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ton\Desktop\"/>
    </mc:Choice>
  </mc:AlternateContent>
  <bookViews>
    <workbookView xWindow="0" yWindow="0" windowWidth="23040" windowHeight="9396" tabRatio="702" firstSheet="2" activeTab="5"/>
  </bookViews>
  <sheets>
    <sheet name="Attr" sheetId="4" r:id="rId1"/>
    <sheet name="Orders" sheetId="1" r:id="rId2"/>
    <sheet name="People" sheetId="2" r:id="rId3"/>
    <sheet name="Returns" sheetId="3" r:id="rId4"/>
    <sheet name="Ideas" sheetId="5" r:id="rId5"/>
    <sheet name="Dashboard" sheetId="18" r:id="rId6"/>
    <sheet name="1.SalesY2Y" sheetId="6" r:id="rId7"/>
    <sheet name="1.Sales-Profit" sheetId="10" r:id="rId8"/>
    <sheet name="1.SalesCat" sheetId="7" r:id="rId9"/>
    <sheet name="1.Profit Cat" sheetId="9" r:id="rId10"/>
    <sheet name="1.Profit Sub" sheetId="8" r:id="rId11"/>
    <sheet name="1.AvgCheck" sheetId="11" r:id="rId12"/>
    <sheet name="1.Profit per Order" sheetId="12" r:id="rId13"/>
    <sheet name="1.AvgDiscount" sheetId="13" r:id="rId14"/>
    <sheet name="2.MonthlySalesCat" sheetId="14" r:id="rId15"/>
    <sheet name="2.MonthlySalesSub" sheetId="15" r:id="rId16"/>
    <sheet name="3.Sales-Profit Regions" sheetId="17" r:id="rId17"/>
  </sheets>
  <definedNames>
    <definedName name="Orders">Orders!$A$1:$X$9995</definedName>
    <definedName name="People">People!$A$1:$B$5</definedName>
    <definedName name="Returns">Returns!$A$1:$A$801</definedName>
    <definedName name="Срез_Category">#N/A</definedName>
    <definedName name="Срез_Sub_Category">#N/A</definedName>
    <definedName name="Срез_Годы">#N/A</definedName>
  </definedNames>
  <calcPr calcId="152511"/>
  <pivotCaches>
    <pivotCache cacheId="0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<sst xmlns="http://schemas.openxmlformats.org/spreadsheetml/2006/main" count="131861" uniqueCount="11015">
  <si>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</si>
  <si>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</si>
  <si>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</si>
  <si>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</si>
  <si>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</si>
  <si>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</si>
  <si>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</si>
  <si>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</si>
  <si>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</si>
  <si>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</si>
  <si>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</si>
  <si>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</si>
  <si>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</si>
  <si>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</si>
  <si>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</si>
  <si>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</si>
  <si>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</si>
  <si>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</si>
  <si>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</si>
  <si>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</si>
  <si>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</si>
  <si>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</si>
  <si>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</si>
  <si>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</si>
  <si>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</si>
  <si>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</si>
  <si>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</si>
  <si>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</si>
  <si>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</si>
  <si>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</si>
  <si>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</si>
  <si>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</si>
  <si>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</si>
  <si>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</si>
  <si>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</si>
  <si>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</si>
  <si>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</si>
  <si>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</si>
  <si>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</si>
  <si>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</si>
  <si>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</si>
  <si>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</si>
  <si>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</si>
  <si>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</si>
  <si>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</si>
  <si>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</si>
  <si>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</si>
  <si>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</si>
  <si>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</si>
  <si>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</si>
  <si>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</si>
  <si>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</si>
  <si>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</si>
  <si>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</si>
  <si>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</si>
  <si>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</si>
  <si>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</si>
  <si>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</si>
  <si>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</si>
  <si>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</si>
  <si>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</si>
  <si>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</si>
  <si>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</si>
  <si>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</si>
  <si>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</si>
  <si>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</si>
  <si>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</si>
  <si>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</si>
  <si>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</si>
  <si>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</si>
  <si>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</si>
  <si>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</si>
  <si>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</si>
  <si>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</si>
  <si>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</si>
  <si>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</si>
  <si>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</si>
  <si>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</si>
  <si>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</si>
  <si>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</si>
  <si>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</si>
  <si>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</si>
  <si>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</si>
  <si>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</si>
  <si>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</si>
  <si>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</si>
  <si>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</si>
  <si>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</si>
  <si>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</si>
  <si>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</si>
  <si>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</si>
  <si>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</si>
  <si>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</si>
  <si>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</si>
  <si>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</si>
  <si>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</si>
  <si>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</si>
  <si>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</si>
  <si>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</si>
  <si>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</si>
  <si>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</si>
  <si>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</si>
  <si>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</si>
  <si>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</si>
  <si>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</si>
  <si>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</si>
  <si>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</si>
  <si>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</si>
  <si>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</si>
  <si>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</si>
  <si>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</si>
  <si>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</si>
  <si>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</si>
  <si>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</si>
  <si>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</si>
  <si>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</si>
  <si>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</si>
  <si>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</si>
  <si>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</si>
  <si>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</si>
  <si>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</si>
  <si>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</si>
  <si>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</si>
  <si>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</si>
  <si>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</si>
  <si>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</si>
  <si>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</si>
  <si>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</si>
  <si>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</si>
  <si>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</si>
  <si>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</si>
  <si>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</si>
  <si>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</si>
  <si>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</si>
  <si>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</si>
  <si>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</si>
  <si>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</si>
  <si>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</si>
  <si>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</si>
  <si>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</si>
  <si>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</si>
  <si>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</si>
  <si>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</si>
  <si>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</si>
  <si>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</si>
  <si>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</si>
  <si>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</si>
  <si>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</si>
  <si>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</si>
  <si>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</si>
  <si>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</si>
  <si>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</si>
  <si>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</si>
  <si>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</si>
  <si>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</si>
  <si>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</si>
  <si>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</si>
  <si>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</si>
  <si>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</si>
  <si>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</si>
  <si>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</si>
  <si>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</si>
  <si>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</si>
  <si>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</si>
  <si>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</si>
  <si>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</si>
  <si>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</si>
  <si>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</si>
  <si>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</si>
  <si>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</si>
  <si>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</si>
  <si>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</si>
  <si>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</si>
  <si>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</si>
  <si>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</si>
  <si>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</si>
  <si>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</si>
  <si>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</si>
  <si>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</si>
  <si>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</si>
  <si>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</si>
  <si>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</si>
  <si>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</si>
  <si>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</si>
  <si>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</si>
  <si>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</si>
  <si>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</si>
  <si>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</si>
  <si>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</si>
  <si>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</si>
  <si>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</si>
  <si>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</si>
  <si>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</si>
  <si>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</si>
  <si>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</si>
  <si>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</si>
  <si>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</si>
  <si>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</si>
  <si>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</si>
  <si>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</si>
  <si>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</si>
  <si>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</si>
  <si>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</si>
  <si>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</si>
  <si>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</si>
  <si>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</si>
  <si>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</si>
  <si>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</si>
  <si>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</si>
  <si>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</si>
  <si>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</si>
  <si>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</si>
  <si>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</si>
  <si>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</si>
  <si>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</si>
  <si>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</si>
  <si>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</si>
  <si>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</si>
  <si>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</si>
  <si>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</si>
  <si>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</si>
  <si>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</si>
  <si>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</si>
  <si>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</si>
  <si>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</si>
  <si>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</si>
  <si>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</si>
  <si>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</si>
  <si>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</si>
  <si>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</si>
  <si>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</si>
  <si>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</si>
  <si>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</si>
  <si>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</si>
  <si>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</si>
  <si>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</si>
  <si>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</si>
  <si>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</si>
  <si>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</si>
  <si>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</si>
  <si>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</si>
  <si>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</si>
  <si>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</si>
  <si>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</si>
  <si>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</si>
  <si>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</si>
  <si>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</si>
  <si>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</si>
  <si>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</si>
  <si>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</si>
  <si>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</si>
  <si>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</si>
  <si>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</si>
  <si>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</si>
  <si>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</si>
  <si>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</si>
  <si>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</si>
  <si>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</si>
  <si>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</si>
  <si>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</si>
  <si>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</si>
  <si>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</si>
  <si>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</si>
  <si>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</si>
  <si>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</si>
  <si>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</si>
  <si>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</si>
  <si>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</si>
  <si>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</si>
  <si>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</si>
  <si>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</si>
  <si>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</si>
  <si>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</si>
  <si>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</si>
  <si>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</si>
  <si>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</si>
  <si>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</si>
  <si>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</si>
  <si>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</si>
  <si>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</si>
  <si>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</si>
  <si>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</si>
  <si>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</si>
  <si>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</si>
  <si>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</si>
  <si>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</si>
  <si>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</si>
  <si>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</si>
  <si>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</si>
  <si>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</si>
  <si>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</si>
  <si>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</si>
  <si>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</si>
  <si>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</si>
  <si>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</si>
  <si>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</si>
  <si>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</si>
  <si>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</si>
  <si>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</si>
  <si>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</si>
  <si>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</si>
  <si>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</si>
  <si>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</si>
  <si>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</si>
  <si>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</si>
  <si>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</si>
  <si>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</si>
  <si>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</si>
  <si>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</si>
  <si>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</si>
  <si>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</si>
  <si>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</si>
  <si>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</si>
  <si>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</si>
  <si>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</si>
  <si>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</si>
  <si>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</si>
  <si>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</si>
  <si>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</si>
  <si>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</si>
  <si>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</si>
  <si>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</si>
  <si>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</si>
  <si>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</si>
  <si>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</si>
  <si>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</si>
  <si>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</si>
  <si>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</si>
  <si>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</si>
  <si>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</si>
  <si>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</si>
  <si>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</si>
  <si>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</si>
  <si>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</si>
  <si>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</si>
  <si>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</si>
  <si>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</si>
  <si>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</si>
  <si>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</si>
  <si>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</si>
  <si>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</si>
  <si>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</si>
  <si>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</si>
  <si>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</si>
  <si>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</si>
  <si>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</si>
  <si>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</si>
  <si>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</si>
  <si>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</si>
  <si>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</si>
  <si>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</si>
  <si>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</si>
  <si>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</si>
  <si>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</si>
  <si>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</si>
  <si>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</si>
  <si>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</si>
  <si>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</si>
  <si>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</si>
  <si>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</si>
  <si>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</si>
  <si>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</si>
  <si>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</si>
  <si>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</si>
  <si>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</si>
  <si>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</si>
  <si>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</si>
  <si>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</si>
  <si>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</si>
  <si>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</si>
  <si>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</si>
  <si>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</si>
  <si>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</si>
  <si>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</si>
  <si>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</si>
  <si>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</si>
  <si>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</si>
  <si>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</si>
  <si>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</si>
  <si>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</si>
  <si>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</si>
  <si>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</si>
  <si>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</si>
  <si>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</si>
  <si>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</si>
  <si>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</si>
  <si>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</si>
  <si>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</si>
  <si>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</si>
  <si>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</si>
  <si>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</si>
  <si>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</si>
  <si>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</si>
  <si>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</si>
  <si>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</si>
  <si>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</si>
  <si>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</si>
  <si>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</si>
  <si>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</si>
  <si>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</si>
  <si>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</si>
  <si>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</si>
  <si>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</si>
  <si>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</si>
  <si>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</si>
  <si>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</si>
  <si>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</si>
  <si>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</si>
  <si>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</si>
  <si>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</si>
  <si>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</si>
  <si>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</si>
  <si>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</si>
  <si>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</si>
  <si>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</si>
  <si>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</si>
  <si>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</si>
  <si>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</si>
  <si>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</si>
  <si>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</si>
  <si>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</si>
  <si>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</si>
  <si>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</si>
  <si>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</si>
  <si>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</si>
  <si>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</si>
  <si>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</si>
  <si>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</si>
  <si>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</si>
  <si>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</si>
  <si>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</si>
  <si>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</si>
  <si>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</si>
  <si>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</si>
  <si>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</si>
  <si>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</si>
  <si>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</si>
  <si>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</si>
  <si>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</si>
  <si>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</si>
  <si>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</si>
  <si>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</si>
  <si>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</si>
  <si>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</si>
  <si>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</si>
  <si>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</si>
  <si>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</si>
  <si>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</si>
  <si>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</si>
  <si>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</si>
  <si>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</si>
  <si>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</si>
  <si>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</si>
  <si>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</si>
  <si>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</si>
  <si>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</si>
  <si>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</si>
  <si>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</si>
  <si>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</si>
  <si>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</si>
  <si>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</si>
  <si>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</si>
  <si>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</si>
  <si>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</si>
  <si>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</si>
  <si>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</si>
  <si>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</si>
  <si>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</si>
  <si>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</si>
  <si>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</si>
  <si>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</si>
  <si>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</si>
  <si>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</si>
  <si>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</si>
  <si>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</si>
  <si>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</si>
  <si>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</si>
  <si>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</si>
  <si>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</si>
  <si>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</si>
  <si>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</si>
  <si>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</si>
  <si>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</si>
  <si>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</si>
  <si>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</si>
  <si>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</si>
  <si>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</si>
  <si>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</si>
  <si>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</si>
  <si>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</si>
  <si>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</si>
  <si>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</si>
  <si>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</si>
  <si>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</si>
  <si>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</si>
  <si>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</si>
  <si>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</si>
  <si>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</si>
  <si>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</si>
  <si>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</si>
  <si>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</si>
  <si>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</si>
  <si>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</si>
  <si>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</si>
  <si>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</si>
  <si>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</si>
  <si>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</si>
  <si>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</si>
  <si>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</si>
  <si>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</si>
  <si>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</si>
  <si>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</si>
  <si>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</si>
  <si>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</si>
  <si>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</si>
  <si>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</si>
  <si>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</si>
  <si>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</si>
  <si>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</si>
  <si>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</si>
  <si>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</si>
  <si>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</si>
  <si>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</si>
  <si>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</si>
  <si>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</si>
  <si>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</si>
  <si>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</si>
  <si>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</si>
  <si>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</si>
  <si>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</si>
  <si>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</si>
  <si>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</si>
  <si>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</si>
  <si>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</si>
  <si>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</si>
  <si>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</si>
  <si>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</si>
  <si>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</si>
  <si>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</si>
  <si>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</si>
  <si>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</si>
  <si>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</si>
  <si>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</si>
  <si>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</si>
  <si>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</si>
  <si>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</si>
  <si>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</si>
  <si>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</si>
  <si>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</si>
  <si>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</si>
  <si>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</si>
  <si>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</si>
  <si>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</si>
  <si>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</si>
  <si>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</si>
  <si>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</si>
  <si>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</si>
  <si>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</si>
  <si>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</si>
  <si>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</si>
  <si>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</si>
  <si>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</si>
  <si>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</si>
  <si>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</si>
  <si>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</si>
  <si>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</si>
  <si>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</si>
  <si>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</si>
  <si>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</si>
  <si>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</si>
  <si>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</si>
  <si>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</si>
  <si>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</si>
  <si>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</si>
  <si>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</si>
  <si>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</si>
  <si>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</si>
  <si>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</si>
  <si>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</si>
  <si>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</si>
  <si>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</si>
  <si>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</si>
  <si>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</si>
  <si>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</si>
  <si>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</si>
  <si>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</si>
  <si>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</si>
  <si>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</si>
  <si>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</si>
  <si>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</si>
  <si>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</si>
  <si>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</si>
  <si>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</si>
  <si>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</si>
  <si>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</si>
  <si>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</si>
  <si>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</si>
  <si>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</si>
  <si>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</si>
  <si>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</si>
  <si>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</si>
  <si>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</si>
  <si>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</si>
  <si>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</si>
  <si>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</si>
  <si>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</si>
  <si>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</si>
  <si>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</si>
  <si>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</si>
  <si>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</si>
  <si>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</si>
  <si>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</si>
  <si>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</si>
  <si>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</si>
  <si>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</si>
  <si>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</si>
  <si>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</si>
  <si>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</si>
  <si>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</si>
  <si>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</si>
  <si>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</si>
  <si>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</si>
  <si>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</si>
  <si>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</si>
  <si>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</si>
  <si>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</si>
  <si>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</si>
  <si>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</si>
  <si>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</si>
  <si>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</si>
  <si>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</si>
  <si>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</si>
  <si>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</si>
  <si>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</si>
  <si>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</si>
  <si>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</si>
  <si>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</si>
  <si>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</si>
  <si>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</si>
  <si>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</si>
  <si>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</si>
  <si>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</si>
  <si>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</si>
  <si>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</si>
  <si>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</si>
  <si>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</si>
  <si>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</si>
  <si>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</si>
  <si>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</si>
  <si>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</si>
  <si>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</si>
  <si>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</si>
  <si>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</si>
  <si>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</si>
  <si>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</si>
  <si>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</si>
  <si>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</si>
  <si>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</si>
  <si>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</si>
  <si>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</si>
  <si>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</si>
  <si>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</si>
  <si>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</si>
  <si>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</si>
  <si>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</si>
  <si>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</si>
  <si>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</si>
  <si>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</si>
  <si>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</si>
  <si>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</si>
  <si>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</si>
  <si>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</si>
  <si>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</si>
  <si>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</si>
  <si>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</si>
  <si>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</si>
  <si>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</si>
  <si>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</si>
  <si>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</si>
  <si>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</si>
  <si>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</si>
  <si>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</si>
  <si>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</si>
  <si>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</si>
  <si>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</si>
  <si>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</si>
  <si>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</si>
  <si>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</si>
  <si>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</si>
  <si>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</si>
  <si>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</si>
  <si>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</si>
  <si>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</si>
  <si>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</si>
  <si>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</si>
  <si>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</si>
  <si>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</si>
  <si>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</si>
  <si>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</si>
  <si>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</si>
  <si>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</si>
  <si>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</si>
  <si>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</si>
  <si>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</si>
  <si>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</si>
  <si>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</si>
  <si>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</si>
  <si>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</si>
  <si>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</si>
  <si>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</si>
  <si>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</si>
  <si>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</si>
  <si>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</si>
  <si>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</si>
  <si>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</si>
  <si>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</si>
  <si>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</si>
  <si>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</si>
  <si>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</si>
  <si>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</si>
  <si>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</si>
  <si>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</si>
  <si>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</si>
  <si>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</si>
  <si>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</si>
  <si>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</si>
  <si>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</si>
  <si>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</si>
  <si>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</si>
  <si>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</si>
  <si>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</si>
  <si>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</si>
  <si>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</si>
  <si>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</si>
  <si>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</si>
  <si>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</si>
  <si>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</si>
  <si>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</si>
  <si>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</si>
  <si>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</si>
  <si>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</si>
  <si>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</si>
  <si>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</si>
  <si>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</si>
  <si>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</si>
  <si>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</si>
  <si>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</si>
  <si>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</si>
  <si>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</si>
  <si>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</si>
  <si>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</si>
  <si>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</si>
  <si>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</si>
  <si>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</si>
  <si>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</si>
  <si>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</si>
  <si>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</si>
  <si>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</si>
  <si>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</si>
  <si>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</si>
  <si>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</si>
  <si>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</si>
  <si>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</si>
  <si>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</si>
  <si>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</si>
  <si>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</si>
  <si>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</si>
  <si>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</si>
  <si>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</si>
  <si>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</si>
  <si>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</si>
  <si>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</si>
  <si>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</si>
  <si>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</si>
  <si>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</si>
  <si>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</si>
  <si>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</si>
  <si>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</si>
  <si>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</si>
  <si>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</si>
  <si>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</si>
  <si>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</si>
  <si>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</si>
  <si>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</si>
  <si>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</si>
  <si>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</si>
  <si>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</si>
  <si>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</si>
  <si>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</si>
  <si>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</si>
  <si>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</si>
  <si>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</si>
  <si>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</si>
  <si>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</si>
  <si>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</si>
  <si>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</si>
  <si>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</si>
  <si>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</si>
  <si>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</si>
  <si>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</si>
  <si>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</si>
  <si>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</si>
  <si>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</si>
  <si>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</si>
  <si>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</si>
  <si>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</si>
  <si>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</si>
  <si>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</si>
  <si>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</si>
  <si>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</si>
  <si>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</si>
  <si>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</si>
  <si>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</si>
  <si>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</si>
  <si>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</si>
  <si>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</si>
  <si>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</si>
  <si>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</si>
  <si>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</si>
  <si>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</si>
  <si>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</si>
  <si>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</si>
  <si>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</si>
  <si>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</si>
  <si>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</si>
  <si>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</si>
  <si>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</si>
  <si>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</si>
  <si>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</si>
  <si>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</si>
  <si>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</si>
  <si>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</si>
  <si>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</si>
  <si>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</si>
  <si>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</si>
  <si>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</si>
  <si>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</si>
  <si>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</si>
  <si>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</si>
  <si>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</si>
  <si>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</si>
  <si>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</si>
  <si>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</si>
  <si>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</si>
  <si>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</si>
  <si>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</si>
  <si>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</si>
  <si>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</si>
  <si>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</si>
  <si>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</si>
  <si>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</si>
  <si>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</si>
  <si>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</si>
  <si>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</si>
  <si>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</si>
  <si>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</si>
  <si>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</si>
  <si>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</si>
  <si>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</si>
  <si>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</si>
  <si>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</si>
  <si>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</si>
  <si>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</si>
  <si>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</si>
  <si>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</si>
  <si>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</si>
  <si>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</si>
  <si>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</si>
  <si>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</si>
  <si>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</si>
  <si>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</si>
  <si>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</si>
  <si>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</si>
  <si>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</si>
  <si>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</si>
  <si>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</si>
  <si>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</si>
  <si>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</si>
  <si>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</si>
  <si>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</si>
  <si>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</si>
  <si>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</si>
  <si>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</si>
  <si>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</si>
  <si>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</si>
  <si>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</si>
  <si>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</si>
  <si>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</si>
  <si>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</si>
  <si>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</si>
  <si>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</si>
  <si>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</si>
  <si>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</si>
  <si>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</si>
  <si>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</si>
  <si>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</si>
  <si>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</si>
  <si>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</si>
  <si>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</si>
  <si>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</si>
  <si>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</si>
  <si>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</si>
  <si>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</si>
  <si>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</si>
  <si>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</si>
  <si>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</si>
  <si>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</si>
  <si>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</si>
  <si>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</si>
  <si>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</si>
  <si>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</si>
  <si>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</si>
  <si>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</si>
  <si>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</si>
  <si>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</si>
  <si>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</si>
  <si>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</si>
  <si>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</si>
  <si>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</si>
  <si>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</si>
  <si>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</si>
  <si>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</si>
  <si>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</si>
  <si>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</si>
  <si>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</si>
  <si>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</si>
  <si>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</si>
  <si>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</si>
  <si>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</si>
  <si>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</si>
  <si>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</si>
  <si>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</si>
  <si>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</si>
  <si>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</si>
  <si>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</si>
  <si>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</si>
  <si>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</si>
  <si>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</si>
  <si>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</si>
  <si>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</si>
  <si>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</si>
  <si>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</si>
  <si>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</si>
  <si>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</si>
  <si>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</si>
  <si>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</si>
  <si>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</si>
  <si>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</si>
  <si>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</si>
  <si>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</si>
  <si>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</si>
  <si>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</si>
  <si>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</si>
  <si>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</si>
  <si>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</si>
  <si>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</si>
  <si>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</si>
  <si>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</si>
  <si>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</si>
  <si>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</si>
  <si>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</si>
  <si>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</si>
  <si>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</si>
  <si>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</si>
  <si>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</si>
  <si>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</si>
  <si>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</si>
  <si>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</si>
  <si>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</si>
  <si>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</si>
  <si>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</si>
  <si>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</si>
  <si>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</si>
  <si>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</si>
  <si>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</si>
  <si>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</si>
  <si>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</si>
  <si>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</si>
  <si>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</si>
  <si>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</si>
  <si>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</si>
  <si>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</si>
  <si>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</si>
  <si>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</si>
  <si>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</si>
  <si>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</si>
  <si>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</si>
  <si>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</si>
  <si>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</si>
  <si>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</si>
  <si>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</si>
  <si>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</si>
  <si>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</si>
  <si>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</si>
  <si>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</si>
  <si>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</si>
  <si>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</si>
  <si>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</si>
  <si>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</si>
  <si>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</si>
  <si>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</si>
  <si>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</si>
  <si>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</si>
  <si>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</si>
  <si>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</si>
  <si>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</si>
  <si>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</si>
  <si>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</si>
  <si>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</si>
  <si>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</si>
  <si>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</si>
  <si>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</si>
  <si>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</si>
  <si>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</si>
  <si>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</si>
  <si>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</si>
  <si>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</si>
  <si>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</si>
  <si>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</si>
  <si>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</si>
  <si>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</si>
  <si>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</si>
  <si>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</si>
  <si>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</si>
  <si>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</si>
  <si>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</si>
  <si>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</si>
  <si>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</si>
  <si>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</si>
  <si>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</si>
  <si>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</si>
  <si>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</si>
  <si>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</si>
  <si>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</si>
  <si>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</si>
  <si>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</si>
  <si>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</si>
  <si>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</si>
  <si>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</si>
  <si>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</si>
  <si>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</si>
  <si>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</si>
  <si>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</si>
  <si>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</si>
  <si>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</si>
  <si>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</si>
  <si>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</si>
  <si>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</si>
  <si>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</si>
  <si>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</si>
  <si>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</si>
  <si>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</si>
  <si>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</si>
  <si>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</si>
  <si>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</si>
  <si>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</si>
  <si>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</si>
  <si>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</si>
  <si>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</si>
  <si>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</si>
  <si>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</si>
  <si>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</si>
  <si>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</si>
  <si>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</si>
  <si>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</si>
  <si>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</si>
  <si>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</si>
  <si>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</si>
  <si>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</si>
  <si>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</si>
  <si>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</si>
  <si>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</si>
  <si>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</si>
  <si>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</si>
  <si>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</si>
  <si>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</si>
  <si>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</si>
  <si>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</si>
  <si>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</si>
  <si>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</si>
  <si>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</si>
  <si>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</si>
  <si>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</si>
  <si>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</si>
  <si>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</si>
  <si>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</si>
  <si>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</si>
  <si>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</si>
  <si>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</si>
  <si>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</si>
  <si>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</si>
  <si>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</si>
  <si>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</si>
  <si>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</si>
  <si>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</si>
  <si>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</si>
  <si>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</si>
  <si>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</si>
  <si>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</si>
  <si>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</si>
  <si>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</si>
  <si>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</si>
  <si>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</si>
  <si>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</si>
  <si>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</si>
  <si>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</si>
  <si>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</si>
  <si>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</si>
  <si>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</si>
  <si>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</si>
  <si>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</si>
  <si>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</si>
  <si>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</si>
  <si>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</si>
  <si>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</si>
  <si>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</si>
  <si>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</si>
  <si>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</si>
  <si>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</si>
  <si>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</si>
  <si>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</si>
  <si>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</si>
  <si>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</si>
  <si>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</si>
  <si>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</si>
  <si>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</si>
  <si>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</si>
  <si>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</si>
  <si>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</si>
  <si>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</si>
  <si>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</si>
  <si>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</si>
  <si>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</si>
  <si>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</si>
  <si>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</si>
  <si>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</si>
  <si>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</si>
  <si>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</si>
  <si>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</si>
  <si>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</si>
  <si>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</si>
  <si>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</si>
  <si>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</si>
  <si>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</si>
  <si>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</si>
  <si>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</si>
  <si>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</si>
  <si>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</si>
  <si>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</si>
  <si>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</si>
  <si>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</si>
  <si>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</si>
  <si>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</si>
  <si>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</si>
  <si>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</si>
  <si>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</si>
  <si>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</si>
  <si>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</si>
  <si>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</si>
  <si>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</si>
  <si>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</si>
  <si>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</si>
  <si>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</si>
  <si>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</si>
  <si>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</si>
  <si>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</si>
  <si>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</si>
  <si>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</si>
  <si>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</si>
  <si>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</si>
  <si>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</si>
  <si>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</si>
  <si>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</si>
  <si>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</si>
  <si>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</si>
  <si>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</si>
  <si>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</si>
  <si>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</si>
  <si>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</si>
  <si>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</si>
  <si>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</si>
  <si>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</si>
  <si>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</si>
  <si>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</si>
  <si>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</si>
  <si>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</si>
  <si>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</si>
  <si>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</si>
  <si>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</si>
  <si>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</si>
  <si>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</si>
  <si>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</si>
  <si>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</si>
  <si>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</si>
  <si>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</si>
  <si>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</si>
  <si>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</si>
  <si>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</si>
  <si>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</si>
  <si>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</si>
  <si>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</si>
  <si>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</si>
  <si>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</si>
  <si>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</si>
  <si>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</si>
  <si>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</si>
  <si>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</si>
  <si>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</si>
  <si>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</si>
  <si>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</si>
  <si>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</si>
  <si>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</si>
  <si>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</si>
  <si>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</si>
  <si>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</si>
  <si>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</si>
  <si>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</si>
  <si>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</si>
  <si>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</si>
  <si>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</si>
  <si>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</si>
  <si>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</si>
  <si>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</si>
  <si>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</si>
  <si>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</si>
  <si>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</si>
  <si>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</si>
  <si>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</si>
  <si>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</si>
  <si>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</si>
  <si>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</si>
  <si>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</si>
  <si>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</si>
  <si>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</si>
  <si>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</si>
  <si>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</si>
  <si>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</si>
  <si>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</si>
  <si>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</si>
  <si>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</si>
  <si>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</si>
  <si>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</si>
  <si>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</si>
  <si>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</si>
  <si>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</si>
  <si>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</si>
  <si>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</si>
  <si>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</si>
  <si>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</si>
  <si>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</si>
  <si>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</si>
  <si>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</si>
  <si>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</si>
  <si>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</si>
  <si>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</si>
  <si>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</si>
  <si>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</si>
  <si>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</si>
  <si>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</si>
  <si>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</si>
  <si>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</si>
  <si>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</si>
  <si>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</si>
  <si>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</si>
  <si>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</si>
  <si>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</si>
  <si>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</si>
  <si>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</si>
  <si>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</si>
  <si>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</si>
  <si>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</si>
  <si>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</si>
  <si>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</si>
  <si>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</si>
  <si>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</si>
  <si>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</si>
  <si>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</si>
  <si>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</si>
  <si>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</si>
  <si>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</si>
  <si>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</si>
  <si>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</si>
  <si>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</si>
  <si>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</si>
  <si>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</si>
  <si>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</si>
  <si>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</si>
  <si>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</si>
  <si>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</si>
  <si>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</si>
  <si>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</si>
  <si>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</si>
  <si>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</si>
  <si>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</si>
  <si>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</si>
  <si>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</si>
  <si>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</si>
  <si>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</si>
  <si>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</si>
  <si>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</si>
  <si>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</si>
  <si>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</si>
  <si>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</si>
  <si>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</si>
  <si>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</si>
  <si>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</si>
  <si>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</si>
  <si>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</si>
  <si>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</si>
  <si>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</si>
  <si>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</si>
  <si>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</si>
  <si>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</si>
  <si>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</si>
  <si>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</si>
  <si>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</si>
  <si>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</si>
  <si>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</si>
  <si>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</si>
  <si>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</si>
  <si>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</si>
  <si>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</si>
  <si>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</si>
  <si>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</si>
  <si>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</si>
  <si>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</si>
  <si>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</si>
  <si>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</si>
  <si>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</si>
  <si>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</si>
  <si>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</si>
  <si>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</si>
  <si>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</si>
  <si>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</si>
  <si>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</si>
  <si>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</si>
  <si>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</si>
  <si>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</si>
  <si>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</si>
  <si>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</si>
  <si>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</si>
  <si>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</si>
  <si>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</si>
  <si>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</si>
  <si>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</si>
  <si>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</si>
  <si>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</si>
  <si>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</si>
  <si>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</si>
  <si>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</si>
  <si>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</si>
  <si>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</si>
  <si>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</si>
  <si>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</si>
  <si>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</si>
  <si>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</si>
  <si>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</si>
  <si>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</si>
  <si>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</si>
  <si>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</si>
  <si>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</si>
  <si>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</si>
  <si>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</si>
  <si>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</si>
  <si>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</si>
  <si>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</si>
  <si>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</si>
  <si>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</si>
  <si>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</si>
  <si>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</si>
  <si>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</si>
  <si>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</si>
  <si>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</si>
  <si>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</si>
  <si>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</si>
  <si>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</si>
  <si>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</si>
  <si>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</si>
  <si>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</si>
  <si>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</si>
  <si>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</si>
  <si>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</si>
  <si>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</si>
  <si>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</si>
  <si>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</si>
  <si>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</si>
  <si>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</si>
  <si>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</si>
  <si>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</si>
  <si>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</si>
  <si>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</si>
  <si>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</si>
  <si>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</si>
  <si>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</si>
  <si>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</si>
  <si>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</si>
  <si>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</si>
  <si>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</si>
  <si>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</si>
  <si>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</si>
  <si>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</si>
  <si>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</si>
  <si>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</si>
  <si>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</si>
  <si>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</si>
  <si>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</si>
  <si>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</si>
  <si>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</si>
  <si>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</si>
  <si>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</si>
  <si>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</si>
  <si>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</si>
  <si>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</si>
  <si>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</si>
  <si>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</si>
  <si>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</si>
  <si>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</si>
  <si>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</si>
  <si>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</si>
  <si>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</si>
  <si>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</si>
  <si>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</si>
  <si>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</si>
  <si>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</si>
  <si>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</si>
  <si>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</si>
  <si>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</si>
  <si>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</si>
  <si>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</si>
  <si>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</si>
  <si>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</si>
  <si>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</si>
  <si>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</si>
  <si>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</si>
  <si>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</si>
  <si>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</si>
  <si>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</si>
  <si>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</si>
  <si>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</si>
  <si>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</si>
  <si>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</si>
  <si>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</si>
  <si>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</si>
  <si>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</si>
  <si>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</si>
  <si>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</si>
  <si>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</si>
  <si>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</si>
  <si>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</si>
  <si>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</si>
  <si>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</si>
  <si>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</si>
  <si>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</si>
  <si>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</si>
  <si>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</si>
  <si>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</si>
  <si>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</si>
  <si>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</si>
  <si>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</si>
  <si>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</si>
  <si>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</si>
  <si>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</si>
  <si>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</si>
  <si>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</si>
  <si>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</si>
  <si>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</si>
  <si>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</si>
  <si>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</si>
  <si>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</si>
  <si>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</si>
  <si>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</si>
  <si>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</si>
  <si>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</si>
  <si>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</si>
  <si>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</si>
  <si>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</si>
  <si>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</si>
  <si>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</si>
  <si>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</si>
  <si>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</si>
  <si>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</si>
  <si>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</si>
  <si>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</si>
  <si>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</si>
  <si>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</si>
  <si>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</si>
  <si>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</si>
  <si>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</si>
  <si>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</si>
  <si>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</si>
  <si>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</si>
  <si>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</si>
  <si>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</si>
  <si>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</si>
  <si>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</si>
  <si>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</si>
  <si>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</si>
  <si>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</si>
  <si>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</si>
  <si>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</si>
  <si>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</si>
  <si>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</si>
  <si>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</si>
  <si>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</si>
  <si>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</si>
  <si>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</si>
  <si>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</si>
  <si>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</si>
  <si>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</si>
  <si>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</si>
  <si>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</si>
  <si>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</si>
  <si>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</si>
  <si>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</si>
  <si>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</si>
  <si>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</si>
  <si>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</si>
  <si>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</si>
  <si>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</si>
  <si>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</si>
  <si>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</si>
  <si>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</si>
  <si>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</si>
  <si>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</si>
  <si>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</si>
  <si>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</si>
  <si>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</si>
  <si>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</si>
  <si>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</si>
  <si>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</si>
  <si>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</si>
  <si>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</si>
  <si>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</si>
  <si>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</si>
  <si>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</si>
  <si>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</si>
  <si>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</si>
  <si>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</si>
  <si>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</si>
  <si>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</si>
  <si>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</si>
  <si>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</si>
  <si>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</si>
  <si>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</si>
  <si>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</si>
  <si>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</si>
  <si>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</si>
  <si>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</si>
  <si>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</si>
  <si>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</si>
  <si>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</si>
  <si>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</si>
  <si>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</si>
  <si>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</si>
  <si>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</si>
  <si>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</si>
  <si>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</si>
  <si>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</si>
  <si>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</si>
  <si>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</si>
  <si>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</si>
  <si>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</si>
  <si>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</si>
  <si>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</si>
  <si>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</si>
  <si>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</si>
  <si>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</si>
  <si>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</si>
  <si>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</si>
  <si>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</si>
  <si>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</si>
  <si>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</si>
  <si>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</si>
  <si>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</si>
  <si>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</si>
  <si>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</si>
  <si>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</si>
  <si>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</si>
  <si>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</si>
  <si>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</si>
  <si>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</si>
  <si>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</si>
  <si>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</si>
  <si>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</si>
  <si>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</si>
  <si>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</si>
  <si>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</si>
  <si>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</si>
  <si>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</si>
  <si>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</si>
  <si>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</si>
  <si>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</si>
  <si>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</si>
  <si>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</si>
  <si>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</si>
  <si>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</si>
  <si>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</si>
  <si>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</si>
  <si>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</si>
  <si>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</si>
  <si>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</si>
  <si>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</si>
  <si>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</si>
  <si>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</si>
  <si>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</si>
  <si>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</si>
  <si>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</si>
  <si>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</si>
  <si>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</si>
  <si>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</si>
  <si>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</si>
  <si>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</si>
  <si>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</si>
  <si>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</si>
  <si>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</si>
  <si>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</si>
  <si>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</si>
  <si>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</si>
  <si>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</si>
  <si>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</si>
  <si>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</si>
  <si>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</si>
  <si>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</si>
  <si>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</si>
  <si>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</si>
  <si>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</si>
  <si>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</si>
  <si>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</si>
  <si>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</si>
  <si>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</si>
  <si>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</si>
  <si>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</si>
  <si>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</si>
  <si>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</si>
  <si>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</si>
  <si>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</si>
  <si>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</si>
  <si>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</si>
  <si>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</si>
  <si>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</si>
  <si>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</si>
  <si>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</si>
  <si>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</si>
  <si>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</si>
  <si>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</si>
  <si>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</si>
  <si>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</si>
  <si>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</si>
  <si>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</si>
  <si>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</si>
  <si>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</si>
  <si>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</si>
  <si>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</si>
  <si>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</si>
  <si>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</si>
  <si>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</si>
  <si>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</si>
  <si>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</si>
  <si>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</si>
  <si>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</si>
  <si>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</si>
  <si>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</si>
  <si>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</si>
  <si>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</si>
  <si>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</si>
  <si>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</si>
  <si>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</si>
  <si>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</si>
  <si>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</si>
  <si>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</si>
  <si>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</si>
  <si>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</si>
  <si>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</si>
  <si>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</si>
  <si>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</si>
  <si>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</si>
  <si>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</si>
  <si>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</si>
  <si>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</si>
  <si>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</si>
  <si>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</si>
  <si>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</si>
  <si>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</si>
  <si>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</si>
  <si>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</si>
  <si>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</si>
  <si>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</si>
  <si>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</si>
  <si>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</si>
  <si>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</si>
  <si>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</si>
  <si>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</si>
  <si>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</si>
  <si>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</si>
  <si>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</si>
  <si>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</si>
  <si>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</si>
  <si>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</si>
  <si>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</si>
  <si>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</si>
  <si>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</si>
  <si>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</si>
  <si>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</si>
  <si>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</si>
  <si>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</si>
  <si>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</si>
  <si>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</si>
  <si>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</si>
  <si>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</si>
  <si>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</si>
  <si>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</si>
  <si>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</si>
  <si>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</si>
  <si>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</si>
  <si>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</si>
  <si>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</si>
  <si>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</si>
  <si>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</si>
  <si>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</si>
  <si>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</si>
  <si>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</si>
  <si>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</si>
  <si>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</si>
  <si>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</si>
  <si>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</si>
  <si>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</si>
  <si>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</si>
  <si>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</si>
  <si>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</si>
  <si>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</si>
  <si>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</si>
  <si>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</si>
  <si>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</si>
  <si>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</si>
  <si>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</si>
  <si>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</si>
  <si>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</si>
  <si>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</si>
  <si>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</si>
  <si>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</si>
  <si>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</si>
  <si>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</si>
  <si>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</si>
  <si>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</si>
  <si>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</si>
  <si>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</si>
  <si>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</si>
  <si>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</si>
  <si>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</si>
  <si>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</si>
  <si>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</si>
  <si>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</si>
  <si>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</si>
  <si>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</si>
  <si>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</si>
  <si>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</si>
  <si>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</si>
  <si>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</si>
  <si>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</si>
  <si>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</si>
  <si>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</si>
  <si>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</si>
  <si>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</si>
  <si>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</si>
  <si>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</si>
  <si>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</si>
  <si>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</si>
  <si>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</si>
  <si>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</si>
  <si>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</si>
  <si>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</si>
  <si>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</si>
  <si>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</si>
  <si>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</si>
  <si>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</si>
  <si>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</si>
  <si>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</si>
  <si>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</si>
  <si>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</si>
  <si>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</si>
  <si>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</si>
  <si>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</si>
  <si>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</si>
  <si>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</si>
  <si>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</si>
  <si>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</si>
  <si>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</si>
  <si>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</si>
  <si>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</si>
  <si>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</si>
  <si>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</si>
  <si>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</si>
  <si>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</si>
  <si>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</si>
  <si>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</si>
  <si>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</si>
  <si>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</si>
  <si>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</si>
  <si>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</si>
  <si>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</si>
  <si>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</si>
  <si>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</si>
  <si>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</si>
  <si>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</si>
  <si>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</si>
  <si>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</si>
  <si>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</si>
  <si>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</si>
  <si>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</si>
  <si>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</si>
  <si>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</si>
  <si>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</si>
  <si>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</si>
  <si>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</si>
  <si>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</si>
  <si>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</si>
  <si>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</si>
  <si>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</si>
  <si>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</si>
  <si>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</si>
  <si>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</si>
  <si>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</si>
  <si>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</si>
  <si>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</si>
  <si>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</si>
  <si>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</si>
  <si>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</si>
  <si>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</si>
  <si>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</si>
  <si>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</si>
  <si>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</si>
  <si>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</si>
  <si>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</si>
  <si>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</si>
  <si>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</si>
  <si>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</si>
  <si>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</si>
  <si>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</si>
  <si>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</si>
  <si>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</si>
  <si>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</si>
  <si>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</si>
  <si>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</si>
  <si>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</si>
  <si>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</si>
  <si>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</si>
  <si>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</si>
  <si>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</si>
  <si>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</si>
  <si>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</si>
  <si>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</si>
  <si>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</si>
  <si>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</si>
  <si>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</si>
  <si>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</si>
  <si>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</si>
  <si>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</si>
  <si>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</si>
  <si>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</si>
  <si>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</si>
  <si>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</si>
  <si>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</si>
  <si>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</si>
  <si>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</si>
  <si>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</si>
  <si>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</si>
  <si>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</si>
  <si>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</si>
  <si>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</si>
  <si>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</si>
  <si>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</si>
  <si>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</si>
  <si>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</si>
  <si>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</si>
  <si>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</si>
  <si>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</si>
  <si>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</si>
  <si>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</si>
  <si>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</si>
  <si>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</si>
  <si>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</si>
  <si>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</si>
  <si>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</si>
  <si>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</si>
  <si>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</si>
  <si>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</si>
  <si>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</si>
  <si>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</si>
  <si>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</si>
  <si>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</si>
  <si>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</si>
  <si>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</si>
  <si>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</si>
  <si>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</si>
  <si>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</si>
  <si>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</si>
  <si>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</si>
  <si>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</si>
  <si>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</si>
  <si>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</si>
  <si>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</si>
  <si>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</si>
  <si>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</si>
  <si>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</si>
  <si>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</si>
  <si>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</si>
  <si>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</si>
  <si>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</si>
  <si>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</si>
  <si>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</si>
  <si>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</si>
  <si>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</si>
  <si>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</si>
  <si>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</si>
  <si>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</si>
  <si>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</si>
  <si>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</si>
  <si>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</si>
  <si>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</si>
  <si>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</si>
  <si>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</si>
  <si>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</si>
  <si>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</si>
  <si>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</si>
  <si>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</si>
  <si>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</si>
  <si>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</si>
  <si>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</si>
  <si>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</si>
  <si>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</si>
  <si>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</si>
  <si>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</si>
  <si>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</si>
  <si>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</si>
  <si>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</si>
  <si>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</si>
  <si>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</si>
  <si>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</si>
  <si>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</si>
  <si>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</si>
  <si>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</si>
  <si>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</si>
  <si>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</si>
  <si>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</si>
  <si>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</si>
  <si>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</si>
  <si>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</si>
  <si>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</si>
  <si>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</si>
  <si>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</si>
  <si>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</si>
  <si>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</si>
  <si>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</si>
  <si>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</si>
  <si>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</si>
  <si>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</si>
  <si>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</si>
  <si>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</si>
  <si>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</si>
  <si>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</si>
  <si>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</si>
  <si>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</si>
  <si>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</si>
  <si>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</si>
  <si>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</si>
  <si>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</si>
  <si>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</si>
  <si>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</si>
  <si>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</si>
  <si>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</si>
  <si>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</si>
  <si>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</si>
  <si>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</si>
  <si>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</si>
  <si>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</si>
  <si>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</si>
  <si>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</si>
  <si>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</si>
  <si>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</si>
  <si>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</si>
  <si>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</si>
  <si>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</si>
  <si>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</si>
  <si>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</si>
  <si>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</si>
  <si>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</si>
  <si>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</si>
  <si>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</si>
  <si>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</si>
  <si>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</si>
  <si>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</si>
  <si>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</si>
  <si>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</si>
  <si>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</si>
  <si>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</si>
  <si>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</si>
  <si>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</si>
  <si>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</si>
  <si>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</si>
  <si>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</si>
  <si>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</si>
  <si>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</si>
  <si>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</si>
  <si>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</si>
  <si>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</si>
  <si>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</si>
  <si>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</si>
  <si>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</si>
  <si>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</si>
  <si>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</si>
  <si>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</si>
  <si>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</si>
  <si>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</si>
  <si>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</si>
  <si>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</si>
  <si>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</si>
  <si>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</si>
  <si>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</si>
  <si>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</si>
  <si>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</si>
  <si>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</si>
  <si>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</si>
  <si>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</si>
  <si>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</si>
  <si>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</si>
  <si>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</si>
  <si>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</si>
  <si>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</si>
  <si>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</si>
  <si>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</si>
  <si>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</si>
  <si>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</si>
  <si>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</si>
  <si>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</si>
  <si>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</si>
  <si>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</si>
  <si>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</si>
  <si>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</si>
  <si>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</si>
  <si>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</si>
  <si>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</si>
  <si>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</si>
  <si>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</si>
  <si>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</si>
  <si>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</si>
  <si>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</si>
  <si>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</si>
  <si>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</si>
  <si>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</si>
  <si>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</si>
  <si>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</si>
  <si>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</si>
  <si>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</si>
  <si>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</si>
  <si>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</si>
  <si>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</si>
  <si>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</si>
  <si>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</si>
  <si>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</si>
  <si>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</si>
  <si>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</si>
  <si>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</si>
  <si>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</si>
  <si>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</si>
  <si>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</si>
  <si>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</si>
  <si>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</si>
  <si>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</si>
  <si>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</si>
  <si>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</si>
  <si>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</si>
  <si>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</si>
  <si>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</si>
  <si>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</si>
  <si>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</si>
  <si>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</si>
  <si>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</si>
  <si>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</si>
  <si>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</si>
  <si>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</si>
  <si>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</si>
  <si>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</si>
  <si>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</si>
  <si>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</si>
  <si>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</si>
  <si>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</si>
  <si>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</si>
  <si>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</si>
  <si>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</si>
  <si>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</si>
  <si>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</si>
  <si>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</si>
  <si>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</si>
  <si>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</si>
  <si>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</si>
  <si>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</si>
  <si>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</si>
  <si>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</si>
  <si>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</si>
  <si>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</si>
  <si>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</si>
  <si>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</si>
  <si>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</si>
  <si>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</si>
  <si>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</si>
  <si>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</si>
  <si>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</si>
  <si>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</si>
  <si>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</si>
  <si>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</si>
  <si>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</si>
  <si>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</si>
  <si>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</si>
  <si>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</si>
  <si>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</si>
  <si>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</si>
  <si>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</si>
  <si>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</si>
  <si>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</si>
  <si>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</si>
  <si>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</si>
  <si>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</si>
  <si>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</si>
  <si>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</si>
  <si>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</si>
  <si>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</si>
  <si>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</si>
  <si>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</si>
  <si>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</si>
  <si>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</si>
  <si>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</si>
  <si>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</si>
  <si>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</si>
  <si>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</si>
  <si>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</si>
  <si>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</si>
  <si>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</si>
  <si>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</si>
  <si>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</si>
  <si>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</si>
  <si>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</si>
  <si>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</si>
  <si>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</si>
  <si>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</si>
  <si>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</si>
  <si>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</si>
  <si>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</si>
  <si>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</si>
  <si>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</si>
  <si>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</si>
  <si>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</si>
  <si>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</si>
  <si>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</si>
  <si>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</si>
  <si>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</si>
  <si>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</si>
  <si>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</si>
  <si>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</si>
  <si>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</si>
  <si>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</si>
  <si>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</si>
  <si>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</si>
  <si>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</si>
  <si>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</si>
  <si>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</si>
  <si>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</si>
  <si>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</si>
  <si>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</si>
  <si>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</si>
  <si>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</si>
  <si>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</si>
  <si>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</si>
  <si>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</si>
  <si>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</si>
  <si>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</si>
  <si>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</si>
  <si>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</si>
  <si>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</si>
  <si>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</si>
  <si>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</si>
  <si>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</si>
  <si>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</si>
  <si>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</si>
  <si>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</si>
  <si>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</si>
  <si>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</si>
  <si>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</si>
  <si>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</si>
  <si>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</si>
  <si>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</si>
  <si>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</si>
  <si>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</si>
  <si>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</si>
  <si>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</si>
  <si>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</si>
  <si>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</si>
  <si>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</si>
  <si>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</si>
  <si>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</si>
  <si>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</si>
  <si>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</si>
  <si>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</si>
  <si>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</si>
  <si>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</si>
  <si>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</si>
  <si>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</si>
  <si>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</si>
  <si>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</si>
  <si>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</si>
  <si>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</si>
  <si>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</si>
  <si>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</si>
  <si>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</si>
  <si>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</si>
  <si>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</si>
  <si>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</si>
  <si>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</si>
  <si>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</si>
  <si>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</si>
  <si>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</si>
  <si>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</si>
  <si>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</si>
  <si>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</si>
  <si>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</si>
  <si>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</si>
  <si>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</si>
  <si>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</si>
  <si>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</si>
  <si>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</si>
  <si>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</si>
  <si>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</si>
  <si>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</si>
  <si>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</si>
  <si>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</si>
  <si>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</si>
  <si>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</si>
  <si>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</si>
  <si>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</si>
  <si>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</si>
  <si>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</si>
  <si>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</si>
  <si>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</si>
  <si>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</si>
  <si>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</si>
  <si>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</si>
  <si>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</si>
  <si>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</si>
  <si>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</si>
  <si>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</si>
  <si>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</si>
  <si>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</si>
  <si>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</si>
  <si>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</si>
  <si>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</si>
  <si>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</si>
  <si>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</si>
  <si>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</si>
  <si>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</si>
  <si>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</si>
  <si>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</si>
  <si>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</si>
  <si>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</si>
  <si>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</si>
  <si>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</si>
  <si>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</si>
  <si>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</si>
  <si>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</si>
  <si>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</si>
  <si>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</si>
  <si>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</si>
  <si>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</si>
  <si>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</si>
  <si>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</si>
  <si>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</si>
  <si>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</si>
  <si>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</si>
  <si>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</si>
  <si>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</si>
  <si>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</si>
  <si>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</si>
  <si>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</si>
  <si>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</si>
  <si>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</si>
  <si>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</si>
  <si>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</si>
  <si>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</si>
  <si>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</si>
  <si>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</si>
  <si>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</si>
  <si>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</si>
  <si>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</si>
  <si>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</si>
  <si>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</si>
  <si>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</si>
  <si>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</si>
  <si>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</si>
  <si>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</si>
  <si>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</si>
  <si>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</si>
  <si>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</si>
  <si>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</si>
  <si>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</si>
  <si>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</si>
  <si>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</si>
  <si>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</si>
  <si>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</si>
  <si>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</si>
  <si>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</si>
  <si>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</si>
  <si>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</si>
  <si>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</si>
  <si>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</si>
  <si>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</si>
  <si>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</si>
  <si>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</si>
  <si>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</si>
  <si>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</si>
  <si>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</si>
  <si>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</si>
  <si>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</si>
  <si>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</si>
  <si>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</si>
  <si>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</si>
  <si>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</si>
  <si>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</si>
  <si>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</si>
  <si>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</si>
  <si>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</si>
  <si>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</si>
  <si>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</si>
  <si>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</si>
  <si>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</si>
  <si>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</si>
  <si>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</si>
  <si>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</si>
  <si>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</si>
  <si>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</si>
  <si>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</si>
  <si>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</si>
  <si>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</si>
  <si>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</si>
  <si>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</si>
  <si>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</si>
  <si>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</si>
  <si>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</si>
  <si>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</si>
  <si>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</si>
  <si>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</si>
  <si>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</si>
  <si>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</si>
  <si>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</si>
  <si>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</si>
  <si>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</si>
  <si>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</si>
  <si>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</si>
  <si>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</si>
  <si>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</si>
  <si>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</si>
  <si>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</si>
  <si>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</si>
  <si>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</si>
  <si>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</si>
  <si>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</si>
  <si>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</si>
  <si>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</si>
  <si>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</si>
  <si>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</si>
  <si>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</si>
  <si>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</si>
  <si>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</si>
  <si>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</si>
  <si>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</si>
  <si>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</si>
  <si>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</si>
  <si>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</si>
  <si>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</si>
  <si>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</si>
  <si>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</si>
  <si>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</si>
  <si>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</si>
  <si>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</si>
  <si>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</si>
  <si>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</si>
  <si>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</si>
  <si>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</si>
  <si>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</si>
  <si>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</si>
  <si>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</si>
  <si>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</si>
  <si>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</si>
  <si>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</si>
  <si>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</si>
  <si>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</si>
  <si>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</si>
  <si>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</si>
  <si>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</si>
  <si>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</si>
  <si>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</si>
  <si>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</si>
  <si>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</si>
  <si>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</si>
  <si>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</si>
  <si>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</si>
  <si>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</si>
  <si>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</si>
  <si>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</si>
  <si>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</si>
  <si>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</si>
  <si>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</si>
  <si>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</si>
  <si>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</si>
  <si>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</si>
  <si>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</si>
  <si>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</si>
  <si>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</si>
  <si>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</si>
  <si>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</si>
  <si>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</si>
  <si>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</si>
  <si>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</si>
  <si>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</si>
  <si>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</si>
  <si>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</si>
  <si>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</si>
  <si>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</si>
  <si>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</si>
  <si>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</si>
  <si>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</si>
  <si>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</si>
  <si>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</si>
  <si>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</si>
  <si>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</si>
  <si>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</si>
  <si>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</si>
  <si>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</si>
  <si>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</si>
  <si>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</si>
  <si>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</si>
  <si>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</si>
  <si>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</si>
  <si>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</si>
  <si>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</si>
  <si>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</si>
  <si>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</si>
  <si>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</si>
  <si>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</si>
  <si>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</si>
  <si>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</si>
  <si>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</si>
  <si>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</si>
  <si>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</si>
  <si>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</si>
  <si>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</si>
  <si>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</si>
  <si>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</si>
  <si>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</si>
  <si>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</si>
  <si>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</si>
  <si>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</si>
  <si>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</si>
  <si>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</si>
  <si>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</si>
  <si>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</si>
  <si>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</si>
  <si>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</si>
  <si>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</si>
  <si>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</si>
  <si>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</si>
  <si>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</si>
  <si>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</si>
  <si>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</si>
  <si>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</si>
  <si>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</si>
  <si>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</si>
  <si>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</si>
  <si>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</si>
  <si>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</si>
  <si>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</si>
  <si>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</si>
  <si>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</si>
  <si>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</si>
  <si>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</si>
  <si>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</si>
  <si>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</si>
  <si>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</si>
  <si>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</si>
  <si>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</si>
  <si>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</si>
  <si>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</si>
  <si>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</si>
  <si>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</si>
  <si>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</si>
  <si>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</si>
  <si>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</si>
  <si>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</si>
  <si>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</si>
  <si>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</si>
  <si>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</si>
  <si>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</si>
  <si>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</si>
  <si>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</si>
  <si>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</si>
  <si>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</si>
  <si>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</si>
  <si>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</si>
  <si>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</si>
  <si>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</si>
  <si>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</si>
  <si>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</si>
  <si>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</si>
  <si>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</si>
  <si>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</si>
  <si>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</si>
  <si>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</si>
  <si>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</si>
  <si>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</si>
  <si>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</si>
  <si>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</si>
  <si>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</si>
  <si>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</si>
  <si>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</si>
  <si>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</si>
  <si>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</si>
  <si>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</si>
  <si>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</si>
  <si>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</si>
  <si>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</si>
  <si>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</si>
  <si>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</si>
  <si>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</si>
  <si>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</si>
  <si>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</si>
  <si>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</si>
  <si>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</si>
  <si>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</si>
  <si>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</si>
  <si>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</si>
  <si>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</si>
  <si>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</si>
  <si>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</si>
  <si>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</si>
  <si>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</si>
  <si>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</si>
  <si>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</si>
  <si>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</si>
  <si>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</si>
  <si>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</si>
  <si>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</si>
  <si>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</si>
  <si>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</si>
  <si>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</si>
  <si>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</si>
  <si>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</si>
  <si>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</si>
  <si>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</si>
  <si>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</si>
  <si>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</si>
  <si>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</si>
  <si>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</si>
  <si>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</si>
  <si>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</si>
  <si>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</si>
  <si>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</si>
  <si>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</si>
  <si>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</si>
  <si>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</si>
  <si>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</si>
  <si>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</si>
  <si>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</si>
  <si>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</si>
  <si>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</si>
  <si>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</si>
  <si>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</si>
  <si>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</si>
  <si>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</si>
  <si>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</si>
  <si>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</si>
  <si>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</si>
  <si>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</si>
  <si>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</si>
  <si>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</si>
  <si>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</si>
  <si>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</si>
  <si>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</si>
  <si>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</si>
  <si>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</si>
  <si>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</si>
  <si>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</si>
  <si>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</si>
  <si>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</si>
  <si>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</si>
  <si>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</si>
  <si>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</si>
  <si>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</si>
  <si>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</si>
  <si>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</si>
  <si>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</si>
  <si>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</si>
  <si>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</si>
  <si>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</si>
  <si>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</si>
  <si>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</si>
  <si>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</si>
  <si>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</si>
  <si>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</si>
  <si>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</si>
  <si>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</si>
  <si>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</si>
  <si>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</si>
  <si>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</si>
  <si>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</si>
  <si>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</si>
  <si>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</si>
  <si>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</si>
  <si>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</si>
  <si>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</si>
  <si>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</si>
  <si>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</si>
  <si>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</si>
  <si>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</si>
  <si>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</si>
  <si>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</si>
  <si>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</si>
  <si>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</si>
  <si>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</si>
  <si>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</si>
  <si>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</si>
  <si>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</si>
  <si>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</si>
  <si>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</si>
  <si>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</si>
  <si>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</si>
  <si>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</si>
  <si>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</si>
  <si>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</si>
  <si>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</si>
  <si>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</si>
  <si>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</si>
  <si>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</si>
  <si>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</si>
  <si>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</si>
  <si>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</si>
  <si>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</si>
  <si>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</si>
  <si>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</si>
  <si>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</si>
  <si>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</si>
  <si>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</si>
  <si>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</si>
  <si>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</si>
  <si>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</si>
  <si>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</si>
  <si>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</si>
  <si>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</si>
  <si>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</si>
  <si>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</si>
  <si>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</si>
  <si>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</si>
  <si>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</si>
  <si>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</si>
  <si>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</si>
  <si>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</si>
  <si>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</si>
  <si>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</si>
  <si>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</si>
  <si>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</si>
  <si>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</si>
  <si>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</si>
  <si>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</si>
  <si>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</si>
  <si>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</si>
  <si>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</si>
  <si>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</si>
  <si>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</si>
  <si>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</si>
  <si>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</si>
  <si>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</si>
  <si>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</si>
  <si>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</si>
  <si>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</si>
  <si>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</si>
  <si>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</si>
  <si>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</si>
  <si>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</si>
  <si>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</si>
  <si>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</si>
  <si>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</si>
  <si>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</si>
  <si>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</si>
  <si>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</si>
  <si>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</si>
  <si>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</si>
  <si>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</si>
  <si>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</si>
  <si>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</si>
  <si>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</si>
  <si>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</si>
  <si>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</si>
  <si>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</si>
  <si>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</si>
  <si>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</si>
  <si>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</si>
  <si>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</si>
  <si>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</si>
  <si>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</si>
  <si>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</si>
  <si>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</si>
  <si>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</si>
  <si>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</si>
  <si>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</si>
  <si>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</si>
  <si>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</si>
  <si>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</si>
  <si>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</si>
  <si>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</si>
  <si>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</si>
  <si>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</si>
  <si>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</si>
  <si>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</si>
  <si>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</si>
  <si>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</si>
  <si>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</si>
  <si>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</si>
  <si>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</si>
  <si>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</si>
  <si>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</si>
  <si>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</si>
  <si>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</si>
  <si>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</si>
  <si>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</si>
  <si>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</si>
  <si>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</si>
  <si>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</si>
  <si>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</si>
  <si>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</si>
  <si>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</si>
  <si>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</si>
  <si>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</si>
  <si>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</si>
  <si>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</si>
  <si>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</si>
  <si>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</si>
  <si>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</si>
  <si>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</si>
  <si>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</si>
  <si>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</si>
  <si>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</si>
  <si>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</si>
  <si>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</si>
  <si>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</si>
  <si>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</si>
  <si>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</si>
  <si>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</si>
  <si>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</si>
  <si>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</si>
  <si>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</si>
  <si>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</si>
  <si>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</si>
  <si>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</si>
  <si>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</si>
  <si>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</si>
  <si>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</si>
  <si>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</si>
  <si>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</si>
  <si>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</si>
  <si>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</si>
  <si>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</si>
  <si>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</si>
  <si>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</si>
  <si>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</si>
  <si>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</si>
  <si>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</si>
  <si>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</si>
  <si>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</si>
  <si>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</si>
  <si>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</si>
  <si>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</si>
  <si>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</si>
  <si>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</si>
  <si>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</si>
  <si>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</si>
  <si>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</si>
  <si>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</si>
  <si>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</si>
  <si>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</si>
  <si>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</si>
  <si>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</si>
  <si>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</si>
  <si>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</si>
  <si>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</si>
  <si>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</si>
  <si>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</si>
  <si>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</si>
  <si>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</si>
  <si>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</si>
  <si>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</si>
  <si>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</si>
  <si>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</si>
  <si>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</si>
  <si>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</si>
  <si>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</si>
  <si>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</si>
  <si>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</si>
  <si>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</si>
  <si>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</si>
  <si>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</si>
  <si>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</si>
  <si>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</si>
  <si>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</si>
  <si>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</si>
  <si>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</si>
  <si>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</si>
  <si>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</si>
  <si>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</si>
  <si>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</si>
  <si>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</si>
  <si>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</si>
  <si>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</si>
  <si>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</si>
  <si>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</si>
  <si>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</si>
  <si>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</si>
  <si>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</si>
  <si>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</si>
  <si>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</si>
  <si>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</si>
  <si>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</si>
  <si>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</si>
  <si>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</si>
  <si>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</si>
  <si>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</si>
  <si>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</si>
  <si>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</si>
  <si>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</si>
  <si>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</si>
  <si>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</si>
  <si>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</si>
  <si>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</si>
  <si>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</si>
  <si>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</si>
  <si>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</si>
  <si>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</si>
  <si>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</si>
  <si>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</si>
  <si>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</si>
  <si>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</si>
  <si>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</si>
  <si>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</si>
  <si>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</si>
  <si>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</si>
  <si>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</si>
  <si>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</si>
  <si>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</si>
  <si>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</si>
  <si>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</si>
  <si>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</si>
  <si>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</si>
  <si>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</si>
  <si>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</si>
  <si>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</si>
  <si>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</si>
  <si>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</si>
  <si>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</si>
  <si>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</si>
  <si>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</si>
  <si>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</si>
  <si>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</si>
  <si>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</si>
  <si>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</si>
  <si>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</si>
  <si>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</si>
  <si>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</si>
  <si>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</si>
  <si>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</si>
  <si>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</si>
  <si>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</si>
  <si>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</si>
  <si>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</si>
  <si>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</si>
  <si>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</si>
  <si>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</si>
  <si>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</si>
  <si>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</si>
  <si>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</si>
  <si>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</si>
  <si>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</si>
  <si>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</si>
  <si>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</si>
  <si>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</si>
  <si>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</si>
  <si>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</si>
  <si>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</si>
  <si>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</si>
  <si>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</si>
  <si>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</si>
  <si>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</si>
  <si>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</si>
  <si>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</si>
  <si>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</si>
  <si>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</si>
  <si>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</si>
  <si>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</si>
  <si>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</si>
  <si>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</si>
  <si>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</si>
  <si>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</si>
  <si>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</si>
  <si>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</si>
  <si>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</si>
  <si>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</si>
  <si>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</si>
  <si>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</si>
  <si>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</si>
  <si>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</si>
  <si>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</si>
  <si>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</si>
  <si>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</si>
  <si>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</si>
  <si>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</si>
  <si>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</si>
  <si>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</si>
  <si>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</si>
  <si>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</si>
  <si>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</si>
  <si>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</si>
  <si>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</si>
  <si>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</si>
  <si>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</si>
  <si>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</si>
  <si>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</si>
  <si>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</si>
  <si>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</si>
  <si>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</si>
  <si>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</si>
  <si>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</si>
  <si>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</si>
  <si>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</si>
  <si>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</si>
  <si>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</si>
  <si>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</si>
  <si>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</si>
  <si>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</si>
  <si>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</si>
  <si>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</si>
  <si>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</si>
  <si>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</si>
  <si>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</si>
  <si>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</si>
  <si>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</si>
  <si>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</si>
  <si>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</si>
  <si>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</si>
  <si>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</si>
  <si>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</si>
  <si>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</si>
  <si>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</si>
  <si>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</si>
  <si>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</si>
  <si>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</si>
  <si>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</si>
  <si>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</si>
  <si>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</si>
  <si>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</si>
  <si>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</si>
  <si>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</si>
  <si>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</si>
  <si>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</si>
  <si>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</si>
  <si>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</si>
  <si>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</si>
  <si>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</si>
  <si>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</si>
  <si>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</si>
  <si>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</si>
  <si>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</si>
  <si>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</si>
  <si>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</si>
  <si>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</si>
  <si>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</si>
  <si>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</si>
  <si>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</si>
  <si>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</si>
  <si>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</si>
  <si>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</si>
  <si>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</si>
  <si>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</si>
  <si>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</si>
  <si>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</si>
  <si>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</si>
  <si>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</si>
  <si>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</si>
  <si>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</si>
  <si>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</si>
  <si>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</si>
  <si>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</si>
  <si>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</si>
  <si>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</si>
  <si>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</si>
  <si>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</si>
  <si>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</si>
  <si>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</si>
  <si>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</si>
  <si>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</si>
  <si>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</si>
  <si>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</si>
  <si>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</si>
  <si>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</si>
  <si>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</si>
  <si>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</si>
  <si>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</si>
  <si>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</si>
  <si>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</si>
  <si>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</si>
  <si>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</si>
  <si>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</si>
  <si>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</si>
  <si>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</si>
  <si>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</si>
  <si>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</si>
  <si>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</si>
  <si>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</si>
  <si>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</si>
  <si>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</si>
  <si>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</si>
  <si>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</si>
  <si>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</si>
  <si>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</si>
  <si>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</si>
  <si>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</si>
  <si>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</si>
  <si>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</si>
  <si>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</si>
  <si>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</si>
  <si>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</si>
  <si>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</si>
  <si>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</si>
  <si>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</si>
  <si>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</si>
  <si>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</si>
  <si>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</si>
  <si>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</si>
  <si>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</si>
  <si>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</si>
  <si>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</si>
  <si>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</si>
  <si>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</si>
  <si>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</si>
  <si>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</si>
  <si>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</si>
  <si>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</si>
  <si>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</si>
  <si>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</si>
  <si>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</si>
  <si>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</si>
  <si>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</si>
  <si>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</si>
  <si>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</si>
  <si>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</si>
  <si>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</si>
  <si>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</si>
  <si>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</si>
  <si>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</si>
  <si>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</si>
  <si>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</si>
  <si>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</si>
  <si>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</si>
  <si>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</si>
  <si>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</si>
  <si>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</si>
  <si>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</si>
  <si>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</si>
  <si>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</si>
  <si>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</si>
  <si>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</si>
  <si>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</si>
  <si>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</si>
  <si>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</si>
  <si>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</si>
  <si>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</si>
  <si>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</si>
  <si>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</si>
  <si>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</si>
  <si>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</si>
  <si>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</si>
  <si>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</si>
  <si>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</si>
  <si>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</si>
  <si>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</si>
  <si>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</si>
  <si>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</si>
  <si>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</si>
  <si>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</si>
  <si>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</si>
  <si>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</si>
  <si>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</si>
  <si>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</si>
  <si>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</si>
  <si>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</si>
  <si>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</si>
  <si>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</si>
  <si>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</si>
  <si>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</si>
  <si>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</si>
  <si>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</si>
  <si>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</si>
  <si>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</si>
  <si>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</si>
  <si>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</si>
  <si>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</si>
  <si>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</si>
  <si>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</si>
  <si>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</si>
  <si>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</si>
  <si>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</si>
  <si>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</si>
  <si>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</si>
  <si>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</si>
  <si>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</si>
  <si>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</si>
  <si>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</si>
  <si>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</si>
  <si>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</si>
  <si>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</si>
  <si>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</si>
  <si>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</si>
  <si>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</si>
  <si>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</si>
  <si>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</si>
  <si>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</si>
  <si>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</si>
  <si>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</si>
  <si>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</si>
  <si>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</si>
  <si>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</si>
  <si>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</si>
  <si>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</si>
  <si>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</si>
  <si>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</si>
  <si>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</si>
  <si>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</si>
  <si>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</si>
  <si>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</si>
  <si>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</si>
  <si>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</si>
  <si>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</si>
  <si>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</si>
  <si>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</si>
  <si>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</si>
  <si>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</si>
  <si>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</si>
  <si>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</si>
  <si>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</si>
  <si>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</si>
  <si>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</si>
  <si>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</si>
  <si>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</si>
  <si>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</si>
  <si>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</si>
  <si>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</si>
  <si>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</si>
  <si>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</si>
  <si>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</si>
  <si>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</si>
  <si>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</si>
  <si>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</si>
  <si>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</si>
  <si>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</si>
  <si>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</si>
  <si>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</si>
  <si>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</si>
  <si>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</si>
  <si>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</si>
  <si>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</si>
  <si>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</si>
  <si>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</si>
  <si>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</si>
  <si>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</si>
  <si>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</si>
  <si>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</si>
  <si>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</si>
  <si>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</si>
  <si>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</si>
  <si>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</si>
  <si>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</si>
  <si>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</si>
  <si>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</si>
  <si>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</si>
  <si>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</si>
  <si>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</si>
  <si>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</si>
  <si>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</si>
  <si>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</si>
  <si>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</si>
  <si>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</si>
  <si>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</si>
  <si>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</si>
  <si>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</si>
  <si>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</si>
  <si>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</si>
  <si>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</si>
  <si>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</si>
  <si>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</si>
  <si>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</si>
  <si>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</si>
  <si>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</si>
  <si>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</si>
  <si>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</si>
  <si>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</si>
  <si>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</si>
  <si>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</si>
  <si>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</si>
  <si>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</si>
  <si>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</si>
  <si>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</si>
  <si>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</si>
  <si>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</si>
  <si>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</si>
  <si>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</si>
  <si>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</si>
  <si>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</si>
  <si>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</si>
  <si>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</si>
  <si>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</si>
  <si>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</si>
  <si>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</si>
  <si>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</si>
  <si>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</si>
  <si>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</si>
  <si>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</si>
  <si>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</si>
  <si>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</si>
  <si>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</si>
  <si>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</si>
  <si>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</si>
  <si>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</si>
  <si>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</si>
  <si>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</si>
  <si>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</si>
  <si>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</si>
  <si>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</si>
  <si>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</si>
  <si>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</si>
  <si>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</si>
  <si>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</si>
  <si>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</si>
  <si>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</si>
  <si>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</si>
  <si>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</si>
  <si>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</si>
  <si>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</si>
  <si>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</si>
  <si>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</si>
  <si>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</si>
  <si>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</si>
  <si>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</si>
  <si>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</si>
  <si>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</si>
  <si>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</si>
  <si>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</si>
  <si>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</si>
  <si>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</si>
  <si>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</si>
  <si>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</si>
  <si>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</si>
  <si>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</si>
  <si>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</si>
  <si>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</si>
  <si>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</si>
  <si>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</si>
  <si>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</si>
  <si>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</si>
  <si>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</si>
  <si>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</si>
  <si>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</si>
  <si>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</si>
  <si>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</si>
  <si>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</si>
  <si>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</si>
  <si>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</si>
  <si>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</si>
  <si>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</si>
  <si>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</si>
  <si>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</si>
  <si>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</si>
  <si>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</si>
  <si>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</si>
  <si>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</si>
  <si>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</si>
  <si>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</si>
  <si>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</si>
  <si>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</si>
  <si>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</si>
  <si>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</si>
  <si>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</si>
  <si>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</si>
  <si>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</si>
  <si>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</si>
  <si>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</si>
  <si>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</si>
  <si>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</si>
  <si>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</si>
  <si>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</si>
  <si>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</si>
  <si>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</si>
  <si>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</si>
  <si>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</si>
  <si>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</si>
  <si>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</si>
  <si>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</si>
  <si>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</si>
  <si>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</si>
  <si>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</si>
  <si>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</si>
  <si>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</si>
  <si>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</si>
  <si>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</si>
  <si>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</si>
  <si>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</si>
  <si>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</si>
  <si>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</si>
  <si>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</si>
  <si>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</si>
  <si>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</si>
  <si>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</si>
  <si>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</si>
  <si>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</si>
  <si>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</si>
  <si>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</si>
  <si>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</si>
  <si>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</si>
  <si>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</si>
  <si>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</si>
  <si>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</si>
  <si>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</si>
  <si>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</si>
  <si>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</si>
  <si>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</si>
  <si>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</si>
  <si>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</si>
  <si>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</si>
  <si>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</si>
  <si>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</si>
  <si>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</si>
  <si>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</si>
  <si>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</si>
  <si>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</si>
  <si>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</si>
  <si>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</si>
  <si>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</si>
  <si>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</si>
  <si>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</si>
  <si>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</si>
  <si>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</si>
  <si>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</si>
  <si>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</si>
  <si>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</si>
  <si>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</si>
  <si>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</si>
  <si>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</si>
  <si>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</si>
  <si>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</si>
  <si>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</si>
  <si>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</si>
  <si>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</si>
  <si>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</si>
  <si>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</si>
  <si>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</si>
  <si>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</si>
  <si>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</si>
  <si>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</si>
  <si>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</si>
  <si>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</si>
  <si>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</si>
  <si>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</si>
  <si>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</si>
  <si>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</si>
  <si>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</si>
  <si>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</si>
  <si>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</si>
  <si>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</si>
  <si>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</si>
  <si>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</si>
  <si>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</si>
  <si>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</si>
  <si>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</si>
  <si>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</si>
  <si>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</si>
  <si>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</si>
  <si>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</si>
  <si>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</si>
  <si>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</si>
  <si>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</si>
  <si>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</si>
  <si>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</si>
  <si>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</si>
  <si>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</si>
  <si>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</si>
  <si>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</si>
  <si>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</si>
  <si>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</si>
  <si>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</si>
  <si>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</si>
  <si>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</si>
  <si>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</si>
  <si>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</si>
  <si>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</si>
  <si>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</si>
  <si>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</si>
  <si>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</si>
  <si>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</si>
  <si>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</si>
  <si>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</si>
  <si>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</si>
  <si>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</si>
  <si>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</si>
  <si>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</si>
  <si>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</si>
  <si>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</si>
  <si>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</si>
  <si>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</si>
  <si>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</si>
  <si>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</si>
  <si>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</si>
  <si>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</si>
  <si>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</si>
  <si>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</si>
  <si>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</si>
  <si>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</si>
  <si>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</si>
  <si>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</si>
  <si>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</si>
  <si>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</si>
  <si>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</si>
  <si>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</si>
  <si>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</si>
  <si>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</si>
  <si>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</si>
  <si>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</si>
  <si>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</si>
  <si>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</si>
  <si>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</si>
  <si>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</si>
  <si>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</si>
  <si>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</si>
  <si>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</si>
  <si>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</si>
  <si>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</si>
  <si>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</si>
  <si>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</si>
  <si>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</si>
  <si>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</si>
  <si>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</si>
  <si>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</si>
  <si>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</si>
  <si>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</si>
  <si>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</si>
  <si>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</si>
  <si>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</si>
  <si>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</si>
  <si>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</si>
  <si>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</si>
  <si>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</si>
  <si>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</si>
  <si>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</si>
  <si>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</si>
  <si>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</si>
  <si>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</si>
  <si>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</si>
  <si>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</si>
  <si>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</si>
  <si>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</si>
  <si>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</si>
  <si>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</si>
  <si>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</si>
  <si>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</si>
  <si>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</si>
  <si>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</si>
  <si>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</si>
  <si>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</si>
  <si>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</si>
  <si>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</si>
  <si>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</si>
  <si>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</si>
  <si>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</si>
  <si>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</si>
  <si>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</si>
  <si>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</si>
  <si>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</si>
  <si>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</si>
  <si>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</si>
  <si>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</si>
  <si>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</si>
  <si>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</si>
  <si>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</si>
  <si>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</si>
  <si>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</si>
  <si>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</si>
  <si>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</si>
  <si>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</si>
  <si>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</si>
  <si>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</si>
  <si>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</si>
  <si>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</si>
  <si>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</si>
  <si>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</si>
  <si>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</si>
  <si>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</si>
  <si>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</si>
  <si>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</si>
  <si>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</si>
  <si>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</si>
  <si>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</si>
  <si>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</si>
  <si>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</si>
  <si>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</si>
  <si>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</si>
  <si>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</si>
  <si>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</si>
  <si>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</si>
  <si>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</si>
  <si>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</si>
  <si>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</si>
  <si>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</si>
  <si>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</si>
  <si>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</si>
  <si>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</si>
  <si>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</si>
  <si>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</si>
  <si>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</si>
  <si>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</si>
  <si>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</si>
  <si>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</si>
  <si>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</si>
  <si>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</si>
  <si>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</si>
  <si>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</si>
  <si>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</si>
  <si>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</si>
  <si>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</si>
  <si>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</si>
  <si>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</si>
  <si>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</si>
  <si>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</si>
  <si>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</si>
  <si>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</si>
  <si>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</si>
  <si>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</si>
  <si>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</si>
  <si>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</si>
  <si>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</si>
  <si>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</si>
  <si>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</si>
  <si>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</si>
  <si>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</si>
  <si>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</si>
  <si>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</si>
  <si>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</si>
  <si>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</si>
  <si>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</si>
  <si>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</si>
  <si>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</si>
  <si>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</si>
  <si>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</si>
  <si>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</si>
  <si>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</si>
  <si>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</si>
  <si>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</si>
  <si>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</si>
  <si>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</si>
  <si>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</si>
  <si>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</si>
  <si>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</si>
  <si>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</si>
  <si>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</si>
  <si>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</si>
  <si>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</si>
  <si>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</si>
  <si>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</si>
  <si>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</si>
  <si>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</si>
  <si>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</si>
  <si>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</si>
  <si>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</si>
  <si>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</si>
  <si>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</si>
  <si>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</si>
  <si>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</si>
  <si>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</si>
  <si>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</si>
  <si>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</si>
  <si>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</si>
  <si>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</si>
  <si>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</si>
  <si>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</si>
  <si>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</si>
  <si>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</si>
  <si>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</si>
  <si>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</si>
  <si>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</si>
  <si>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</si>
  <si>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</si>
  <si>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</si>
  <si>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</si>
  <si>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</si>
  <si>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</si>
  <si>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</si>
  <si>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</si>
  <si>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</si>
  <si>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</si>
  <si>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</si>
  <si>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</si>
  <si>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</si>
  <si>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</si>
  <si>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</si>
  <si>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</si>
  <si>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</si>
  <si>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</si>
  <si>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</si>
  <si>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</si>
  <si>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</si>
  <si>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</si>
  <si>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</si>
  <si>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</si>
  <si>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</si>
  <si>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</si>
  <si>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</si>
  <si>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</si>
  <si>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</si>
  <si>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</si>
  <si>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</si>
  <si>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</si>
  <si>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</si>
  <si>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</si>
  <si>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</si>
  <si>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</si>
  <si>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</si>
  <si>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</si>
  <si>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</si>
  <si>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</si>
  <si>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</si>
  <si>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</si>
  <si>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</si>
  <si>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</si>
  <si>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</si>
  <si>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</si>
  <si>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</si>
  <si>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</si>
  <si>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</si>
  <si>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</si>
  <si>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</si>
  <si>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</si>
  <si>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</si>
  <si>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</si>
  <si>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</si>
  <si>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</si>
  <si>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</si>
  <si>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</si>
  <si>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</si>
  <si>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</si>
  <si>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</si>
  <si>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</si>
  <si>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</si>
  <si>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</si>
  <si>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</si>
  <si>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</si>
  <si>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</si>
  <si>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</si>
  <si>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</si>
  <si>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</si>
  <si>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</si>
  <si>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</si>
  <si>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</si>
  <si>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</si>
  <si>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</si>
  <si>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</si>
  <si>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</si>
  <si>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</si>
  <si>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</si>
  <si>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</si>
  <si>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</si>
  <si>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</si>
  <si>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</si>
  <si>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</si>
  <si>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</si>
  <si>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</si>
  <si>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</si>
  <si>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</si>
  <si>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</si>
  <si>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</si>
  <si>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</si>
  <si>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</si>
  <si>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</si>
  <si>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</si>
  <si>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</si>
  <si>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</si>
  <si>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</si>
  <si>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</si>
  <si>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</si>
  <si>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</si>
  <si>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</si>
  <si>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</si>
  <si>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</si>
  <si>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</si>
  <si>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</si>
  <si>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</si>
  <si>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</si>
  <si>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</si>
  <si>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</si>
  <si>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</si>
  <si>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</si>
  <si>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</si>
  <si>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</si>
  <si>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</si>
  <si>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</si>
  <si>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</si>
  <si>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</si>
  <si>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</si>
  <si>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</si>
  <si>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</si>
  <si>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</si>
  <si>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</si>
  <si>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</si>
  <si>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</si>
  <si>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</si>
  <si>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</si>
  <si>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</si>
  <si>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</si>
  <si>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</si>
  <si>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</si>
  <si>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</si>
  <si>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</si>
  <si>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</si>
  <si>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</si>
  <si>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</si>
  <si>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</si>
  <si>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</si>
  <si>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</si>
  <si>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</si>
  <si>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</si>
  <si>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</si>
  <si>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</si>
  <si>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</si>
  <si>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</si>
  <si>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</si>
  <si>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</si>
  <si>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</si>
  <si>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</si>
  <si>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</si>
  <si>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</si>
  <si>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</si>
  <si>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</si>
  <si>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</si>
  <si>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</si>
  <si>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</si>
  <si>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</si>
  <si>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</si>
  <si>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</si>
  <si>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</si>
  <si>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</si>
  <si>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</si>
  <si>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</si>
  <si>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</si>
  <si>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</si>
  <si>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</si>
  <si>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</si>
  <si>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</si>
  <si>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</si>
  <si>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</si>
  <si>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</si>
  <si>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</si>
  <si>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</si>
  <si>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</si>
  <si>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</si>
  <si>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</si>
  <si>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</si>
  <si>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</si>
  <si>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</si>
  <si>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</si>
  <si>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</si>
  <si>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</si>
  <si>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</si>
  <si>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</si>
  <si>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</si>
  <si>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</si>
  <si>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</si>
  <si>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</si>
  <si>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</si>
  <si>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</si>
  <si>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</si>
  <si>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</si>
  <si>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</si>
  <si>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</si>
  <si>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</si>
  <si>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</si>
  <si>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</si>
  <si>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</si>
  <si>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</si>
  <si>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</si>
  <si>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</si>
  <si>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</si>
  <si>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</si>
  <si>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</si>
  <si>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</si>
  <si>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</si>
  <si>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</si>
  <si>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</si>
  <si>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</si>
  <si>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</si>
  <si>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</si>
  <si>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</si>
  <si>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</si>
  <si>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</si>
  <si>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</si>
  <si>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</si>
  <si>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</si>
  <si>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</si>
  <si>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</si>
  <si>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</si>
  <si>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</si>
  <si>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</si>
  <si>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</si>
  <si>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</si>
  <si>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</si>
  <si>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</si>
  <si>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</si>
  <si>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</si>
  <si>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</si>
  <si>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</si>
  <si>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</si>
  <si>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</si>
  <si>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</si>
  <si>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</si>
  <si>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</si>
  <si>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</si>
  <si>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</si>
  <si>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</si>
  <si>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</si>
  <si>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</si>
  <si>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</si>
  <si>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</si>
  <si>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</si>
  <si>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</si>
  <si>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</si>
  <si>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</si>
  <si>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</si>
  <si>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</si>
  <si>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</si>
  <si>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</si>
  <si>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</si>
  <si>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</si>
  <si>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</si>
  <si>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</si>
  <si>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</si>
  <si>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</si>
  <si>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</si>
  <si>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</si>
  <si>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</si>
  <si>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</si>
  <si>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</si>
  <si>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</si>
  <si>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</si>
  <si>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</si>
  <si>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</si>
  <si>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</si>
  <si>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</si>
  <si>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</si>
  <si>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</si>
  <si>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</si>
  <si>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</si>
  <si>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</si>
  <si>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</si>
  <si>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</si>
  <si>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</si>
  <si>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</si>
  <si>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</si>
  <si>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</si>
  <si>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</si>
  <si>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</si>
  <si>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</si>
  <si>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</si>
  <si>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</si>
  <si>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</si>
  <si>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</si>
  <si>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</si>
  <si>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</si>
  <si>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</si>
  <si>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</si>
  <si>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</si>
  <si>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</si>
  <si>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</si>
  <si>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</si>
  <si>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</si>
  <si>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</si>
  <si>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</si>
  <si>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</si>
  <si>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</si>
  <si>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</si>
  <si>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</si>
  <si>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</si>
  <si>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</si>
  <si>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</si>
  <si>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</si>
  <si>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</si>
  <si>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</si>
  <si>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</si>
  <si>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</si>
  <si>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</si>
  <si>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</si>
  <si>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</si>
  <si>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</si>
  <si>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</si>
  <si>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</si>
  <si>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</si>
  <si>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</si>
  <si>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</si>
  <si>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</si>
  <si>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</si>
  <si>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</si>
  <si>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</si>
  <si>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</si>
  <si>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</si>
  <si>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</si>
  <si>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</si>
  <si>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</si>
  <si>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</si>
  <si>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</si>
  <si>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</si>
  <si>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</si>
  <si>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</si>
  <si>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</si>
  <si>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</si>
  <si>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</si>
  <si>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</si>
  <si>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</si>
  <si>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</si>
  <si>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</si>
  <si>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</si>
  <si>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</si>
  <si>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</si>
  <si>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</si>
  <si>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</si>
  <si>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</si>
  <si>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</si>
  <si>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</si>
  <si>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</si>
  <si>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</si>
  <si>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</si>
  <si>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</si>
  <si>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</si>
  <si>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</si>
  <si>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</si>
  <si>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</si>
  <si>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</si>
  <si>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</si>
  <si>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</si>
  <si>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</si>
  <si>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</si>
  <si>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</si>
  <si>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</si>
  <si>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</si>
  <si>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</si>
  <si>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</si>
  <si>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</si>
  <si>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</si>
  <si>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</si>
  <si>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</si>
  <si>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</si>
  <si>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</si>
  <si>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</si>
  <si>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</si>
  <si>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</si>
  <si>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</si>
  <si>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</si>
  <si>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</si>
  <si>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</si>
  <si>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</si>
  <si>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</si>
  <si>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</si>
  <si>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</si>
  <si>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</si>
  <si>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</si>
  <si>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</si>
  <si>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</si>
  <si>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</si>
  <si>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</si>
  <si>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</si>
  <si>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</si>
  <si>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</si>
  <si>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</si>
  <si>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</si>
  <si>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</si>
  <si>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</si>
  <si>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</si>
  <si>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</si>
  <si>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</si>
  <si>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</si>
  <si>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</si>
  <si>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</si>
  <si>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</si>
  <si>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</si>
  <si>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</si>
  <si>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</si>
  <si>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</si>
  <si>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</si>
  <si>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</si>
  <si>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</si>
  <si>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</si>
  <si>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</si>
  <si>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</si>
  <si>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</si>
  <si>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</si>
  <si>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</si>
  <si>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</si>
  <si>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</si>
  <si>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</si>
  <si>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</si>
  <si>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</si>
  <si>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</si>
  <si>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</si>
  <si>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</si>
  <si>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</si>
  <si>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</si>
  <si>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</si>
  <si>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</si>
  <si>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</si>
  <si>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</si>
  <si>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</si>
  <si>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</si>
  <si>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</si>
  <si>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</si>
  <si>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</si>
  <si>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</si>
  <si>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</si>
  <si>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</si>
  <si>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</si>
  <si>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</si>
  <si>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</si>
  <si>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</si>
  <si>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</si>
  <si>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</si>
  <si>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</si>
  <si>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</si>
  <si>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</si>
  <si>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</si>
  <si>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</si>
  <si>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</si>
  <si>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</si>
  <si>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</si>
  <si>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</si>
  <si>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</si>
  <si>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</si>
  <si>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</si>
  <si>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</si>
  <si>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</si>
  <si>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</si>
  <si>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</si>
  <si>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</si>
  <si>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</si>
  <si>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</si>
  <si>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</si>
  <si>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</si>
  <si>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</si>
  <si>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</si>
  <si>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</si>
  <si>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</si>
  <si>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</si>
  <si>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</si>
  <si>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</si>
  <si>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</si>
  <si>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</si>
  <si>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</si>
  <si>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</si>
  <si>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</si>
  <si>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</si>
  <si>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</si>
  <si>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</si>
  <si>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</si>
  <si>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</si>
  <si>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</si>
  <si>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</si>
  <si>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</si>
  <si>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</si>
  <si>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</si>
  <si>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</si>
  <si>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</si>
  <si>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</si>
  <si>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</si>
  <si>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</si>
  <si>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</si>
  <si>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</si>
  <si>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</si>
  <si>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</si>
  <si>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</si>
  <si>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</si>
  <si>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</si>
  <si>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</si>
  <si>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</si>
  <si>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</si>
  <si>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</si>
  <si>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</si>
  <si>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</si>
  <si>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</si>
  <si>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</si>
  <si>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</si>
  <si>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</si>
  <si>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</si>
  <si>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</si>
  <si>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</si>
  <si>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</si>
  <si>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</si>
  <si>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</si>
  <si>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</si>
  <si>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</si>
  <si>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</si>
  <si>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</si>
  <si>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</si>
  <si>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</si>
  <si>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</si>
  <si>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</si>
  <si>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</si>
  <si>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</si>
  <si>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</si>
  <si>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</si>
  <si>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</si>
  <si>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</si>
  <si>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</si>
  <si>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</si>
  <si>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</si>
  <si>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</si>
  <si>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</si>
  <si>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</si>
  <si>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</si>
  <si>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</si>
  <si>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</si>
  <si>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</si>
  <si>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</si>
  <si>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</si>
  <si>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</si>
  <si>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</si>
  <si>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</si>
  <si>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</si>
  <si>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</si>
  <si>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</si>
  <si>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</si>
  <si>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</si>
  <si>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</si>
  <si>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</si>
  <si>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</si>
  <si>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</si>
  <si>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</si>
  <si>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</si>
  <si>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</si>
  <si>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</si>
  <si>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</si>
  <si>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</si>
  <si>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</si>
  <si>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</si>
  <si>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</si>
  <si>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</si>
  <si>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</si>
  <si>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</si>
  <si>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</si>
  <si>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</si>
  <si>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</si>
  <si>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</si>
  <si>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</si>
  <si>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</si>
  <si>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</si>
  <si>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</si>
  <si>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</si>
  <si>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</si>
  <si>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</si>
  <si>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</si>
  <si>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</si>
  <si>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</si>
  <si>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</si>
  <si>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</si>
  <si>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</si>
  <si>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</si>
  <si>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</si>
  <si>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</si>
  <si>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</si>
  <si>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</si>
  <si>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</si>
  <si>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</si>
  <si>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</si>
  <si>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</si>
  <si>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</si>
  <si>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</si>
  <si>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</si>
  <si>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</si>
  <si>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</si>
  <si>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</si>
  <si>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</si>
  <si>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</si>
  <si>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</si>
  <si>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</si>
  <si>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</si>
  <si>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</si>
  <si>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</si>
  <si>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</si>
  <si>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</si>
  <si>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</si>
  <si>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</si>
  <si>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</si>
  <si>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</si>
  <si>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</si>
  <si>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</si>
  <si>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</si>
  <si>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</si>
  <si>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</si>
  <si>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</si>
  <si>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</si>
  <si>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</si>
  <si>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</si>
  <si>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</si>
  <si>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</si>
  <si>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</si>
  <si>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</si>
  <si>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</si>
  <si>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</si>
  <si>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</si>
  <si>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</si>
  <si>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</si>
  <si>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</si>
  <si>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</si>
  <si>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</si>
  <si>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</si>
  <si>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</si>
  <si>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</si>
  <si>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</si>
  <si>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</si>
  <si>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</si>
  <si>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</si>
  <si>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</si>
  <si>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</si>
  <si>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</si>
  <si>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</si>
  <si>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</si>
  <si>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</si>
  <si>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</si>
  <si>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</si>
  <si>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</si>
  <si>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</si>
  <si>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</si>
  <si>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</si>
  <si>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</si>
  <si>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</si>
  <si>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</si>
  <si>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</si>
  <si>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</si>
  <si>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</si>
  <si>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</si>
  <si>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</si>
  <si>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</si>
  <si>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</si>
  <si>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</si>
  <si>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</si>
  <si>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</si>
  <si>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</si>
  <si>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</si>
  <si>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</si>
  <si>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</si>
  <si>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</si>
  <si>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</si>
  <si>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</si>
  <si>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</si>
  <si>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</si>
  <si>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</si>
  <si>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</si>
  <si>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</si>
  <si>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</si>
  <si>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</si>
  <si>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</si>
  <si>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</si>
  <si>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</si>
  <si>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</si>
  <si>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</si>
  <si>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</si>
  <si>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</si>
  <si>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</si>
  <si>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</si>
  <si>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</si>
  <si>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</si>
  <si>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</si>
  <si>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</si>
  <si>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</si>
  <si>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</si>
  <si>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</si>
  <si>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</si>
  <si>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</si>
  <si>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</si>
  <si>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</si>
  <si>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</si>
  <si>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</si>
  <si>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</si>
  <si>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</si>
  <si>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</si>
  <si>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</si>
  <si>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</si>
  <si>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</si>
  <si>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</si>
  <si>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</si>
  <si>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</si>
  <si>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</si>
  <si>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</si>
  <si>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</si>
  <si>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</si>
  <si>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</si>
  <si>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</si>
  <si>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</si>
  <si>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</si>
  <si>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</si>
  <si>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</si>
  <si>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</si>
  <si>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</si>
  <si>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</si>
  <si>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</si>
  <si>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</si>
  <si>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</si>
  <si>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</si>
  <si>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</si>
  <si>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</si>
  <si>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</si>
  <si>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</si>
  <si>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</si>
  <si>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</si>
  <si>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</si>
  <si>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</si>
  <si>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</si>
  <si>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</si>
  <si>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</si>
  <si>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</si>
  <si>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</si>
  <si>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</si>
  <si>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</si>
  <si>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</si>
  <si>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</si>
  <si>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</si>
  <si>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</si>
  <si>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</si>
  <si>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</si>
  <si>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</si>
  <si>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</si>
  <si>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</si>
  <si>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</si>
  <si>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</si>
  <si>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</si>
  <si>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</si>
  <si>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</si>
  <si>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</si>
  <si>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</si>
  <si>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</si>
  <si>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</si>
  <si>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</si>
  <si>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</si>
  <si>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</si>
  <si>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</si>
  <si>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</si>
  <si>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</si>
  <si>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</si>
  <si>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</si>
  <si>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</si>
  <si>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</si>
  <si>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</si>
  <si>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</si>
  <si>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</si>
  <si>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</si>
  <si>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</si>
  <si>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</si>
  <si>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</si>
  <si>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</si>
  <si>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</si>
  <si>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</si>
  <si>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</si>
  <si>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</si>
  <si>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</si>
  <si>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</si>
  <si>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</si>
  <si>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</si>
  <si>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</si>
  <si>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</si>
  <si>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</si>
  <si>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</si>
  <si>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</si>
  <si>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</si>
  <si>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</si>
  <si>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</si>
  <si>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</si>
  <si>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</si>
  <si>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</si>
  <si>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</si>
  <si>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</si>
  <si>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</si>
  <si>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</si>
  <si>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</si>
  <si>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</si>
  <si>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</si>
  <si>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</si>
  <si>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</si>
  <si>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</si>
  <si>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</si>
  <si>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</si>
  <si>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</si>
  <si>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</si>
  <si>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</si>
  <si>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</si>
  <si>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</si>
  <si>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</si>
  <si>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</si>
  <si>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</si>
  <si>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</si>
  <si>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</si>
  <si>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</si>
  <si>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</si>
  <si>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</si>
  <si>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</si>
  <si>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</si>
  <si>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</si>
  <si>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</si>
  <si>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</si>
  <si>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</si>
  <si>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</si>
  <si>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</si>
  <si>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</si>
  <si>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</si>
  <si>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</si>
  <si>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</si>
  <si>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</si>
  <si>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</si>
  <si>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</si>
  <si>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</si>
  <si>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</si>
  <si>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</si>
  <si>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</si>
  <si>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</si>
  <si>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</si>
  <si>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</si>
  <si>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</si>
  <si>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</si>
  <si>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</si>
  <si>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</si>
  <si>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</si>
  <si>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</si>
  <si>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</si>
  <si>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</si>
  <si>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</si>
  <si>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</si>
  <si>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</si>
  <si>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</si>
  <si>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</si>
  <si>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</si>
  <si>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</si>
  <si>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</si>
  <si>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</si>
  <si>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</si>
  <si>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</si>
  <si>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</si>
  <si>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</si>
  <si>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</si>
  <si>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</si>
  <si>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</si>
  <si>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</si>
  <si>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</si>
  <si>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</si>
  <si>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</si>
  <si>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</si>
  <si>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</si>
  <si>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</si>
  <si>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</si>
  <si>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</si>
  <si>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</si>
  <si>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</si>
  <si>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</si>
  <si>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</si>
  <si>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</si>
  <si>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</si>
  <si>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</si>
  <si>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</si>
  <si>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</si>
  <si>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</si>
  <si>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</si>
  <si>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</si>
  <si>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</si>
  <si>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</si>
  <si>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</si>
  <si>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</si>
  <si>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</si>
  <si>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</si>
  <si>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</si>
  <si>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</si>
  <si>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</si>
  <si>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</si>
  <si>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</si>
  <si>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</si>
  <si>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</si>
  <si>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</si>
  <si>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</si>
  <si>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</si>
  <si>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</si>
  <si>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</si>
  <si>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</si>
  <si>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</si>
  <si>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</si>
  <si>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</si>
  <si>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</si>
  <si>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</si>
  <si>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</si>
  <si>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</si>
  <si>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</si>
  <si>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</si>
  <si>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</si>
  <si>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</si>
  <si>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</si>
  <si>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</si>
  <si>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</si>
  <si>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</si>
  <si>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</si>
  <si>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</si>
  <si>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</si>
  <si>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</si>
  <si>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</si>
  <si>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</si>
  <si>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</si>
  <si>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</si>
  <si>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</si>
  <si>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</si>
  <si>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</si>
  <si>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</si>
  <si>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</si>
  <si>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</si>
  <si>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</si>
  <si>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</si>
  <si>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</si>
  <si>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</si>
  <si>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</si>
  <si>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</si>
  <si>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</si>
  <si>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</si>
  <si>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</si>
  <si>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</si>
  <si>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</si>
  <si>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</si>
  <si>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</si>
  <si>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</si>
  <si>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</si>
  <si>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</si>
  <si>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</si>
  <si>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</si>
  <si>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</si>
  <si>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</si>
  <si>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</si>
  <si>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</si>
  <si>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</si>
  <si>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</si>
  <si>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</si>
  <si>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</si>
  <si>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</si>
  <si>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</si>
  <si>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</si>
  <si>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</si>
  <si>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</si>
  <si>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</si>
  <si>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</si>
  <si>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</si>
  <si>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</si>
  <si>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</si>
  <si>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</si>
  <si>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</si>
  <si>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</si>
  <si>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</si>
  <si>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</si>
  <si>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</si>
  <si>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</si>
  <si>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</si>
  <si>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</si>
  <si>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</si>
  <si>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</si>
  <si>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</si>
  <si>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</si>
  <si>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</si>
  <si>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</si>
  <si>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</si>
  <si>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</si>
  <si>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</si>
  <si>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</si>
  <si>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</si>
  <si>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</si>
  <si>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</si>
  <si>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</si>
  <si>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</si>
  <si>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</si>
  <si>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</si>
  <si>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</si>
  <si>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</si>
  <si>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</si>
  <si>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</si>
  <si>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</si>
  <si>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</si>
  <si>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</si>
  <si>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</si>
  <si>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</si>
  <si>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</si>
  <si>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</si>
  <si>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</si>
  <si>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</si>
  <si>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</si>
  <si>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</si>
  <si>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</si>
  <si>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</si>
  <si>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</si>
  <si>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</si>
  <si>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</si>
  <si>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</si>
  <si>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</si>
  <si>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</si>
  <si>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</si>
  <si>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</si>
  <si>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</si>
  <si>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</si>
  <si>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</si>
  <si>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</si>
  <si>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</si>
  <si>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</si>
  <si>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</si>
  <si>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</si>
  <si>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</si>
  <si>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</si>
  <si>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</si>
  <si>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</si>
  <si>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</si>
  <si>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</si>
  <si>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</si>
  <si>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</si>
  <si>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</si>
  <si>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</si>
  <si>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</si>
  <si>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</si>
  <si>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</si>
  <si>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</si>
  <si>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</si>
  <si>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</si>
  <si>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</si>
  <si>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</si>
  <si>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</si>
  <si>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</si>
  <si>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</si>
  <si>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</si>
  <si>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</si>
  <si>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</si>
  <si>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</si>
  <si>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</si>
  <si>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</si>
  <si>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</si>
  <si>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</si>
  <si>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</si>
  <si>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</si>
  <si>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</si>
  <si>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</si>
  <si>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</si>
  <si>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</si>
  <si>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</si>
  <si>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</si>
  <si>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</si>
  <si>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</si>
  <si>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</si>
  <si>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</si>
  <si>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</si>
  <si>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</si>
  <si>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</si>
  <si>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</si>
  <si>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</si>
  <si>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</si>
  <si>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</si>
  <si>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</si>
  <si>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</si>
  <si>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</si>
  <si>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</si>
  <si>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</si>
  <si>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</si>
  <si>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</si>
  <si>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</si>
  <si>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</si>
  <si>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</si>
  <si>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</si>
  <si>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</si>
  <si>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</si>
  <si>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</si>
  <si>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</si>
  <si>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</si>
  <si>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</si>
  <si>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</si>
  <si>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</si>
  <si>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</si>
  <si>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</si>
  <si>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</si>
  <si>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</si>
  <si>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</si>
  <si>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</si>
  <si>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</si>
  <si>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</si>
  <si>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</si>
  <si>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</si>
  <si>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</si>
  <si>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</si>
  <si>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</si>
  <si>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</si>
  <si>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</si>
  <si>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</si>
  <si>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</si>
  <si>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</si>
  <si>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</si>
  <si>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</si>
  <si>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</si>
  <si>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</si>
  <si>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</si>
  <si>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</si>
  <si>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</si>
  <si>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</si>
  <si>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</si>
  <si>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</si>
  <si>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</si>
  <si>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</si>
  <si>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</si>
  <si>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</si>
  <si>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</si>
  <si>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</si>
  <si>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</si>
  <si>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</si>
  <si>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</si>
  <si>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</si>
  <si>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</si>
  <si>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</si>
  <si>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</si>
  <si>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</si>
  <si>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</si>
  <si>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</si>
  <si>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</si>
  <si>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</si>
  <si>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</si>
  <si>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</si>
  <si>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</si>
  <si>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</si>
  <si>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</si>
  <si>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</si>
  <si>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</si>
  <si>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</si>
  <si>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</si>
  <si>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</si>
  <si>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</si>
  <si>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</si>
  <si>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</si>
  <si>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</si>
  <si>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</si>
  <si>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</si>
  <si>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</si>
  <si>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</si>
  <si>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</si>
  <si>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</si>
  <si>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</si>
  <si>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</si>
  <si>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</si>
  <si>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</si>
  <si>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</si>
  <si>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</si>
  <si>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</si>
  <si>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</si>
  <si>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</si>
  <si>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</si>
  <si>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</si>
  <si>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</si>
  <si>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</si>
  <si>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</si>
  <si>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</si>
  <si>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</si>
  <si>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</si>
  <si>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</si>
  <si>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</si>
  <si>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</si>
  <si>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</si>
  <si>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</si>
  <si>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</si>
  <si>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</si>
  <si>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</si>
  <si>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</si>
  <si>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</si>
  <si>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</si>
  <si>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</si>
  <si>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</si>
  <si>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</si>
  <si>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</si>
  <si>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</si>
  <si>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</si>
  <si>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</si>
  <si>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</si>
  <si>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</si>
  <si>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</si>
  <si>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</si>
  <si>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</si>
  <si>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</si>
  <si>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</si>
  <si>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</si>
  <si>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</si>
  <si>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</si>
  <si>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</si>
  <si>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</si>
  <si>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</si>
  <si>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</si>
  <si>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</si>
  <si>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</si>
  <si>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</si>
  <si>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</si>
  <si>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</si>
  <si>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</si>
  <si>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</si>
  <si>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</si>
  <si>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</si>
  <si>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</si>
  <si>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</si>
  <si>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</si>
  <si>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</si>
  <si>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</si>
  <si>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</si>
  <si>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</si>
  <si>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</si>
  <si>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</si>
  <si>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</si>
  <si>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</si>
  <si>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</si>
  <si>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</si>
  <si>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</si>
  <si>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</si>
  <si>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</si>
  <si>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</si>
  <si>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</si>
  <si>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</si>
  <si>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</si>
  <si>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</si>
  <si>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</si>
  <si>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</si>
  <si>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</si>
  <si>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</si>
  <si>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</si>
  <si>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</si>
  <si>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</si>
  <si>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</si>
  <si>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</si>
  <si>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</si>
  <si>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</si>
  <si>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</si>
  <si>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</si>
  <si>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</si>
  <si>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</si>
  <si>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</si>
  <si>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</si>
  <si>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</si>
  <si>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</si>
  <si>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</si>
  <si>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</si>
  <si>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</si>
  <si>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</si>
  <si>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</si>
  <si>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</si>
  <si>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</si>
  <si>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</si>
  <si>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</si>
  <si>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</si>
  <si>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</si>
  <si>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</si>
  <si>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</si>
  <si>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</si>
  <si>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</si>
  <si>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</si>
  <si>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</si>
  <si>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</si>
  <si>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</si>
  <si>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</si>
  <si>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</si>
  <si>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</si>
  <si>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</si>
  <si>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</si>
  <si>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</si>
  <si>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</si>
  <si>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</si>
  <si>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</si>
  <si>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</si>
  <si>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</si>
  <si>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</si>
  <si>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</si>
  <si>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</si>
  <si>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</si>
  <si>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</si>
  <si>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</si>
  <si>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</si>
  <si>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</si>
  <si>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</si>
  <si>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</si>
  <si>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</si>
  <si>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</si>
  <si>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</si>
  <si>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</si>
  <si>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</si>
  <si>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</si>
  <si>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</si>
  <si>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</si>
  <si>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</si>
  <si>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</si>
  <si>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</si>
  <si>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</si>
  <si>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</si>
  <si>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</si>
  <si>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</si>
  <si>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</si>
  <si>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</si>
  <si>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</si>
  <si>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</si>
  <si>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</si>
  <si>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</si>
  <si>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</si>
  <si>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</si>
  <si>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</si>
  <si>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</si>
  <si>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</si>
  <si>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</si>
  <si>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</si>
  <si>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</si>
  <si>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</si>
  <si>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</si>
  <si>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</si>
  <si>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</si>
  <si>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</si>
  <si>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</si>
  <si>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</si>
  <si>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</si>
  <si>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</si>
  <si>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</si>
  <si>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</si>
  <si>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</si>
  <si>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</si>
  <si>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</si>
  <si>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</si>
  <si>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</si>
  <si>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</si>
  <si>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</si>
  <si>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</si>
  <si>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</si>
  <si>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</si>
  <si>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</si>
  <si>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</si>
  <si>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</si>
  <si>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</si>
  <si>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</si>
  <si>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</si>
  <si>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</si>
  <si>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</si>
  <si>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</si>
  <si>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</si>
  <si>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</si>
  <si>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</si>
  <si>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</si>
  <si>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</si>
  <si>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</si>
  <si>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</si>
  <si>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</si>
  <si>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</si>
  <si>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</si>
  <si>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</si>
  <si>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</si>
  <si>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</si>
  <si>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</si>
  <si>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</si>
  <si>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</si>
  <si>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</si>
  <si>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</si>
  <si>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</si>
  <si>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</si>
  <si>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</si>
  <si>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</si>
  <si>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</si>
  <si>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</si>
  <si>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</si>
  <si>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</si>
  <si>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</si>
  <si>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</si>
  <si>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</si>
  <si>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</si>
  <si>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</si>
  <si>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</si>
  <si>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</si>
  <si>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</si>
  <si>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</si>
  <si>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</si>
  <si>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</si>
  <si>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</si>
  <si>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</si>
  <si>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</si>
  <si>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</si>
  <si>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</si>
  <si>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</si>
  <si>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</si>
  <si>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</si>
  <si>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</si>
  <si>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</si>
  <si>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</si>
  <si>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</si>
  <si>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</si>
  <si>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</si>
  <si>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</si>
  <si>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</si>
  <si>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</si>
  <si>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</si>
  <si>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</si>
  <si>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</si>
  <si>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</si>
  <si>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</si>
  <si>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</si>
  <si>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</si>
  <si>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</si>
  <si>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</si>
  <si>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</si>
  <si>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</si>
  <si>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</si>
  <si>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</si>
  <si>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</si>
  <si>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</si>
  <si>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</si>
  <si>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</si>
  <si>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</si>
  <si>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</si>
  <si>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</si>
  <si>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</si>
  <si>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</si>
  <si>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</si>
  <si>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</si>
  <si>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</si>
  <si>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</si>
  <si>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</si>
  <si>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</si>
  <si>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</si>
  <si>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</si>
  <si>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</si>
  <si>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</si>
  <si>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</si>
  <si>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</si>
  <si>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</si>
  <si>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</si>
  <si>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</si>
  <si>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</si>
  <si>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</si>
  <si>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</si>
  <si>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</si>
  <si>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</si>
  <si>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</si>
  <si>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</si>
  <si>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</si>
  <si>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</si>
  <si>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</si>
  <si>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</si>
  <si>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</si>
  <si>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</si>
  <si>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</si>
  <si>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</si>
  <si>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</si>
  <si>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</si>
  <si>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</si>
  <si>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</si>
  <si>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</si>
  <si>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</si>
  <si>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</si>
  <si>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</si>
  <si>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</si>
  <si>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</si>
  <si>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</si>
  <si>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</si>
  <si>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</si>
  <si>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</si>
  <si>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</si>
  <si>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</si>
  <si>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</si>
  <si>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</si>
  <si>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</si>
  <si>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</si>
  <si>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</si>
  <si>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</si>
  <si>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</si>
  <si>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</si>
  <si>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</si>
  <si>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</si>
  <si>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</si>
  <si>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</si>
  <si>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</si>
  <si>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</si>
  <si>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</si>
  <si>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</si>
  <si>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</si>
  <si>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</si>
  <si>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</si>
  <si>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</si>
  <si>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</si>
  <si>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</si>
  <si>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</si>
  <si>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</si>
  <si>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</si>
  <si>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</si>
  <si>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</si>
  <si>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</si>
  <si>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</si>
  <si>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</si>
  <si>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</si>
  <si>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</si>
  <si>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</si>
  <si>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</si>
  <si>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</si>
  <si>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</si>
  <si>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</si>
  <si>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</si>
  <si>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</si>
  <si>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</si>
  <si>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</si>
  <si>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</si>
  <si>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</si>
  <si>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</si>
  <si>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</si>
  <si>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</si>
  <si>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</si>
  <si>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</si>
  <si>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</si>
  <si>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</si>
  <si>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</si>
  <si>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</si>
  <si>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</si>
  <si>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</si>
  <si>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</si>
  <si>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</si>
  <si>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</si>
  <si>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</si>
  <si>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</si>
  <si>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</si>
  <si>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</si>
  <si>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</si>
  <si>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</si>
  <si>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</si>
  <si>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</si>
  <si>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</si>
  <si>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</si>
  <si>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</si>
  <si>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</si>
  <si>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</si>
  <si>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</si>
  <si>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</si>
  <si>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</si>
  <si>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</si>
  <si>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</si>
  <si>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</si>
  <si>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</si>
  <si>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</si>
  <si>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</si>
  <si>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</si>
  <si>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</si>
  <si>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</si>
  <si>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</si>
  <si>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</si>
  <si>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</si>
  <si>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</si>
  <si>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</si>
  <si>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</si>
  <si>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</si>
  <si>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</si>
  <si>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</si>
  <si>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</si>
  <si>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</si>
  <si>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</si>
  <si>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</si>
  <si>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</si>
  <si>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</si>
  <si>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</si>
  <si>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</si>
  <si>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</si>
  <si>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</si>
  <si>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</si>
  <si>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</si>
  <si>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</si>
  <si>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</si>
  <si>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</si>
  <si>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</si>
  <si>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</si>
  <si>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</si>
  <si>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</si>
  <si>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</si>
  <si>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</si>
  <si>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</si>
  <si>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</si>
  <si>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</si>
  <si>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</si>
  <si>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</si>
  <si>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</si>
  <si>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</si>
  <si>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</si>
  <si>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</si>
  <si>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</si>
  <si>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</si>
  <si>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</si>
  <si>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</si>
  <si>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</si>
  <si>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</si>
  <si>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</si>
  <si>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</si>
  <si>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</si>
  <si>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</si>
  <si>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</si>
  <si>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</si>
  <si>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</si>
  <si>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</si>
  <si>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</si>
  <si>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</si>
  <si>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</si>
  <si>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</si>
  <si>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</si>
  <si>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</si>
  <si>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</si>
  <si>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</si>
  <si>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</si>
  <si>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</si>
  <si>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</si>
  <si>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</si>
  <si>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</si>
  <si>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</si>
  <si>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</si>
  <si>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</si>
  <si>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</si>
  <si>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</si>
  <si>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</si>
  <si>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</si>
  <si>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</si>
  <si>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</si>
  <si>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</si>
  <si>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</si>
  <si>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</si>
  <si>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</si>
  <si>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</si>
  <si>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</si>
  <si>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</si>
  <si>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</si>
  <si>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</si>
  <si>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</si>
  <si>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</si>
  <si>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</si>
  <si>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</si>
  <si>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</si>
  <si>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</si>
  <si>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</si>
  <si>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</si>
  <si>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</si>
  <si>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</si>
  <si>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</si>
  <si>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</si>
  <si>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</si>
  <si>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</si>
  <si>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</si>
  <si>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</si>
  <si>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</si>
  <si>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</si>
  <si>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</si>
  <si>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</si>
  <si>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</si>
  <si>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</si>
  <si>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</si>
  <si>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</si>
  <si>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</si>
  <si>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</si>
  <si>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</si>
  <si>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</si>
  <si>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</si>
  <si>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</si>
  <si>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</si>
  <si>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</si>
  <si>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</si>
  <si>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</si>
  <si>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</si>
  <si>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</si>
  <si>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</si>
  <si>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</si>
  <si>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</si>
  <si>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</si>
  <si>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</si>
  <si>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</si>
  <si>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</si>
  <si>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</si>
  <si>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</si>
  <si>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</si>
  <si>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</si>
  <si>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</si>
  <si>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</si>
  <si>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</si>
  <si>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</si>
  <si>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</si>
  <si>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</si>
  <si>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</si>
  <si>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</si>
  <si>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</si>
  <si>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</si>
  <si>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</si>
  <si>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</si>
  <si>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</si>
  <si>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</si>
  <si>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</si>
  <si>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</si>
  <si>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</si>
  <si>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</si>
  <si>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</si>
  <si>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</si>
  <si>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</si>
  <si>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</si>
  <si>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</si>
  <si>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</si>
  <si>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</si>
  <si>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</si>
  <si>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</si>
  <si>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</si>
  <si>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</si>
  <si>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</si>
  <si>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</si>
  <si>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</si>
  <si>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</si>
  <si>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</si>
  <si>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</si>
  <si>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</si>
  <si>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</si>
  <si>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</si>
  <si>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</si>
  <si>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</si>
  <si>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</si>
  <si>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</si>
  <si>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</si>
  <si>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</si>
  <si>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</si>
  <si>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</si>
  <si>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</si>
  <si>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</si>
  <si>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</si>
  <si>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</si>
  <si>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</si>
  <si>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</si>
  <si>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</si>
  <si>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</si>
  <si>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</si>
  <si>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</si>
  <si>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</si>
  <si>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</si>
  <si>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</si>
  <si>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</si>
  <si>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</si>
  <si>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</si>
  <si>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</si>
  <si>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</si>
  <si>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</si>
  <si>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</si>
  <si>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</si>
  <si>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</si>
  <si>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</si>
  <si>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</si>
  <si>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</si>
  <si>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</si>
  <si>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</si>
  <si>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</si>
  <si>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</si>
  <si>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</si>
  <si>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</si>
  <si>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</si>
  <si>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</si>
  <si>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</si>
  <si>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</si>
  <si>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</si>
  <si>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</si>
  <si>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</si>
  <si>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</si>
  <si>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</si>
  <si>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</si>
  <si>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</si>
  <si>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</si>
  <si>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</si>
  <si>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</si>
  <si>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</si>
  <si>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</si>
  <si>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</si>
  <si>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</si>
  <si>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</si>
  <si>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</si>
  <si>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</si>
  <si>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</si>
  <si>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</si>
  <si>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</si>
  <si>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</si>
  <si>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</si>
  <si>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</si>
  <si>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</si>
  <si>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</si>
  <si>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</si>
  <si>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</si>
  <si>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</si>
  <si>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</si>
  <si>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</si>
  <si>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</si>
  <si>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</si>
  <si>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</si>
  <si>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</si>
  <si>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</si>
  <si>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</si>
  <si>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</si>
  <si>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</si>
  <si>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</si>
  <si>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</si>
  <si>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</si>
  <si>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</si>
  <si>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</si>
  <si>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</si>
  <si>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</si>
  <si>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</si>
  <si>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</si>
  <si>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</si>
  <si>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</si>
  <si>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</si>
  <si>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</si>
  <si>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</si>
  <si>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</si>
  <si>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</si>
  <si>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</si>
  <si>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</si>
  <si>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</si>
  <si>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</si>
  <si>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</si>
  <si>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</si>
  <si>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</si>
  <si>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</si>
  <si>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</si>
  <si>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</si>
  <si>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</si>
  <si>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</si>
  <si>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</si>
  <si>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</si>
  <si>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</si>
  <si>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</si>
  <si>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</si>
  <si>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</si>
  <si>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</si>
  <si>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</si>
  <si>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</si>
  <si>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</si>
  <si>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</si>
  <si>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</si>
  <si>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</si>
  <si>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</si>
  <si>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</si>
  <si>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</si>
  <si>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</si>
  <si>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</si>
  <si>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</si>
  <si>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</si>
  <si>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</si>
  <si>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</si>
  <si>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</si>
  <si>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</si>
  <si>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</si>
  <si>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</si>
  <si>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</si>
  <si>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</si>
  <si>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</si>
  <si>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</si>
  <si>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</si>
  <si>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</si>
  <si>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</si>
  <si>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</si>
  <si>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</si>
  <si>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</si>
  <si>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</si>
  <si>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</si>
  <si>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</si>
  <si>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</si>
  <si>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</si>
  <si>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</si>
  <si>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</si>
  <si>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</si>
  <si>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</si>
  <si>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</si>
  <si>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</si>
  <si>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</si>
  <si>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</si>
  <si>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</si>
  <si>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</si>
  <si>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</si>
  <si>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</si>
  <si>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</si>
  <si>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</si>
  <si>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</si>
  <si>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</si>
  <si>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</si>
  <si>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</si>
  <si>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</si>
  <si>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</si>
  <si>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</si>
  <si>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</si>
  <si>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</si>
  <si>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</si>
  <si>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</si>
  <si>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</si>
  <si>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</si>
  <si>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</si>
  <si>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</si>
  <si>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</si>
  <si>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</si>
  <si>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</si>
  <si>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</si>
  <si>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</si>
  <si>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</si>
  <si>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</si>
  <si>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</si>
  <si>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</si>
  <si>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</si>
  <si>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</si>
  <si>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</si>
  <si>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</si>
  <si>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</si>
  <si>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</si>
  <si>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</si>
  <si>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</si>
  <si>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</si>
  <si>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</si>
  <si>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</si>
  <si>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</si>
  <si>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</si>
  <si>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</si>
  <si>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</si>
  <si>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</si>
  <si>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</si>
  <si>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</si>
  <si>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</si>
  <si>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</si>
  <si>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</si>
  <si>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</si>
  <si>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</si>
  <si>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</si>
  <si>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</si>
  <si>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</si>
  <si>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</si>
  <si>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</si>
  <si>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</si>
  <si>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</si>
  <si>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</si>
  <si>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</si>
  <si>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</si>
  <si>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</si>
  <si>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</si>
  <si>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</si>
  <si>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</si>
  <si>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</si>
  <si>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</si>
  <si>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</si>
  <si>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</si>
  <si>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</si>
  <si>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</si>
  <si>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</si>
  <si>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</si>
  <si>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</si>
  <si>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</si>
  <si>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</si>
  <si>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</si>
  <si>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</si>
  <si>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</si>
  <si>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</si>
  <si>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</si>
  <si>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</si>
  <si>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</si>
  <si>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</si>
  <si>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</si>
  <si>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</si>
  <si>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</si>
  <si>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</si>
  <si>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</si>
  <si>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</si>
  <si>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</si>
  <si>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</si>
  <si>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</si>
  <si>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</si>
  <si>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</si>
  <si>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</si>
  <si>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</si>
  <si>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</si>
  <si>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</si>
  <si>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</si>
  <si>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</si>
  <si>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</si>
  <si>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</si>
  <si>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</si>
  <si>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</si>
  <si>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</si>
  <si>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</si>
  <si>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</si>
  <si>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</si>
  <si>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</si>
  <si>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</si>
  <si>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</si>
  <si>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</si>
  <si>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</si>
  <si>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</si>
  <si>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</si>
  <si>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</si>
  <si>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</si>
  <si>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</si>
  <si>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</si>
  <si>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</si>
  <si>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</si>
  <si>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</si>
  <si>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</si>
  <si>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</si>
  <si>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</si>
  <si>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</si>
  <si>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</si>
  <si>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</si>
  <si>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</si>
  <si>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</si>
  <si>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</si>
  <si>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</si>
  <si>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</si>
  <si>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</si>
  <si>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</si>
  <si>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</si>
  <si>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</si>
  <si>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</si>
  <si>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</si>
  <si>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</si>
  <si>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</si>
  <si>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</si>
  <si>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</si>
  <si>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</si>
  <si>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</si>
  <si>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</si>
  <si>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</si>
  <si>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</si>
  <si>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</si>
  <si>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</si>
  <si>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</si>
  <si>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</si>
  <si>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</si>
  <si>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</si>
  <si>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</si>
  <si>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</si>
  <si>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</si>
  <si>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</si>
  <si>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</si>
  <si>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</si>
  <si>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</si>
  <si>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</si>
  <si>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</si>
  <si>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</si>
  <si>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</si>
  <si>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</si>
  <si>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</si>
  <si>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</si>
  <si>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</si>
  <si>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</si>
  <si>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</si>
  <si>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</si>
  <si>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</si>
  <si>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</si>
  <si>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</si>
  <si>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</si>
  <si>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</si>
  <si>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</si>
  <si>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</si>
  <si>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</si>
  <si>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</si>
  <si>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</si>
  <si>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</si>
  <si>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</si>
  <si>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</si>
  <si>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</si>
  <si>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</si>
  <si>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</si>
  <si>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</si>
  <si>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</si>
  <si>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</si>
  <si>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</si>
  <si>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</si>
  <si>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</si>
  <si>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</si>
  <si>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</si>
  <si>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</si>
  <si>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</si>
  <si>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</si>
  <si>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</si>
  <si>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</si>
  <si>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</si>
  <si>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</si>
  <si>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</si>
  <si>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</si>
  <si>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</si>
  <si>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</si>
  <si>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</si>
  <si>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</si>
  <si>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</si>
  <si>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</si>
  <si>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</si>
  <si>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</si>
  <si>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</si>
  <si>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</si>
  <si>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</si>
  <si>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</si>
  <si>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</si>
  <si>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</si>
  <si>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</si>
  <si>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</si>
  <si>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</si>
  <si>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</si>
  <si>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</si>
  <si>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</si>
  <si>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</si>
  <si>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</si>
  <si>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</si>
  <si>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</si>
  <si>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</si>
  <si>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</si>
  <si>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</si>
  <si>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</si>
  <si>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</si>
  <si>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</si>
  <si>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</si>
  <si>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</si>
  <si>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</si>
  <si>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</si>
  <si>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</si>
  <si>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</si>
  <si>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</si>
  <si>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</si>
  <si>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</si>
  <si>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</si>
  <si>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</si>
  <si>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</si>
  <si>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</si>
  <si>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</si>
  <si>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</si>
  <si>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</si>
  <si>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</si>
  <si>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</si>
  <si>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</si>
  <si>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</si>
  <si>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</si>
  <si>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</si>
  <si>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</si>
  <si>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</si>
  <si>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</si>
  <si>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</si>
  <si>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</si>
  <si>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</si>
  <si>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</si>
  <si>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</si>
  <si>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</si>
  <si>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</si>
  <si>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</si>
  <si>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</si>
  <si>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</si>
  <si>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</si>
  <si>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</si>
  <si>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</si>
  <si>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</si>
  <si>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</si>
  <si>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</si>
  <si>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</si>
  <si>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</si>
  <si>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</si>
  <si>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</si>
  <si>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</si>
  <si>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</si>
  <si>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</si>
  <si>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</si>
  <si>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</si>
  <si>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</si>
  <si>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</si>
  <si>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</si>
  <si>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</si>
  <si>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</si>
  <si>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</si>
  <si>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</si>
  <si>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</si>
  <si>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</si>
  <si>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</si>
  <si>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</si>
  <si>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</si>
  <si>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</si>
  <si>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</si>
  <si>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</si>
  <si>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</si>
  <si>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</si>
  <si>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</si>
  <si>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</si>
  <si>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</si>
  <si>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</si>
  <si>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</si>
  <si>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</si>
  <si>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</si>
  <si>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</si>
  <si>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</si>
  <si>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</si>
  <si>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</si>
  <si>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</si>
  <si>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</si>
  <si>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</si>
  <si>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</si>
  <si>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</si>
  <si>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</si>
  <si>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</si>
  <si>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</si>
  <si>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</si>
  <si>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</si>
  <si>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</si>
  <si>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</si>
  <si>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</si>
  <si>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</si>
  <si>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</si>
  <si>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</si>
  <si>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</si>
  <si>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</si>
  <si>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</si>
  <si>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</si>
  <si>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</si>
  <si>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</si>
  <si>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</si>
  <si>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</si>
  <si>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</si>
  <si>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</si>
  <si>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</si>
  <si>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</si>
  <si>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</si>
  <si>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</si>
  <si>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</si>
  <si>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</si>
  <si>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</si>
  <si>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</si>
  <si>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</si>
  <si>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</si>
  <si>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</si>
  <si>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</si>
  <si>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</si>
  <si>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</si>
  <si>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</si>
  <si>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</si>
  <si>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</si>
  <si>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</si>
  <si>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</si>
  <si>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</si>
  <si>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</si>
  <si>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</si>
  <si>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</si>
  <si>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</si>
  <si>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</si>
  <si>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</si>
  <si>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</si>
  <si>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</si>
  <si>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</si>
  <si>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</si>
  <si>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</si>
  <si>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</si>
  <si>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</si>
  <si>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</si>
  <si>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</si>
  <si>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</si>
  <si>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</si>
  <si>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</si>
  <si>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</si>
  <si>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</si>
  <si>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</si>
  <si>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</si>
  <si>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</si>
  <si>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</si>
  <si>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</si>
  <si>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</si>
  <si>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</si>
  <si>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</si>
  <si>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</si>
  <si>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</si>
  <si>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</si>
  <si>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</si>
  <si>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</si>
  <si>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</si>
  <si>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</si>
  <si>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</si>
  <si>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</si>
  <si>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</si>
  <si>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</si>
  <si>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</si>
  <si>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</si>
  <si>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</si>
  <si>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</si>
  <si>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</si>
  <si>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</si>
  <si>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</si>
  <si>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</si>
  <si>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</si>
  <si>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</si>
  <si>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</si>
  <si>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</si>
  <si>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</si>
  <si>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</si>
  <si>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</si>
  <si>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</si>
  <si>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</si>
  <si>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</si>
  <si>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</si>
  <si>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</si>
  <si>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</si>
  <si>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</si>
  <si>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</si>
  <si>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</si>
  <si>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</si>
  <si>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</si>
  <si>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</si>
  <si>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</si>
  <si>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</si>
  <si>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</si>
  <si>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</si>
  <si>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</si>
  <si>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</si>
  <si>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</si>
  <si>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</si>
  <si>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</si>
  <si>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</si>
  <si>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</si>
  <si>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</si>
  <si>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</si>
  <si>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</si>
  <si>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</si>
  <si>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</si>
  <si>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</si>
  <si>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</si>
  <si>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</si>
  <si>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</si>
  <si>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</si>
  <si>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</si>
  <si>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</si>
  <si>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</si>
  <si>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</si>
  <si>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</si>
  <si>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</si>
  <si>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</si>
  <si>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</si>
  <si>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</si>
  <si>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</si>
  <si>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</si>
  <si>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</si>
  <si>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</si>
  <si>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</si>
  <si>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</si>
  <si>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</si>
  <si>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</si>
  <si>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</si>
  <si>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</si>
  <si>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</si>
  <si>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</si>
  <si>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</si>
  <si>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</si>
  <si>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</si>
  <si>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</si>
  <si>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</si>
  <si>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</si>
  <si>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</si>
  <si>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</si>
  <si>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</si>
  <si>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</si>
  <si>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</si>
  <si>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</si>
  <si>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</si>
  <si>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</si>
  <si>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</si>
  <si>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</si>
  <si>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</si>
  <si>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</si>
  <si>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</si>
  <si>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</si>
  <si>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</si>
  <si>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</si>
  <si>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</si>
  <si>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</si>
  <si>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</si>
  <si>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</si>
  <si>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</si>
  <si>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</si>
  <si>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</si>
  <si>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</si>
  <si>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</si>
  <si>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</si>
  <si>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</si>
  <si>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</si>
  <si>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</si>
  <si>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</si>
  <si>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</si>
  <si>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</si>
  <si>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</si>
  <si>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</si>
  <si>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</si>
  <si>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</si>
  <si>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</si>
  <si>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</si>
  <si>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</si>
  <si>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</si>
  <si>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</si>
  <si>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</si>
  <si>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</si>
  <si>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</si>
  <si>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</si>
  <si>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</si>
  <si>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</si>
  <si>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</si>
  <si>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</si>
  <si>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</si>
  <si>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</si>
  <si>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</si>
  <si>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</si>
  <si>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</si>
  <si>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</si>
  <si>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</si>
  <si>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</si>
  <si>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</si>
  <si>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</si>
  <si>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</si>
  <si>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</si>
  <si>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</si>
  <si>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</si>
  <si>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</si>
  <si>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</si>
  <si>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</si>
  <si>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</si>
  <si>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</si>
  <si>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</si>
  <si>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</si>
  <si>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</si>
  <si>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</si>
  <si>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</si>
  <si>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</si>
  <si>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</si>
  <si>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</si>
  <si>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</si>
  <si>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</si>
  <si>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</si>
  <si>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</si>
  <si>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</si>
  <si>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</si>
  <si>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</si>
  <si>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</si>
  <si>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</si>
  <si>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</si>
  <si>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</si>
  <si>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</si>
  <si>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</si>
  <si>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</si>
  <si>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</si>
  <si>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</si>
  <si>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</si>
  <si>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</si>
  <si>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</si>
  <si>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</si>
  <si>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</si>
  <si>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</si>
  <si>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</si>
  <si>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</si>
  <si>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</si>
  <si>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</si>
  <si>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</si>
  <si>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</si>
  <si>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</si>
  <si>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</si>
  <si>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</si>
  <si>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</si>
  <si>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</si>
  <si>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</si>
  <si>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</si>
  <si>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</si>
  <si>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</si>
  <si>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</si>
  <si>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</si>
  <si>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</si>
  <si>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</si>
  <si>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</si>
  <si>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</si>
  <si>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</si>
  <si>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</si>
  <si>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</si>
  <si>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</si>
  <si>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</si>
  <si>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</si>
  <si>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</si>
  <si>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</si>
  <si>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</si>
  <si>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</si>
  <si>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</si>
  <si>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</si>
  <si>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</si>
  <si>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</si>
  <si>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</si>
  <si>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</si>
  <si>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</si>
  <si>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</si>
  <si>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</si>
  <si>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</si>
  <si>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</si>
  <si>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</si>
  <si>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</si>
  <si>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</si>
  <si>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</si>
  <si>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</si>
  <si>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</si>
  <si>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</si>
  <si>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</si>
  <si>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</si>
  <si>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</si>
  <si>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</si>
  <si>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</si>
  <si>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</si>
  <si>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</si>
  <si>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</si>
  <si>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</si>
  <si>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</si>
  <si>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</si>
  <si>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</si>
  <si>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</si>
  <si>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</si>
  <si>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</si>
  <si>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</si>
  <si>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</si>
  <si>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</si>
  <si>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</si>
  <si>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</si>
  <si>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</si>
  <si>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</si>
  <si>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</si>
  <si>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</si>
  <si>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</si>
  <si>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</si>
  <si>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</si>
  <si>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</si>
  <si>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</si>
  <si>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</si>
  <si>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</si>
  <si>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</si>
  <si>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</si>
  <si>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</si>
  <si>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</si>
  <si>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</si>
  <si>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</si>
  <si>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</si>
  <si>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</si>
  <si>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</si>
  <si>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</si>
  <si>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</si>
  <si>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</si>
  <si>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</si>
  <si>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</si>
  <si>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</si>
  <si>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</si>
  <si>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</si>
  <si>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</si>
  <si>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</si>
  <si>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</si>
  <si>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</si>
  <si>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</si>
  <si>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</si>
  <si>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</si>
  <si>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</si>
  <si>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</si>
  <si>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</si>
  <si>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</si>
  <si>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</si>
  <si>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</si>
  <si>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</si>
  <si>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</si>
  <si>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</si>
  <si>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</si>
  <si>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</si>
  <si>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</si>
  <si>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</si>
  <si>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</si>
  <si>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</si>
  <si>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</si>
  <si>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</si>
  <si>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</si>
  <si>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</si>
  <si>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</si>
  <si>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</si>
  <si>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</si>
  <si>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</si>
  <si>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</si>
  <si>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</si>
  <si>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</si>
  <si>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</si>
  <si>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</si>
  <si>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</si>
  <si>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</si>
  <si>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</si>
  <si>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</si>
  <si>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</si>
  <si>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</si>
  <si>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</si>
  <si>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</si>
  <si>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</si>
  <si>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</si>
  <si>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</si>
  <si>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</si>
  <si>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</si>
  <si>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</si>
  <si>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</si>
  <si>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</si>
  <si>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</si>
  <si>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</si>
  <si>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</si>
  <si>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</si>
  <si>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</si>
  <si>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</si>
  <si>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</si>
  <si>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</si>
  <si>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</si>
  <si>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</si>
  <si>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</si>
  <si>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</si>
  <si>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</si>
  <si>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</si>
  <si>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</si>
  <si>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</si>
  <si>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</si>
  <si>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</si>
  <si>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</si>
  <si>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</si>
  <si>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</si>
  <si>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</si>
  <si>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</si>
  <si>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</si>
  <si>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</si>
  <si>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</si>
  <si>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</si>
  <si>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</si>
  <si>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</si>
  <si>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</si>
  <si>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</si>
  <si>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</si>
  <si>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</si>
  <si>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</si>
  <si>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</si>
  <si>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</si>
  <si>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</si>
  <si>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</si>
  <si>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</si>
  <si>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</si>
  <si>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</si>
  <si>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</si>
  <si>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</si>
  <si>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</si>
  <si>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</si>
  <si>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</si>
  <si>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</si>
  <si>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</si>
  <si>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</si>
  <si>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</si>
  <si>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</si>
  <si>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</si>
  <si>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</si>
  <si>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</si>
  <si>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</si>
  <si>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</si>
  <si>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</si>
  <si>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</si>
  <si>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</si>
  <si>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</si>
  <si>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</si>
  <si>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</si>
  <si>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</si>
  <si>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</si>
  <si>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</si>
  <si>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</si>
  <si>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</si>
  <si>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</si>
  <si>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</si>
  <si>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</si>
  <si>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</si>
  <si>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</si>
  <si>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</si>
  <si>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</si>
  <si>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</si>
  <si>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</si>
  <si>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</si>
  <si>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</si>
  <si>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</si>
  <si>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</si>
  <si>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</si>
  <si>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</si>
  <si>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</si>
  <si>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</si>
  <si>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</si>
  <si>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</si>
  <si>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</si>
  <si>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</si>
  <si>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</si>
  <si>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</si>
  <si>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</si>
  <si>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</si>
  <si>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</si>
  <si>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</si>
  <si>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</si>
  <si>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</si>
  <si>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</si>
  <si>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</si>
  <si>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</si>
  <si>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</si>
  <si>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</si>
  <si>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</si>
  <si>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</si>
  <si>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</si>
  <si>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</si>
  <si>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</si>
  <si>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</si>
  <si>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</si>
  <si>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</si>
  <si>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</si>
  <si>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</si>
  <si>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</si>
  <si>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</si>
  <si>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</si>
  <si>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</si>
  <si>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</si>
  <si>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</si>
  <si>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</si>
  <si>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</si>
  <si>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</si>
  <si>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</si>
  <si>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</si>
  <si>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</si>
  <si>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</si>
  <si>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</si>
  <si>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</si>
  <si>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</si>
  <si>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</si>
  <si>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</si>
  <si>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</si>
  <si>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</si>
  <si>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</si>
  <si>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</si>
  <si>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</si>
  <si>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</si>
  <si>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</si>
  <si>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</si>
  <si>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</si>
  <si>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</si>
  <si>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</si>
  <si>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</si>
  <si>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</si>
  <si>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</si>
  <si>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</si>
  <si>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</si>
  <si>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</si>
  <si>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</si>
  <si>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</si>
  <si>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</si>
  <si>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</si>
  <si>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</si>
  <si>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</si>
  <si>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</si>
  <si>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</si>
  <si>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</si>
  <si>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</si>
  <si>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</si>
  <si>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</si>
  <si>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</si>
  <si>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</si>
  <si>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</si>
  <si>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</si>
  <si>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</si>
  <si>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</si>
  <si>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</si>
  <si>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</si>
  <si>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</si>
  <si>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</si>
  <si>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</si>
  <si>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</si>
  <si>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</si>
  <si>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</si>
  <si>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</si>
  <si>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</si>
  <si>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</si>
  <si>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</si>
  <si>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</si>
  <si>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</si>
  <si>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</si>
  <si>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</si>
  <si>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</si>
  <si>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</si>
  <si>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</si>
  <si>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</si>
  <si>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</si>
  <si>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</si>
  <si>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</si>
  <si>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</si>
  <si>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</si>
  <si>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</si>
  <si>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</si>
  <si>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</si>
  <si>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</si>
  <si>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</si>
  <si>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</si>
  <si>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</si>
  <si>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</si>
  <si>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</si>
  <si>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</si>
  <si>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</si>
  <si>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</si>
  <si>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</si>
  <si>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</si>
  <si>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</si>
  <si>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</si>
  <si>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</si>
  <si>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</si>
  <si>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</si>
  <si>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</si>
  <si>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</si>
  <si>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</si>
  <si>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</si>
  <si>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</si>
  <si>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</si>
  <si>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</si>
  <si>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</si>
  <si>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</si>
  <si>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</si>
  <si>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</si>
  <si>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</si>
  <si>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</si>
  <si>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</si>
  <si>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</si>
  <si>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</si>
  <si>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</si>
  <si>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</si>
  <si>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</si>
  <si>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</si>
  <si>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</si>
  <si>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</si>
  <si>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</si>
  <si>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</si>
  <si>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</si>
  <si>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</si>
  <si>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</si>
  <si>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</si>
  <si>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</si>
  <si>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</si>
  <si>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</si>
  <si>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</si>
  <si>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</si>
  <si>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</si>
  <si>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</si>
  <si>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</si>
  <si>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</si>
  <si>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</si>
  <si>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</si>
  <si>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</si>
  <si>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</si>
  <si>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</si>
  <si>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</si>
  <si>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</si>
  <si>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</si>
  <si>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</si>
  <si>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</si>
  <si>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</si>
  <si>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</si>
  <si>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</si>
  <si>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</si>
  <si>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</si>
  <si>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</si>
  <si>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</si>
  <si>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</si>
  <si>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</si>
  <si>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</si>
  <si>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</si>
  <si>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</si>
  <si>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</si>
  <si>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</si>
  <si>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</si>
  <si>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</si>
  <si>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</si>
  <si>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</si>
  <si>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</si>
  <si>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</si>
  <si>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</si>
  <si>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</si>
  <si>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</si>
  <si>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</si>
  <si>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</si>
  <si>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</si>
  <si>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</si>
  <si>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</si>
  <si>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</si>
  <si>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</si>
  <si>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</si>
  <si>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</si>
  <si>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</si>
  <si>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</si>
  <si>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</si>
  <si>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</si>
  <si>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</si>
  <si>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</si>
  <si>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</si>
  <si>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</si>
  <si>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</si>
  <si>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</si>
  <si>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</si>
  <si>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</si>
  <si>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</si>
  <si>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</si>
  <si>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</si>
  <si>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</si>
  <si>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</si>
  <si>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</si>
  <si>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</si>
  <si>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</si>
  <si>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</si>
  <si>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</si>
  <si>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</si>
  <si>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</si>
  <si>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</si>
  <si>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</si>
  <si>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</si>
  <si>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</si>
  <si>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</si>
  <si>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</si>
  <si>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</si>
  <si>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</si>
  <si>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</si>
  <si>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</si>
  <si>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</si>
  <si>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</si>
  <si>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</si>
  <si>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</si>
  <si>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</si>
  <si>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</si>
  <si>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</si>
  <si>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</si>
  <si>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</si>
  <si>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</si>
  <si>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</si>
  <si>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</si>
  <si>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</si>
  <si>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</si>
  <si>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</si>
  <si>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</si>
  <si>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</si>
  <si>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</si>
  <si>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</si>
  <si>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</si>
  <si>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</si>
  <si>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</si>
  <si>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</si>
  <si>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</si>
  <si>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</si>
  <si>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</si>
  <si>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</si>
  <si>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</si>
  <si>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</si>
  <si>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</si>
  <si>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</si>
  <si>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</si>
  <si>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</si>
  <si>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</si>
  <si>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</si>
  <si>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</si>
  <si>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</si>
  <si>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</si>
  <si>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</si>
  <si>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</si>
  <si>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</si>
  <si>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</si>
  <si>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</si>
  <si>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</si>
  <si>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</si>
  <si>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</si>
  <si>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</si>
  <si>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</si>
  <si>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</si>
  <si>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</si>
  <si>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</si>
  <si>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</si>
  <si>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</si>
  <si>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</si>
  <si>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</si>
  <si>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</si>
  <si>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</si>
  <si>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</si>
  <si>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</si>
  <si>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</si>
  <si>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</si>
  <si>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</si>
  <si>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</si>
  <si>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</si>
  <si>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</si>
  <si>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</si>
  <si>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</si>
  <si>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</si>
  <si>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</si>
  <si>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</si>
  <si>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</si>
  <si>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</si>
  <si>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</si>
  <si>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</si>
  <si>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</si>
  <si>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</si>
  <si>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</si>
  <si>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</si>
  <si>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</si>
  <si>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</si>
  <si>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</si>
  <si>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</si>
  <si>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</si>
  <si>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</si>
  <si>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</si>
  <si>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</si>
  <si>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</si>
  <si>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</si>
  <si>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</si>
  <si>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</si>
  <si>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</si>
  <si>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</si>
  <si>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</si>
  <si>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</si>
  <si>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</si>
  <si>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</si>
  <si>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</si>
  <si>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</si>
  <si>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</si>
  <si>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</si>
  <si>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</si>
  <si>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</si>
  <si>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</si>
  <si>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</si>
  <si>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</si>
  <si>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</si>
  <si>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</si>
  <si>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</si>
  <si>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</si>
  <si>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</si>
  <si>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</si>
  <si>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</si>
  <si>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</si>
  <si>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</si>
  <si>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</si>
  <si>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</si>
  <si>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</si>
  <si>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</si>
  <si>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</si>
  <si>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</si>
  <si>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</si>
  <si>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</si>
  <si>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</si>
  <si>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</si>
  <si>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</si>
  <si>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</si>
  <si>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</si>
  <si>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</si>
  <si>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</si>
  <si>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</si>
  <si>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</si>
  <si>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</si>
  <si>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</si>
  <si>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</si>
  <si>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</si>
  <si>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</si>
  <si>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</si>
  <si>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</si>
  <si>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</si>
  <si>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</si>
  <si>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</si>
  <si>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</si>
  <si>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</si>
  <si>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</si>
  <si>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</si>
  <si>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</si>
  <si>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</si>
  <si>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</si>
  <si>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</si>
  <si>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</si>
  <si>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</si>
  <si>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</si>
  <si>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</si>
  <si>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</si>
  <si>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</si>
  <si>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</si>
  <si>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</si>
  <si>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</si>
  <si>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</si>
  <si>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</si>
  <si>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</si>
  <si>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</si>
  <si>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</si>
  <si>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</si>
  <si>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</si>
  <si>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</si>
  <si>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</si>
  <si>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</si>
  <si>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</si>
  <si>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</si>
  <si>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</si>
  <si>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</si>
  <si>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</si>
  <si>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</si>
  <si>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</si>
  <si>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</si>
  <si>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</si>
  <si>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</si>
  <si>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</si>
  <si>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</si>
  <si>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</si>
  <si>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</si>
  <si>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</si>
  <si>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</si>
  <si>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</si>
  <si>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</si>
  <si>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</si>
  <si>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</si>
  <si>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</si>
  <si>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</si>
  <si>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</si>
  <si>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</si>
  <si>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</si>
  <si>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</si>
  <si>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</si>
  <si>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</si>
  <si>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</si>
  <si>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</si>
  <si>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</si>
  <si>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</si>
  <si>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</si>
  <si>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</si>
  <si>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</si>
  <si>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</si>
  <si>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</si>
  <si>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</si>
  <si>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</si>
  <si>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</si>
  <si>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</si>
  <si>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</si>
  <si>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</si>
  <si>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</si>
  <si>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</si>
  <si>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</si>
  <si>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</si>
  <si>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</si>
  <si>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</si>
  <si>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</si>
  <si>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</si>
  <si>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</si>
  <si>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</si>
  <si>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</si>
  <si>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</si>
  <si>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</si>
  <si>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</si>
  <si>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</si>
  <si>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</si>
  <si>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</si>
  <si>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</si>
  <si>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</si>
  <si>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</si>
  <si>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</si>
  <si>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</si>
  <si>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</si>
  <si>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</si>
  <si>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</si>
  <si>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</si>
  <si>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</si>
  <si>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</si>
  <si>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</si>
  <si>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</si>
  <si>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</si>
  <si>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</si>
  <si>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</si>
  <si>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</si>
  <si>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</si>
  <si>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</si>
  <si>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</si>
  <si>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</si>
  <si>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</si>
  <si>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</si>
  <si>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</si>
  <si>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</si>
  <si>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</si>
  <si>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</si>
  <si>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</si>
  <si>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</si>
  <si>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</si>
  <si>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</si>
  <si>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</si>
  <si>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</si>
  <si>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</si>
  <si>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</si>
  <si>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</si>
  <si>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</si>
  <si>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</si>
  <si>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</si>
  <si>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</si>
  <si>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</si>
  <si>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</si>
  <si>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</si>
  <si>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</si>
  <si>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</si>
  <si>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</si>
  <si>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</si>
  <si>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</si>
  <si>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</si>
  <si>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</si>
  <si>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</si>
  <si>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</si>
  <si>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</si>
  <si>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</si>
  <si>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</si>
  <si>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</si>
  <si>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</si>
  <si>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</si>
  <si>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</si>
  <si>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</si>
  <si>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</si>
  <si>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</si>
  <si>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</si>
  <si>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</si>
  <si>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</si>
  <si>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</si>
  <si>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</si>
  <si>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</si>
  <si>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</si>
  <si>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</si>
  <si>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</si>
  <si>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</si>
  <si>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</si>
  <si>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</si>
  <si>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</si>
  <si>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</si>
  <si>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</si>
  <si>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</si>
  <si>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</si>
  <si>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</si>
  <si>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</si>
  <si>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</si>
  <si>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</si>
  <si>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</si>
  <si>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</si>
  <si>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</si>
  <si>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</si>
  <si>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</si>
  <si>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</si>
  <si>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</si>
  <si>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</si>
  <si>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</si>
  <si>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</si>
  <si>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</si>
  <si>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</si>
  <si>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</si>
  <si>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</si>
  <si>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</si>
  <si>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</si>
  <si>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</si>
  <si>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</si>
  <si>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</si>
  <si>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</si>
  <si>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</si>
  <si>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</si>
  <si>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</si>
  <si>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</si>
  <si>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</si>
  <si>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</si>
  <si>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</si>
  <si>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</si>
  <si>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</si>
  <si>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</si>
  <si>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</si>
  <si>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</si>
  <si>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</si>
  <si>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</si>
  <si>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</si>
  <si>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</si>
  <si>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</si>
  <si>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</si>
  <si>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</si>
  <si>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</si>
  <si>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</si>
  <si>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</si>
  <si>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</si>
  <si>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</si>
  <si>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</si>
  <si>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</si>
  <si>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</si>
  <si>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</si>
  <si>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</si>
  <si>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</si>
  <si>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</si>
  <si>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</si>
  <si>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</si>
  <si>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</si>
  <si>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</si>
  <si>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</si>
  <si>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</si>
  <si>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</si>
  <si>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</si>
  <si>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</si>
  <si>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</si>
  <si>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</si>
  <si>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</si>
  <si>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</si>
  <si>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</si>
  <si>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</si>
  <si>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</si>
  <si>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</si>
  <si>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</si>
  <si>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</si>
  <si>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</si>
  <si>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</si>
  <si>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</si>
  <si>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</si>
  <si>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</si>
  <si>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</si>
  <si>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</si>
  <si>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</si>
  <si>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</si>
  <si>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</si>
  <si>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</si>
  <si>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</si>
  <si>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</si>
  <si>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</si>
  <si>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</si>
  <si>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</si>
  <si>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</si>
  <si>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</si>
  <si>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</si>
  <si>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</si>
  <si>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</si>
  <si>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</si>
  <si>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</si>
  <si>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</si>
  <si>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</si>
  <si>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</si>
  <si>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</si>
  <si>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</si>
  <si>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</si>
  <si>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</si>
  <si>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</si>
  <si>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</si>
  <si>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</si>
  <si>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</si>
  <si>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</si>
  <si>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</si>
  <si>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</si>
  <si>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</si>
  <si>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</si>
  <si>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</si>
  <si>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</si>
  <si>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</si>
  <si>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</si>
  <si>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</si>
  <si>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</si>
  <si>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</si>
  <si>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</si>
  <si>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</si>
  <si>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</si>
  <si>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</si>
  <si>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</si>
  <si>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</si>
  <si>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</si>
  <si>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</si>
  <si>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</si>
  <si>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</si>
  <si>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</si>
  <si>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</si>
  <si>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</si>
  <si>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</si>
  <si>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</si>
  <si>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</si>
  <si>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</si>
  <si>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</si>
  <si>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</si>
  <si>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</si>
  <si>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</si>
  <si>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</si>
  <si>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</si>
  <si>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</si>
  <si>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</si>
  <si>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</si>
  <si>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</si>
  <si>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</si>
  <si>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</si>
  <si>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</si>
  <si>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</si>
  <si>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</si>
  <si>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</si>
  <si>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</si>
  <si>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</si>
  <si>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</si>
  <si>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</si>
  <si>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</si>
  <si>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</si>
  <si>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</si>
  <si>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</si>
  <si>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</si>
  <si>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</si>
  <si>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</si>
  <si>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</si>
  <si>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</si>
  <si>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</si>
  <si>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</si>
  <si>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</si>
  <si>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</si>
  <si>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</si>
  <si>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</si>
  <si>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</si>
  <si>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</si>
  <si>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</si>
  <si>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</si>
  <si>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</si>
  <si>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</si>
  <si>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</si>
  <si>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</si>
  <si>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</si>
  <si>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</si>
  <si>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</si>
  <si>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</si>
  <si>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</si>
  <si>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</si>
  <si>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</si>
  <si>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</si>
  <si>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</si>
  <si>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</si>
  <si>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</si>
  <si>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</si>
  <si>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</si>
  <si>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</si>
  <si>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</si>
  <si>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</si>
  <si>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</si>
  <si>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</si>
  <si>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</si>
  <si>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</si>
  <si>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</si>
  <si>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</si>
  <si>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</si>
  <si>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</si>
  <si>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</si>
  <si>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</si>
  <si>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</si>
  <si>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</si>
  <si>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</si>
  <si>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</si>
  <si>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</si>
  <si>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</si>
  <si>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</si>
  <si>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</si>
  <si>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</si>
  <si>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</si>
  <si>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</si>
  <si>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</si>
  <si>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</si>
  <si>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</si>
  <si>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</si>
  <si>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</si>
  <si>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</si>
  <si>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</si>
  <si>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</si>
  <si>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</si>
  <si>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</si>
  <si>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</si>
  <si>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</si>
  <si>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</si>
  <si>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</si>
  <si>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</si>
  <si>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</si>
  <si>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</si>
  <si>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</si>
  <si>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</si>
  <si>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</si>
  <si>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</si>
  <si>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</si>
  <si>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</si>
  <si>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</si>
  <si>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</si>
  <si>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</si>
  <si>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</si>
  <si>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</si>
  <si>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</si>
  <si>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</si>
  <si>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</si>
  <si>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</si>
  <si>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</si>
  <si>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</si>
  <si>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</si>
  <si>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</si>
  <si>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</si>
  <si>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</si>
  <si>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</si>
  <si>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</si>
  <si>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</si>
  <si>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</si>
  <si>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</si>
  <si>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</si>
  <si>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</si>
  <si>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</si>
  <si>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</si>
  <si>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</si>
  <si>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</si>
  <si>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</si>
  <si>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</si>
  <si>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</si>
  <si>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</si>
  <si>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</si>
  <si>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</si>
  <si>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</si>
  <si>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</si>
  <si>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</si>
  <si>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</si>
  <si>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</si>
  <si>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</si>
  <si>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</si>
  <si>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</si>
  <si>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</si>
  <si>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</si>
  <si>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</si>
  <si>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</si>
  <si>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</si>
  <si>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</si>
  <si>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</si>
  <si>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</si>
  <si>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</si>
  <si>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</si>
  <si>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</si>
  <si>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</si>
  <si>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</si>
  <si>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</si>
  <si>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</si>
  <si>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</si>
  <si>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</si>
  <si>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</si>
  <si>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</si>
  <si>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</si>
  <si>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</si>
  <si>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</si>
  <si>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</si>
  <si>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</si>
  <si>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</si>
  <si>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</si>
  <si>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</si>
  <si>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</si>
  <si>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</si>
  <si>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</si>
  <si>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</si>
  <si>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</si>
  <si>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</si>
  <si>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</si>
  <si>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</si>
  <si>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</si>
  <si>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</si>
  <si>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</si>
  <si>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</si>
  <si>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</si>
  <si>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</si>
  <si>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</si>
  <si>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</si>
  <si>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</si>
  <si>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</si>
  <si>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</si>
  <si>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</si>
  <si>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</si>
  <si>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</si>
  <si>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</si>
  <si>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</si>
  <si>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</si>
  <si>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</si>
  <si>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</si>
  <si>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</si>
  <si>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</si>
  <si>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</si>
  <si>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</si>
  <si>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</si>
  <si>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</si>
  <si>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</si>
  <si>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</si>
  <si>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</si>
  <si>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</si>
  <si>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</si>
  <si>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</si>
  <si>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</si>
  <si>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</si>
  <si>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</si>
  <si>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</si>
  <si>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</si>
  <si>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</si>
  <si>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</si>
  <si>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</si>
  <si>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</si>
  <si>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</si>
  <si>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</si>
  <si>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</si>
  <si>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</si>
  <si>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</si>
  <si>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</si>
  <si>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</si>
  <si>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</si>
  <si>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</si>
  <si>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</si>
  <si>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</si>
  <si>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</si>
  <si>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</si>
  <si>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</si>
  <si>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</si>
  <si>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</si>
  <si>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</si>
  <si>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</si>
  <si>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</si>
  <si>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</si>
  <si>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</si>
  <si>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</si>
  <si>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</si>
  <si>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</si>
  <si>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</si>
  <si>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</si>
  <si>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</si>
  <si>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</si>
  <si>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</si>
  <si>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</si>
  <si>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</si>
  <si>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</si>
  <si>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</si>
  <si>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</si>
  <si>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</si>
  <si>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</si>
  <si>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</si>
  <si>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</si>
  <si>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</si>
  <si>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</si>
  <si>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</si>
  <si>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</si>
  <si>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</si>
  <si>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</si>
  <si>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</si>
  <si>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</si>
  <si>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</si>
  <si>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</si>
  <si>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</si>
  <si>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</si>
  <si>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</si>
  <si>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</si>
  <si>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</si>
  <si>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</si>
  <si>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</si>
  <si>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</si>
  <si>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</si>
  <si>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</si>
  <si>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</si>
  <si>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</si>
  <si>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</si>
  <si>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</si>
  <si>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</si>
  <si>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</si>
  <si>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</si>
  <si>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</si>
  <si>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</si>
  <si>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</si>
  <si>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</si>
  <si>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</si>
  <si>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</si>
  <si>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</si>
  <si>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</si>
  <si>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</si>
  <si>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</si>
  <si>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</si>
  <si>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</si>
  <si>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</si>
  <si>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</si>
  <si>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</si>
  <si>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</si>
  <si>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</si>
  <si>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</si>
  <si>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</si>
  <si>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</si>
  <si>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</si>
  <si>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</si>
  <si>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</si>
  <si>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</si>
  <si>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</si>
  <si>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</si>
  <si>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</si>
  <si>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</si>
  <si>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</si>
  <si>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</si>
  <si>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</si>
  <si>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</si>
  <si>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</si>
  <si>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</si>
  <si>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</si>
  <si>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</si>
  <si>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</si>
  <si>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</si>
  <si>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</si>
  <si>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</si>
  <si>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</si>
  <si>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</si>
  <si>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</si>
  <si>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</si>
  <si>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</si>
  <si>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</si>
  <si>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</si>
  <si>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</si>
  <si>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</si>
  <si>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</si>
  <si>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</si>
  <si>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</si>
  <si>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</si>
  <si>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</si>
  <si>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</si>
  <si>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</si>
  <si>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</si>
  <si>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</si>
  <si>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</si>
  <si>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</si>
  <si>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</si>
  <si>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</si>
  <si>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</si>
  <si>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</si>
  <si>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</si>
  <si>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</si>
  <si>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</si>
  <si>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</si>
  <si>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</si>
  <si>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</si>
  <si>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</si>
  <si>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</si>
  <si>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</si>
  <si>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</si>
  <si>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</si>
  <si>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</si>
  <si>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</si>
  <si>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</si>
  <si>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</si>
  <si>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</si>
  <si>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</si>
  <si>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</si>
  <si>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</si>
  <si>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</si>
  <si>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</si>
  <si>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</si>
  <si>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</si>
  <si>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</si>
  <si>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</si>
  <si>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</si>
  <si>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</si>
  <si>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</si>
  <si>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</si>
  <si>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</si>
  <si>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</si>
  <si>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</si>
  <si>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</si>
  <si>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</si>
  <si>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</si>
  <si>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</si>
  <si>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</si>
  <si>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</si>
  <si>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</si>
  <si>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</si>
  <si>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</si>
  <si>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</si>
  <si>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</si>
  <si>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</si>
  <si>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</si>
  <si>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</si>
  <si>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</si>
  <si>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</si>
  <si>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</si>
  <si>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</si>
  <si>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</si>
  <si>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</si>
  <si>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</si>
  <si>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</si>
  <si>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</si>
  <si>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</si>
  <si>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</si>
  <si>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</si>
  <si>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</si>
  <si>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</si>
  <si>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</si>
  <si>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</si>
  <si>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</si>
  <si>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</si>
  <si>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</si>
  <si>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</si>
  <si>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</si>
  <si>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</si>
  <si>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</si>
  <si>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</si>
  <si>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</si>
  <si>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</si>
  <si>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</si>
  <si>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</si>
  <si>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</si>
  <si>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</si>
  <si>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</si>
  <si>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</si>
  <si>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</si>
  <si>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</si>
  <si>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</si>
  <si>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</si>
  <si>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</si>
  <si>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</si>
  <si>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</si>
  <si>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</si>
  <si>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</si>
  <si>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</si>
  <si>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</si>
  <si>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</si>
  <si>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</si>
  <si>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</si>
  <si>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</si>
  <si>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</si>
  <si>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</si>
  <si>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</si>
  <si>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</si>
  <si>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</si>
  <si>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</si>
  <si>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</si>
  <si>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</si>
  <si>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</si>
  <si>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</si>
  <si>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</si>
  <si>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</si>
  <si>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</si>
  <si>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</si>
  <si>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</si>
  <si>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</si>
  <si>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</si>
  <si>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</si>
  <si>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</si>
  <si>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</si>
  <si>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</si>
  <si>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</si>
  <si>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</si>
  <si>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</si>
  <si>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</si>
  <si>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</si>
  <si>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</si>
  <si>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</si>
  <si>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</si>
  <si>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</si>
  <si>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</si>
  <si>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</si>
  <si>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</si>
  <si>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</si>
  <si>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</si>
  <si>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</si>
  <si>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</si>
  <si>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</si>
  <si>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</si>
  <si>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</si>
  <si>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</si>
  <si>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</si>
  <si>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</si>
  <si>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</si>
  <si>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</si>
  <si>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</si>
  <si>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</si>
  <si>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</si>
  <si>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</si>
  <si>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</si>
  <si>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</si>
  <si>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</si>
  <si>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</si>
  <si>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</si>
  <si>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</si>
  <si>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</si>
  <si>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</si>
  <si>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</si>
  <si>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</si>
  <si>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</si>
  <si>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</si>
  <si>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</si>
  <si>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</si>
  <si>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</si>
  <si>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</si>
  <si>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</si>
  <si>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</si>
  <si>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</si>
  <si>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</si>
  <si>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</si>
  <si>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</si>
  <si>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</si>
  <si>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</si>
  <si>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</si>
  <si>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</si>
  <si>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</si>
  <si>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</si>
  <si>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</si>
  <si>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</si>
  <si>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</si>
  <si>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</si>
  <si>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</si>
  <si>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</si>
  <si>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</si>
  <si>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</si>
  <si>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</si>
  <si>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</si>
  <si>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</si>
  <si>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</si>
  <si>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</si>
  <si>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</si>
  <si>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</si>
  <si>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</si>
  <si>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</si>
  <si>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</si>
  <si>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</si>
  <si>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</si>
  <si>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</si>
  <si>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</si>
  <si>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</si>
  <si>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</si>
  <si>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</si>
  <si>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</si>
  <si>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</si>
  <si>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</si>
  <si>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</si>
  <si>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</si>
  <si>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</si>
  <si>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</si>
  <si>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</si>
  <si>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</si>
  <si>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</si>
  <si>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</si>
  <si>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</si>
  <si>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</si>
  <si>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</si>
  <si>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</si>
  <si>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</si>
  <si>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</si>
  <si>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</si>
  <si>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</si>
  <si>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</si>
  <si>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</si>
  <si>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</si>
  <si>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</si>
  <si>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</si>
  <si>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</si>
  <si>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</si>
  <si>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</si>
  <si>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</si>
  <si>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</si>
  <si>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</si>
  <si>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</si>
  <si>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</si>
  <si>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</si>
  <si>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</si>
  <si>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</si>
  <si>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</si>
  <si>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</si>
  <si>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</si>
  <si>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</si>
  <si>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</si>
  <si>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</si>
  <si>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</si>
  <si>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</si>
  <si>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</si>
  <si>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</si>
  <si>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</si>
  <si>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</si>
  <si>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</si>
  <si>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</si>
  <si>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</si>
  <si>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</si>
  <si>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</si>
  <si>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</si>
  <si>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</si>
  <si>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</si>
  <si>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</si>
  <si>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</si>
  <si>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</si>
  <si>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</si>
  <si>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</si>
  <si>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</si>
  <si>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</si>
  <si>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</si>
  <si>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</si>
  <si>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</si>
  <si>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</si>
  <si>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</si>
  <si>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</si>
  <si>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</si>
  <si>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</si>
  <si>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</si>
  <si>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</si>
  <si>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</si>
  <si>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</si>
  <si>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</si>
  <si>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</si>
  <si>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</si>
  <si>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</si>
  <si>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</si>
  <si>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</si>
  <si>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</si>
  <si>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</si>
  <si>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</si>
  <si>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</si>
  <si>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</si>
  <si>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</si>
  <si>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</si>
  <si>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</si>
  <si>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</si>
  <si>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</si>
  <si>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</si>
  <si>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</si>
  <si>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</si>
  <si>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</si>
  <si>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</si>
  <si>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</si>
  <si>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</si>
  <si>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</si>
  <si>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</si>
  <si>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</si>
  <si>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</si>
  <si>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</si>
  <si>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</si>
  <si>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</si>
  <si>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</si>
  <si>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</si>
  <si>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</si>
  <si>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</si>
  <si>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</si>
  <si>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</si>
  <si>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</si>
  <si>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</si>
  <si>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</si>
  <si>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</si>
  <si>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</si>
  <si>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</si>
  <si>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</si>
  <si>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</si>
  <si>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</si>
  <si>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</si>
  <si>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</si>
  <si>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</si>
  <si>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</si>
  <si>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</si>
  <si>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</si>
  <si>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</si>
  <si>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</si>
  <si>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</si>
  <si>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</si>
  <si>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</si>
  <si>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</si>
  <si>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</si>
  <si>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</si>
  <si>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</si>
  <si>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</si>
  <si>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</si>
  <si>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</si>
  <si>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</si>
  <si>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</si>
  <si>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</si>
  <si>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</si>
  <si>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</si>
  <si>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</si>
  <si>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</si>
  <si>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</si>
  <si>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</si>
  <si>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</si>
  <si>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</si>
  <si>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</si>
  <si>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</si>
  <si>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</si>
  <si>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</si>
  <si>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</si>
  <si>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</si>
  <si>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</si>
  <si>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</si>
  <si>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</si>
  <si>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</si>
  <si>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</si>
  <si>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</si>
  <si>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</si>
  <si>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</si>
  <si>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</si>
  <si>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</si>
  <si>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</si>
  <si>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</si>
  <si>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</si>
  <si>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</si>
  <si>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</si>
  <si>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</si>
  <si>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</si>
  <si>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</si>
  <si>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</si>
  <si>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</si>
  <si>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</si>
  <si>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</si>
  <si>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</si>
  <si>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</si>
  <si>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</si>
  <si>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</si>
  <si>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</si>
  <si>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</si>
  <si>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</si>
  <si>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</si>
  <si>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</si>
  <si>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</si>
  <si>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</si>
  <si>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</si>
  <si>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</si>
  <si>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</si>
  <si>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</si>
  <si>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</si>
  <si>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</si>
  <si>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</si>
  <si>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</si>
  <si>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</si>
  <si>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</si>
  <si>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</si>
  <si>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</si>
  <si>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</si>
  <si>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</si>
  <si>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</si>
  <si>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</si>
  <si>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</si>
  <si>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</si>
  <si>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</si>
  <si>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</si>
  <si>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</si>
  <si>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</si>
  <si>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</si>
  <si>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</si>
  <si>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</si>
  <si>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</si>
  <si>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</si>
  <si>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</si>
  <si>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</si>
  <si>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</si>
  <si>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</si>
  <si>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</si>
  <si>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</si>
  <si>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</si>
  <si>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</si>
  <si>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</si>
  <si>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</si>
  <si>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</si>
  <si>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</si>
  <si>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</si>
  <si>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</si>
  <si>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</si>
  <si>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</si>
  <si>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</si>
  <si>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</si>
  <si>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</si>
  <si>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</si>
  <si>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</si>
  <si>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</si>
  <si>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</si>
  <si>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</si>
  <si>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</si>
  <si>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</si>
  <si>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</si>
  <si>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</si>
  <si>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</si>
  <si>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</si>
  <si>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</si>
  <si>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</si>
  <si>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</si>
  <si>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</si>
  <si>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</si>
  <si>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</si>
  <si>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</si>
  <si>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</si>
  <si>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</si>
  <si>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</si>
  <si>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</si>
  <si>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</si>
  <si>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</si>
  <si>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</si>
  <si>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</si>
  <si>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</si>
  <si>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</si>
  <si>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</si>
  <si>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</si>
  <si>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</si>
  <si>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</si>
  <si>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</si>
  <si>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</si>
  <si>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</si>
  <si>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</si>
  <si>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</si>
  <si>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</si>
  <si>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</si>
  <si>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</si>
  <si>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</si>
  <si>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</si>
  <si>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</si>
  <si>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</si>
  <si>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</si>
  <si>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</si>
  <si>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</si>
  <si>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</si>
  <si>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</si>
  <si>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</si>
  <si>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</si>
  <si>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</si>
  <si>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</si>
  <si>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</si>
  <si>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</si>
  <si>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</si>
  <si>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</si>
  <si>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</si>
  <si>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</si>
  <si>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</si>
  <si>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</si>
  <si>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</si>
  <si>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</si>
  <si>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</si>
  <si>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</si>
  <si>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</si>
  <si>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</si>
  <si>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</si>
  <si>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</si>
  <si>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</si>
  <si>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</si>
  <si>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</si>
  <si>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</si>
  <si>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</si>
  <si>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</si>
  <si>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</si>
  <si>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</si>
  <si>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</si>
  <si>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</si>
  <si>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</si>
  <si>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</si>
  <si>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</si>
  <si>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</si>
  <si>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</si>
  <si>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</si>
  <si>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</si>
  <si>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</si>
  <si>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</si>
  <si>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</si>
  <si>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</si>
  <si>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</si>
  <si>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</si>
  <si>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</si>
  <si>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</si>
  <si>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</si>
  <si>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</si>
  <si>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</si>
  <si>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</si>
  <si>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</si>
  <si>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</si>
  <si>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</si>
  <si>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</si>
  <si>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</si>
  <si>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</si>
  <si>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</si>
  <si>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</si>
  <si>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</si>
  <si>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</si>
  <si>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</si>
  <si>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</si>
  <si>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</si>
  <si>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</si>
  <si>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</si>
  <si>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</si>
  <si>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</si>
  <si>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</si>
  <si>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</si>
  <si>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</si>
  <si>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</si>
  <si>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</si>
  <si>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</si>
  <si>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</si>
  <si>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</si>
  <si>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</si>
  <si>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</si>
  <si>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</si>
  <si>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</si>
  <si>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</si>
  <si>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</si>
  <si>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</si>
  <si>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</si>
  <si>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</si>
  <si>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</si>
  <si>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</si>
  <si>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</si>
  <si>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</si>
  <si>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</si>
  <si>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</si>
  <si>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</si>
  <si>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</si>
  <si>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</si>
  <si>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</si>
  <si>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</si>
  <si>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</si>
  <si>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</si>
  <si>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</si>
  <si>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</si>
  <si>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</si>
  <si>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</si>
  <si>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</si>
  <si>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</si>
  <si>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</si>
  <si>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</si>
  <si>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</si>
  <si>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</si>
  <si>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</si>
  <si>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</si>
  <si>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</si>
  <si>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</si>
  <si>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</si>
  <si>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</si>
  <si>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</si>
  <si>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</si>
  <si>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</si>
  <si>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</si>
  <si>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</si>
  <si>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</si>
  <si>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</si>
  <si>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</si>
  <si>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</si>
  <si>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</si>
  <si>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</si>
  <si>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</si>
  <si>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</si>
  <si>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</si>
  <si>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</si>
  <si>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</si>
  <si>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</si>
  <si>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</si>
  <si>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</si>
  <si>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</si>
  <si>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</si>
  <si>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</si>
  <si>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</si>
  <si>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</si>
  <si>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</si>
  <si>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</si>
  <si>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</si>
  <si>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</si>
  <si>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</si>
  <si>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</si>
  <si>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</si>
  <si>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</si>
  <si>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</si>
  <si>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</si>
  <si>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</si>
  <si>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</si>
  <si>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</si>
  <si>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</si>
  <si>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</si>
  <si>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</si>
  <si>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</si>
  <si>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</si>
  <si>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</si>
  <si>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</si>
  <si>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</si>
  <si>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</si>
  <si>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</si>
  <si>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</si>
  <si>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</si>
  <si>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</si>
  <si>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</si>
  <si>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</si>
  <si>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</si>
  <si>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</si>
  <si>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</si>
  <si>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</si>
  <si>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</si>
  <si>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</si>
  <si>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</si>
  <si>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</si>
  <si>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</si>
  <si>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</si>
  <si>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</si>
  <si>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</si>
  <si>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</si>
  <si>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</si>
  <si>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</si>
  <si>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</si>
  <si>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</si>
  <si>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</si>
  <si>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</si>
  <si>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</si>
  <si>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</si>
  <si>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</si>
  <si>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</si>
  <si>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</si>
  <si>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</si>
  <si>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</si>
  <si>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</si>
  <si>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</si>
  <si>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</si>
  <si>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</si>
  <si>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</si>
  <si>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</si>
  <si>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</si>
  <si>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</si>
  <si>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</si>
  <si>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</si>
  <si>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</si>
  <si>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</si>
  <si>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</si>
  <si>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</si>
  <si>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</si>
  <si>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</si>
  <si>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</si>
  <si>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</si>
  <si>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</si>
  <si>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</si>
  <si>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</si>
  <si>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</si>
  <si>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</si>
  <si>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</si>
  <si>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</si>
  <si>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</si>
  <si>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</si>
  <si>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</si>
  <si>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</si>
  <si>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</si>
  <si>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</si>
  <si>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</si>
  <si>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</si>
  <si>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</si>
  <si>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</si>
  <si>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</si>
  <si>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</si>
  <si>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</si>
  <si>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</si>
  <si>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</si>
  <si>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</si>
  <si>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</si>
  <si>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</si>
  <si>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</si>
  <si>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</si>
  <si>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</si>
  <si>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</si>
  <si>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</si>
  <si>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</si>
  <si>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</si>
  <si>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</si>
  <si>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</si>
  <si>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</si>
  <si>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</si>
  <si>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</si>
  <si>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</si>
  <si>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</si>
  <si>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</si>
  <si>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</si>
  <si>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</si>
  <si>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</si>
  <si>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</si>
  <si>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</si>
  <si>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</si>
  <si>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</si>
  <si>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</si>
  <si>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</si>
  <si>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</si>
  <si>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</si>
  <si>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</si>
  <si>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</si>
  <si>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</si>
  <si>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</si>
  <si>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</si>
  <si>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</si>
  <si>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</si>
  <si>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</si>
  <si>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</si>
  <si>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</si>
  <si>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</si>
  <si>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</si>
  <si>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</si>
  <si>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</si>
  <si>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</si>
  <si>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</si>
  <si>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</si>
  <si>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</si>
  <si>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</si>
  <si>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</si>
  <si>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</si>
  <si>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</si>
  <si>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</si>
  <si>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</si>
  <si>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</si>
  <si>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</si>
  <si>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</si>
  <si>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</si>
  <si>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</si>
  <si>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</si>
  <si>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</si>
  <si>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</si>
  <si>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</si>
  <si>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</si>
  <si>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</si>
  <si>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</si>
  <si>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</si>
  <si>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</si>
  <si>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</si>
  <si>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</si>
  <si>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</si>
  <si>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</si>
  <si>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</si>
  <si>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</si>
  <si>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</si>
  <si>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</si>
  <si>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</si>
  <si>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</si>
  <si>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</si>
  <si>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</si>
  <si>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</si>
  <si>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</si>
  <si>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</si>
  <si>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</si>
  <si>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</si>
  <si>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</si>
  <si>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</si>
  <si>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</si>
  <si>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</si>
  <si>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</si>
  <si>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</si>
  <si>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</si>
  <si>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</si>
  <si>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</si>
  <si>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</si>
  <si>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</si>
  <si>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</si>
  <si>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</si>
  <si>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</si>
  <si>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</si>
  <si>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</si>
  <si>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</si>
  <si>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</si>
  <si>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</si>
  <si>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</si>
  <si>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</si>
  <si>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</si>
  <si>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</si>
  <si>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</si>
  <si>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</si>
  <si>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</si>
  <si>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</si>
  <si>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</si>
  <si>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</si>
  <si>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</si>
  <si>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</si>
  <si>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</si>
  <si>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</si>
  <si>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</si>
  <si>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</si>
  <si>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</si>
  <si>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</si>
  <si>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</si>
  <si>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</si>
  <si>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</si>
  <si>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</si>
  <si>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</si>
  <si>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</si>
  <si>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</si>
  <si>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</si>
  <si>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</si>
  <si>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</si>
  <si>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</si>
  <si>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</si>
  <si>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</si>
  <si>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</si>
  <si>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</si>
  <si>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</si>
  <si>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</si>
  <si>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</si>
  <si>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</si>
  <si>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</si>
  <si>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</si>
  <si>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</si>
  <si>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</si>
  <si>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</si>
  <si>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</si>
  <si>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</si>
  <si>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</si>
  <si>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</si>
  <si>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</si>
  <si>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</si>
  <si>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</si>
  <si>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</si>
  <si>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</si>
  <si>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</si>
  <si>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</si>
  <si>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</si>
  <si>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</si>
  <si>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</si>
  <si>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</si>
  <si>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</si>
  <si>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</si>
  <si>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</si>
  <si>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</si>
  <si>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</si>
  <si>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</si>
  <si>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</si>
  <si>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</si>
  <si>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</si>
  <si>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</si>
  <si>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</si>
  <si>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</si>
  <si>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</si>
  <si>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</si>
  <si>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</si>
  <si>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</si>
  <si>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</si>
  <si>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</si>
  <si>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</si>
  <si>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</si>
  <si>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</si>
  <si>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</si>
  <si>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</si>
  <si>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</si>
  <si>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</si>
  <si>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</si>
  <si>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</si>
  <si>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</si>
  <si>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</si>
  <si>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</si>
  <si>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</si>
  <si>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</si>
  <si>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</si>
  <si>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</si>
  <si>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</si>
  <si>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</si>
  <si>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</si>
  <si>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</si>
  <si>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</si>
  <si>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</si>
  <si>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</si>
  <si>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</si>
  <si>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</si>
  <si>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</si>
  <si>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</si>
  <si>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</si>
  <si>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</si>
  <si>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</si>
  <si>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</si>
  <si>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</si>
  <si>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</si>
  <si>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</si>
  <si>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</si>
  <si>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</si>
  <si>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</si>
  <si>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</si>
  <si>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</si>
  <si>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</si>
  <si>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</si>
  <si>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</si>
  <si>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</si>
  <si>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</si>
  <si>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</si>
  <si>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</si>
  <si>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</si>
  <si>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</si>
  <si>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</si>
  <si>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</si>
  <si>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</si>
  <si>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</si>
  <si>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</si>
  <si>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</si>
  <si>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</si>
  <si>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</si>
  <si>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</si>
  <si>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</si>
  <si>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</si>
  <si>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</si>
  <si>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</si>
  <si>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</si>
  <si>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</si>
  <si>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</si>
  <si>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</si>
  <si>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</si>
  <si>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</si>
  <si>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</si>
  <si>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</si>
  <si>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</si>
  <si>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</si>
  <si>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</si>
  <si>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</si>
  <si>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</si>
  <si>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</si>
  <si>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</si>
  <si>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</si>
  <si>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</si>
  <si>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</si>
  <si>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</si>
  <si>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</si>
  <si>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</si>
  <si>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</si>
  <si>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</si>
  <si>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</si>
  <si>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</si>
  <si>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</si>
  <si>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</si>
  <si>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</si>
  <si>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</si>
  <si>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</si>
  <si>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</si>
  <si>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</si>
  <si>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</si>
  <si>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</si>
  <si>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</si>
  <si>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</si>
  <si>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</si>
  <si>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</si>
  <si>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</si>
  <si>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</si>
  <si>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</si>
  <si>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</si>
  <si>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</si>
  <si>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</si>
  <si>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</si>
  <si>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</si>
  <si>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</si>
  <si>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</si>
  <si>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</si>
  <si>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</si>
  <si>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</si>
  <si>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</si>
  <si>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</si>
  <si>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</si>
  <si>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</si>
  <si>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</si>
  <si>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</si>
  <si>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</si>
  <si>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</si>
  <si>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</si>
  <si>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</si>
  <si>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</si>
  <si>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</si>
  <si>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</si>
  <si>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</si>
  <si>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</si>
  <si>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</si>
  <si>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</si>
  <si>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</si>
  <si>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</si>
  <si>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</si>
  <si>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</si>
  <si>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</si>
  <si>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</si>
  <si>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</si>
  <si>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</si>
  <si>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</si>
  <si>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</si>
  <si>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</si>
  <si>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</si>
  <si>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</si>
  <si>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</si>
  <si>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</si>
  <si>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</si>
  <si>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</si>
  <si>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</si>
  <si>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</si>
  <si>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</si>
  <si>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</si>
  <si>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</si>
  <si>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</si>
  <si>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</si>
  <si>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</si>
  <si>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</si>
  <si>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</si>
  <si>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</si>
  <si>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</si>
  <si>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</si>
  <si>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</si>
  <si>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</si>
  <si>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</si>
  <si>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</si>
  <si>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</si>
  <si>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</si>
  <si>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</si>
  <si>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</si>
  <si>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</si>
  <si>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</si>
  <si>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</si>
  <si>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</si>
  <si>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</si>
  <si>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</si>
  <si>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</si>
  <si>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</si>
  <si>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</si>
  <si>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</si>
  <si>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</si>
  <si>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</si>
  <si>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</si>
  <si>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</si>
  <si>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</si>
  <si>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</si>
  <si>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</si>
  <si>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</si>
  <si>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</si>
  <si>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</si>
  <si>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</si>
  <si>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</si>
  <si>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</si>
  <si>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</si>
  <si>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</si>
  <si>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</si>
  <si>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</si>
  <si>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</si>
  <si>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</si>
  <si>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</si>
  <si>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</si>
  <si>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</si>
  <si>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</si>
  <si>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</si>
  <si>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</si>
  <si>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</si>
  <si>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</si>
  <si>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</si>
  <si>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</si>
  <si>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</si>
  <si>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</si>
  <si>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</si>
  <si>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</si>
  <si>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</si>
  <si>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</si>
  <si>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</si>
  <si>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</si>
  <si>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</si>
  <si>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</si>
  <si>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</si>
  <si>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</si>
  <si>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</si>
  <si>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</si>
  <si>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</si>
  <si>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</si>
  <si>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</si>
  <si>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</si>
  <si>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</si>
  <si>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</si>
  <si>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</si>
  <si>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</si>
  <si>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</si>
  <si>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</si>
  <si>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</si>
  <si>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</si>
  <si>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</si>
  <si>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</si>
  <si>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</si>
  <si>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</si>
  <si>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</si>
  <si>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</si>
  <si>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</si>
  <si>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</si>
  <si>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</si>
  <si>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</si>
  <si>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</si>
  <si>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</si>
  <si>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</si>
  <si>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</si>
  <si>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</si>
  <si>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</si>
  <si>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</si>
  <si>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</si>
  <si>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</si>
  <si>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</si>
  <si>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</si>
  <si>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</si>
  <si>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</si>
  <si>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</si>
  <si>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</si>
  <si>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</si>
  <si>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</si>
  <si>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</si>
  <si>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</si>
  <si>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</si>
  <si>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</si>
  <si>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</si>
  <si>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</si>
  <si>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</si>
  <si>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</si>
  <si>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</si>
  <si>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</si>
  <si>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</si>
  <si>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</si>
  <si>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</si>
  <si>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</si>
  <si>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</si>
  <si>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</si>
  <si>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</si>
  <si>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</si>
  <si>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</si>
  <si>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</si>
  <si>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</si>
  <si>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</si>
  <si>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</si>
  <si>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</si>
  <si>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</si>
  <si>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</si>
  <si>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</si>
  <si>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</si>
  <si>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</si>
  <si>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</si>
  <si>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</si>
  <si>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</si>
  <si>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</si>
  <si>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</si>
  <si>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</si>
  <si>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</si>
  <si>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</si>
  <si>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</si>
  <si>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</si>
  <si>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</si>
  <si>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</si>
  <si>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</si>
  <si>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</si>
  <si>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</si>
  <si>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</si>
  <si>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</si>
  <si>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</si>
  <si>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</si>
  <si>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</si>
  <si>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</si>
  <si>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</si>
  <si>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</si>
  <si>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</si>
  <si>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</si>
  <si>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</si>
  <si>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</si>
  <si>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</si>
  <si>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</si>
  <si>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</si>
  <si>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</si>
  <si>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</si>
  <si>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</si>
  <si>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</si>
  <si>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</si>
  <si>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</si>
  <si>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</si>
  <si>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</si>
  <si>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</si>
  <si>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</si>
  <si>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</si>
  <si>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</si>
  <si>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</si>
  <si>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</si>
  <si>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</si>
  <si>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</si>
  <si>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</si>
  <si>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</si>
  <si>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</si>
  <si>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</si>
  <si>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</si>
  <si>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</si>
  <si>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</si>
  <si>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</si>
  <si>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</si>
  <si>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</si>
  <si>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</si>
  <si>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</si>
  <si>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</si>
  <si>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</si>
  <si>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</si>
  <si>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</si>
  <si>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</si>
  <si>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</si>
  <si>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</si>
  <si>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</si>
  <si>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</si>
  <si>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</si>
  <si>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</si>
  <si>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</si>
  <si>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</si>
  <si>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</si>
  <si>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</si>
  <si>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</si>
  <si>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</si>
  <si>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</si>
  <si>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</si>
  <si>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</si>
  <si>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</si>
  <si>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</si>
  <si>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</si>
  <si>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</si>
  <si>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</si>
  <si>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</si>
  <si>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</si>
  <si>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</si>
  <si>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</si>
  <si>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</si>
  <si>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</si>
  <si>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</si>
  <si>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</si>
  <si>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</si>
  <si>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</si>
  <si>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</si>
  <si>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</si>
  <si>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</si>
  <si>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</si>
  <si>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</si>
  <si>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</si>
  <si>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</si>
  <si>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</si>
  <si>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</si>
  <si>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</si>
  <si>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</si>
  <si>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</si>
  <si>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</si>
  <si>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</si>
  <si>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</si>
  <si>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</si>
  <si>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</si>
  <si>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</si>
  <si>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</si>
  <si>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</si>
  <si>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</si>
  <si>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</si>
  <si>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</si>
  <si>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</si>
  <si>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</si>
  <si>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</si>
  <si>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</si>
  <si>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</si>
  <si>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</si>
  <si>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</si>
  <si>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</si>
  <si>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</si>
  <si>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</si>
  <si>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</si>
  <si>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</si>
  <si>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</si>
  <si>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</si>
  <si>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</si>
  <si>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</si>
  <si>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</si>
  <si>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</si>
  <si>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</si>
  <si>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</si>
  <si>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</si>
  <si>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</si>
  <si>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</si>
  <si>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</si>
  <si>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</si>
  <si>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</si>
  <si>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</si>
  <si>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</si>
  <si>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</si>
  <si>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</si>
  <si>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</si>
  <si>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</si>
  <si>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</si>
  <si>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</si>
  <si>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</si>
  <si>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</si>
  <si>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</si>
  <si>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</si>
  <si>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</si>
  <si>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</si>
  <si>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</si>
  <si>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</si>
  <si>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</si>
  <si>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</si>
  <si>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</si>
  <si>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</si>
  <si>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</si>
  <si>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</si>
  <si>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</si>
  <si>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</si>
  <si>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</si>
  <si>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</si>
  <si>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</si>
  <si>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</si>
  <si>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</si>
  <si>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</si>
  <si>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</si>
  <si>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</si>
  <si>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</si>
  <si>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</si>
  <si>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</si>
  <si>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</si>
  <si>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</si>
  <si>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</si>
  <si>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</si>
  <si>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</si>
  <si>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</si>
  <si>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</si>
  <si>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</si>
  <si>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</si>
  <si>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</si>
  <si>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</si>
  <si>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</si>
  <si>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</si>
  <si>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</si>
  <si>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</si>
  <si>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</si>
  <si>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</si>
  <si>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</si>
  <si>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</si>
  <si>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</si>
  <si>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</si>
  <si>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</si>
  <si>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</si>
  <si>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</si>
  <si>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</si>
  <si>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</si>
  <si>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</si>
  <si>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</si>
  <si>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</si>
  <si>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</si>
  <si>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</si>
  <si>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</si>
  <si>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</si>
  <si>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</si>
  <si>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</si>
  <si>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</si>
  <si>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</si>
  <si>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</si>
  <si>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</si>
  <si>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</si>
  <si>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</si>
  <si>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</si>
  <si>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</si>
  <si>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</si>
  <si>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</si>
  <si>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</si>
  <si>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</si>
  <si>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</si>
  <si>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</si>
  <si>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</si>
  <si>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</si>
  <si>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</si>
  <si>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</si>
  <si>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</si>
  <si>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</si>
  <si>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</si>
  <si>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</si>
  <si>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</si>
  <si>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</si>
  <si>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</si>
  <si>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</si>
  <si>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</si>
  <si>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</si>
  <si>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</si>
  <si>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</si>
  <si>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</si>
  <si>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</si>
  <si>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</si>
  <si>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</si>
  <si>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</si>
  <si>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</si>
  <si>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</si>
  <si>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</si>
  <si>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</si>
  <si>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</si>
  <si>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</si>
  <si>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</si>
  <si>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</si>
  <si>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</si>
  <si>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</si>
  <si>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</si>
  <si>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</si>
  <si>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</si>
  <si>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</si>
  <si>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</si>
  <si>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</si>
  <si>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</si>
  <si>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</si>
  <si>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</si>
  <si>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</si>
  <si>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</si>
  <si>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</si>
  <si>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</si>
  <si>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</si>
  <si>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</si>
  <si>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</si>
  <si>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</si>
  <si>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</si>
  <si>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</si>
  <si>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</si>
  <si>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</si>
  <si>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</si>
  <si>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</si>
  <si>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</si>
  <si>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</si>
  <si>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</si>
  <si>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</si>
  <si>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</si>
  <si>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</si>
  <si>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</si>
  <si>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</si>
  <si>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</si>
  <si>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</si>
  <si>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</si>
  <si>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</si>
  <si>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</si>
  <si>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</si>
  <si>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</si>
  <si>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</si>
  <si>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</si>
  <si>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</si>
  <si>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</si>
  <si>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</si>
  <si>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</si>
  <si>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</si>
  <si>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</si>
  <si>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</si>
  <si>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</si>
  <si>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</si>
  <si>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</si>
  <si>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</si>
  <si>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</si>
  <si>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</si>
  <si>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</si>
  <si>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</si>
  <si>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</si>
  <si>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</si>
  <si>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</si>
  <si>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</si>
  <si>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</si>
  <si>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</si>
  <si>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</si>
  <si>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</si>
  <si>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</si>
  <si>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</si>
  <si>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</si>
  <si>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</si>
  <si>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</si>
  <si>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</si>
  <si>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</si>
  <si>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</si>
  <si>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</si>
  <si>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</si>
  <si>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</si>
  <si>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</si>
  <si>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</si>
  <si>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</si>
  <si>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</si>
  <si>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</si>
  <si>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</si>
  <si>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</si>
  <si>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</si>
  <si>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</si>
  <si>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</si>
  <si>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</si>
  <si>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</si>
  <si>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</si>
  <si>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</si>
  <si>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</si>
  <si>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</si>
  <si>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</si>
  <si>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</si>
  <si>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</si>
  <si>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</si>
  <si>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</si>
  <si>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</si>
  <si>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</si>
  <si>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</si>
  <si>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</si>
  <si>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</si>
  <si>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</si>
  <si>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</si>
  <si>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</si>
  <si>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</si>
  <si>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</si>
  <si>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</si>
  <si>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</si>
  <si>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</si>
  <si>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</si>
  <si>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</si>
  <si>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</si>
  <si>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</si>
  <si>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</si>
  <si>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</si>
  <si>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</si>
  <si>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</si>
  <si>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</si>
  <si>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</si>
  <si>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</si>
  <si>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</si>
  <si>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</si>
  <si>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</si>
  <si>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</si>
  <si>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</si>
  <si>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</si>
  <si>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</si>
  <si>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</si>
  <si>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</si>
  <si>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</si>
  <si>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</si>
  <si>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</si>
  <si>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</si>
  <si>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</si>
  <si>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</si>
  <si>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</si>
  <si>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</si>
  <si>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</si>
  <si>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</si>
  <si>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</si>
  <si>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</si>
  <si>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</si>
  <si>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</si>
  <si>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</si>
  <si>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</si>
  <si>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</si>
  <si>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</si>
  <si>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</si>
  <si>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</si>
  <si>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</si>
  <si>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</si>
  <si>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</si>
  <si>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</si>
  <si>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</si>
  <si>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</si>
  <si>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</si>
  <si>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</si>
  <si>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</si>
  <si>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</si>
  <si>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</si>
  <si>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</si>
  <si>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</si>
  <si>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</si>
  <si>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</si>
  <si>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</si>
  <si>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</si>
  <si>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</si>
  <si>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</si>
  <si>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</si>
  <si>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</si>
  <si>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</si>
  <si>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</si>
  <si>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</si>
  <si>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</si>
  <si>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</si>
  <si>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</si>
  <si>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</si>
  <si>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</si>
  <si>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</si>
  <si>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</si>
  <si>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</si>
  <si>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</si>
  <si>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</si>
  <si>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</si>
  <si>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</si>
  <si>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</si>
  <si>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</si>
  <si>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</si>
  <si>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</si>
  <si>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</si>
  <si>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</si>
  <si>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</si>
  <si>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</si>
  <si>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</si>
  <si>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</si>
  <si>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</si>
  <si>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</si>
  <si>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</si>
  <si>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</si>
  <si>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</si>
  <si>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</si>
  <si>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</si>
  <si>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</si>
  <si>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</si>
  <si>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</si>
  <si>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</si>
  <si>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</si>
  <si>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</si>
  <si>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</si>
  <si>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</si>
  <si>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</si>
  <si>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</si>
  <si>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</si>
  <si>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</si>
  <si>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</si>
  <si>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</si>
  <si>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</si>
  <si>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</si>
  <si>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</si>
  <si>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</si>
  <si>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</si>
  <si>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</si>
  <si>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</si>
  <si>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</si>
  <si>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</si>
  <si>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</si>
  <si>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</si>
  <si>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</si>
  <si>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</si>
  <si>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</si>
  <si>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</si>
  <si>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</si>
  <si>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</si>
  <si>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</si>
  <si>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</si>
  <si>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</si>
  <si>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</si>
  <si>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</si>
  <si>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</si>
  <si>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</si>
  <si>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</si>
  <si>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</si>
  <si>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</si>
  <si>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</si>
  <si>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</si>
  <si>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</si>
  <si>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</si>
  <si>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</si>
  <si>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</si>
  <si>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</si>
  <si>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</si>
  <si>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</si>
  <si>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</si>
  <si>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</si>
  <si>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</si>
  <si>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</si>
  <si>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</si>
  <si>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</si>
  <si>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</si>
  <si>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</si>
  <si>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</si>
  <si>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</si>
  <si>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</si>
  <si>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</si>
  <si>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</si>
  <si>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</si>
  <si>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</si>
  <si>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</si>
  <si>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</si>
  <si>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</si>
  <si>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</si>
  <si>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</si>
  <si>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</si>
  <si>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</si>
  <si>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</si>
  <si>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</si>
  <si>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</si>
  <si>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</si>
  <si>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</si>
  <si>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</si>
  <si>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</si>
  <si>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</si>
  <si>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</si>
  <si>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</si>
  <si>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</si>
  <si>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</si>
  <si>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</si>
  <si>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</si>
  <si>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</si>
  <si>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</si>
  <si>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</si>
  <si>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</si>
  <si>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</si>
  <si>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</si>
  <si>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</si>
  <si>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</si>
  <si>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</si>
  <si>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</si>
  <si>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</si>
  <si>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</si>
  <si>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</si>
  <si>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</si>
  <si>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</si>
  <si>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</si>
  <si>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</si>
  <si>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</si>
  <si>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</si>
  <si>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</si>
  <si>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</si>
  <si>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</si>
  <si>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</si>
  <si>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</si>
  <si>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</si>
  <si>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</si>
  <si>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</si>
  <si>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</si>
  <si>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</si>
  <si>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</si>
  <si>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</si>
  <si>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</si>
  <si>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</si>
  <si>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</si>
  <si>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</si>
  <si>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</si>
  <si>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</si>
  <si>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</si>
  <si>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</si>
  <si>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</si>
  <si>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</si>
  <si>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</si>
  <si>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</si>
  <si>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</si>
  <si>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</si>
  <si>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</si>
  <si>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</si>
  <si>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</si>
  <si>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</si>
  <si>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</si>
  <si>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</si>
  <si>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</si>
  <si>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</si>
  <si>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</si>
  <si>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</si>
  <si>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</si>
  <si>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</si>
  <si>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</si>
  <si>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</si>
  <si>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</si>
  <si>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</si>
  <si>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</si>
  <si>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</si>
  <si>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</si>
  <si>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</si>
  <si>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</si>
  <si>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</si>
  <si>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</si>
  <si>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</si>
  <si>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</si>
  <si>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</si>
  <si>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</si>
  <si>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</si>
  <si>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</si>
  <si>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</si>
  <si>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</si>
  <si>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</si>
  <si>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</si>
  <si>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</si>
  <si>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</si>
  <si>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</si>
  <si>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</si>
  <si>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</si>
  <si>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</si>
  <si>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</si>
  <si>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</si>
  <si>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</si>
  <si>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</si>
  <si>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</si>
  <si>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</si>
  <si>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</si>
  <si>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</si>
  <si>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</si>
  <si>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</si>
  <si>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</si>
  <si>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</si>
  <si>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</si>
  <si>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</si>
  <si>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</si>
  <si>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</si>
  <si>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</si>
  <si>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</si>
  <si>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</si>
  <si>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</si>
  <si>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</si>
  <si>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</si>
  <si>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</si>
  <si>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</si>
  <si>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</si>
  <si>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</si>
  <si>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</si>
  <si>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</si>
  <si>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</si>
  <si>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</si>
  <si>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</si>
  <si>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</si>
  <si>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</si>
  <si>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</si>
  <si>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</si>
  <si>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</si>
  <si>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</si>
  <si>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</si>
  <si>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</si>
  <si>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</si>
  <si>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</si>
  <si>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</si>
  <si>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</si>
  <si>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</si>
  <si>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</si>
  <si>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</si>
  <si>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</si>
  <si>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</si>
  <si>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</si>
  <si>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</si>
  <si>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</si>
  <si>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</si>
  <si>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</si>
  <si>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</si>
  <si>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</si>
  <si>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</si>
  <si>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</si>
  <si>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</si>
  <si>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</si>
  <si>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</si>
  <si>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</si>
  <si>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</si>
  <si>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</si>
  <si>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</si>
  <si>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</si>
  <si>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</si>
  <si>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</si>
  <si>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</si>
  <si>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</si>
  <si>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</si>
  <si>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</si>
  <si>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</si>
  <si>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</si>
  <si>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</si>
  <si>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</si>
  <si>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</si>
  <si>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</si>
  <si>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</si>
  <si>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</si>
  <si>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</si>
  <si>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</si>
  <si>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</si>
  <si>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</si>
  <si>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</si>
  <si>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</si>
  <si>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</si>
  <si>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</si>
  <si>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</si>
  <si>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</si>
  <si>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</si>
  <si>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</si>
  <si>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</si>
  <si>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</si>
  <si>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</si>
  <si>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</si>
  <si>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</si>
  <si>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</si>
  <si>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</si>
  <si>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</si>
  <si>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</si>
  <si>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</si>
  <si>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</si>
  <si>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</si>
  <si>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</si>
  <si>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</si>
  <si>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</si>
  <si>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</si>
  <si>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</si>
  <si>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</si>
  <si>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</si>
  <si>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</si>
  <si>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</si>
  <si>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</si>
  <si>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</si>
  <si>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</si>
  <si>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</si>
  <si>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</si>
  <si>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</si>
  <si>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</si>
  <si>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</si>
  <si>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</si>
  <si>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</si>
  <si>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</si>
  <si>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</si>
  <si>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</si>
  <si>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</si>
  <si>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</si>
  <si>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</si>
  <si>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</si>
  <si>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</si>
  <si>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</si>
  <si>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</si>
  <si>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</si>
  <si>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</si>
  <si>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</si>
  <si>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</si>
  <si>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</si>
  <si>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</si>
  <si>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</si>
  <si>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</si>
  <si>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</si>
  <si>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</si>
  <si>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</si>
  <si>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</si>
  <si>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</si>
  <si>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</si>
  <si>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</si>
  <si>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</si>
  <si>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</si>
  <si>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</si>
  <si>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</si>
  <si>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</si>
  <si>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</si>
  <si>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</si>
  <si>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</si>
  <si>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</si>
  <si>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</si>
  <si>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</si>
  <si>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</si>
  <si>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</si>
  <si>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</si>
  <si>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</si>
  <si>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</si>
  <si>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</si>
  <si>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</si>
  <si>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</si>
  <si>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</si>
  <si>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</si>
  <si>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</si>
  <si>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</si>
  <si>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</si>
  <si>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</si>
  <si>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</si>
  <si>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</si>
  <si>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</si>
  <si>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</si>
  <si>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</si>
  <si>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</si>
  <si>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</si>
  <si>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</si>
  <si>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</si>
  <si>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</si>
  <si>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</si>
  <si>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</si>
  <si>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</si>
  <si>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</si>
  <si>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</si>
  <si>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</si>
  <si>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</si>
  <si>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</si>
  <si>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</si>
  <si>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</si>
  <si>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</si>
  <si>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</si>
  <si>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</si>
  <si>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</si>
  <si>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</si>
  <si>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</si>
  <si>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</si>
  <si>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</si>
  <si>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</si>
  <si>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</si>
  <si>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</si>
  <si>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</si>
  <si>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</si>
  <si>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</si>
  <si>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</si>
  <si>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</si>
  <si>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</si>
  <si>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</si>
  <si>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</si>
  <si>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</si>
  <si>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</si>
  <si>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</si>
  <si>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</si>
  <si>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</si>
  <si>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</si>
  <si>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</si>
  <si>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</si>
  <si>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</si>
  <si>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</si>
  <si>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</si>
  <si>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</si>
  <si>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</si>
  <si>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</si>
  <si>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</si>
  <si>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</si>
  <si>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</si>
  <si>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</si>
  <si>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</si>
  <si>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</si>
  <si>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</si>
  <si>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</si>
  <si>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</si>
  <si>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</si>
  <si>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</si>
  <si>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</si>
  <si>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</si>
  <si>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</si>
  <si>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</si>
  <si>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</si>
  <si>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</si>
  <si>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</si>
  <si>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</si>
  <si>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</si>
  <si>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</si>
  <si>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</si>
  <si>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</si>
  <si>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</si>
  <si>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</si>
  <si>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</si>
  <si>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</si>
  <si>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</si>
  <si>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</si>
  <si>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</si>
  <si>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</si>
  <si>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</si>
  <si>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</si>
  <si>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</si>
  <si>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</si>
  <si>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</si>
  <si>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</si>
  <si>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</si>
  <si>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</si>
  <si>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</si>
  <si>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</si>
  <si>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</si>
  <si>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</si>
  <si>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</si>
  <si>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</si>
  <si>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</si>
  <si>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</si>
  <si>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</si>
  <si>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</si>
  <si>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</si>
  <si>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</si>
  <si>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</si>
  <si>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</si>
  <si>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</si>
  <si>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</si>
  <si>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</si>
  <si>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</si>
  <si>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</si>
  <si>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</si>
  <si>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</si>
  <si>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</si>
  <si>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</si>
  <si>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</si>
  <si>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</si>
  <si>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</si>
  <si>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</si>
  <si>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</si>
  <si>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</si>
  <si>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</si>
  <si>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</si>
  <si>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</si>
  <si>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</si>
  <si>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</si>
  <si>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</si>
  <si>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</si>
  <si>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</si>
  <si>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</si>
  <si>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</si>
  <si>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</si>
  <si>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</si>
  <si>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</si>
  <si>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</si>
  <si>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</si>
  <si>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</si>
  <si>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</si>
  <si>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</si>
  <si>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</si>
  <si>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</si>
  <si>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</si>
  <si>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</si>
  <si>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</si>
  <si>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</si>
  <si>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</si>
  <si>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</si>
  <si>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</si>
  <si>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</si>
  <si>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</si>
  <si>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</si>
  <si>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</si>
  <si>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</si>
  <si>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</si>
  <si>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</si>
  <si>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</si>
  <si>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</si>
  <si>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</si>
  <si>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</si>
  <si>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</si>
  <si>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</si>
  <si>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</si>
  <si>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</si>
  <si>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</si>
  <si>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</si>
  <si>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</si>
  <si>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</si>
  <si>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</si>
  <si>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</si>
  <si>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</si>
  <si>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</si>
  <si>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</si>
  <si>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</si>
  <si>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</si>
  <si>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</si>
  <si>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</si>
  <si>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</si>
  <si>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</si>
  <si>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</si>
  <si>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</si>
  <si>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</si>
  <si>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</si>
  <si>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</si>
  <si>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</si>
  <si>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</si>
  <si>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</si>
  <si>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</si>
  <si>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</si>
  <si>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</si>
  <si>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</si>
  <si>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</si>
  <si>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</si>
  <si>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</si>
  <si>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</si>
  <si>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</si>
  <si>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</si>
  <si>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</si>
  <si>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</si>
  <si>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</si>
  <si>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</si>
  <si>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</si>
  <si>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</si>
  <si>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</si>
  <si>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</si>
  <si>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</si>
  <si>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</si>
  <si>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</si>
  <si>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</si>
  <si>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</si>
  <si>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</si>
  <si>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</si>
  <si>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</si>
  <si>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</si>
  <si>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</si>
  <si>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</si>
  <si>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</si>
  <si>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</si>
  <si>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</si>
  <si>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</si>
  <si>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</si>
  <si>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</si>
  <si>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</si>
  <si>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</si>
  <si>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</si>
  <si>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</si>
  <si>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</si>
  <si>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</si>
  <si>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</si>
  <si>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</si>
  <si>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</si>
  <si>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</si>
  <si>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</si>
  <si>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</si>
  <si>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</si>
  <si>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</si>
  <si>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</si>
  <si>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</si>
  <si>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</si>
  <si>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</si>
  <si>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</si>
  <si>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</si>
  <si>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</si>
  <si>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</si>
  <si>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</si>
  <si>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</si>
  <si>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</si>
  <si>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</si>
  <si>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</si>
  <si>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</si>
  <si>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</si>
  <si>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</si>
  <si>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</si>
  <si>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</si>
  <si>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</si>
  <si>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</si>
  <si>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</si>
  <si>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</si>
  <si>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</si>
  <si>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</si>
  <si>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</si>
  <si>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</si>
  <si>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</si>
  <si>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</si>
  <si>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</si>
  <si>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</si>
  <si>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</si>
  <si>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</si>
  <si>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</si>
  <si>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</si>
  <si>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</si>
  <si>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</si>
  <si>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</si>
  <si>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</si>
  <si>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</si>
  <si>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</si>
  <si>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</si>
  <si>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</si>
  <si>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</si>
  <si>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</si>
  <si>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</si>
  <si>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</si>
  <si>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</si>
  <si>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</si>
  <si>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</si>
  <si>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</si>
  <si>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</si>
  <si>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</si>
  <si>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</si>
  <si>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</si>
  <si>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</si>
  <si>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</si>
  <si>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</si>
  <si>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</si>
  <si>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</si>
  <si>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</si>
  <si>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</si>
  <si>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</si>
  <si>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</si>
  <si>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</si>
  <si>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</si>
  <si>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</si>
  <si>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</si>
  <si>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</si>
  <si>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</si>
  <si>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</si>
  <si>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</si>
  <si>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</si>
  <si>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</si>
  <si>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</si>
  <si>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</si>
  <si>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</si>
  <si>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</si>
  <si>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</si>
  <si>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</si>
  <si>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</si>
  <si>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</si>
  <si>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</si>
  <si>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</si>
  <si>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</si>
  <si>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</si>
  <si>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</si>
  <si>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</si>
  <si>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</si>
  <si>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</si>
  <si>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</si>
  <si>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</si>
  <si>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</si>
  <si>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</si>
  <si>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</si>
  <si>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</si>
  <si>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</si>
  <si>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</si>
  <si>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</si>
  <si>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</si>
  <si>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</si>
  <si>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</si>
  <si>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</si>
  <si>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</si>
  <si>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</si>
  <si>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</si>
  <si>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</si>
  <si>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</si>
  <si>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</si>
  <si>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</si>
  <si>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</si>
  <si>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</si>
  <si>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</si>
  <si>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</si>
  <si>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</si>
  <si>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</si>
  <si>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</si>
  <si>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</si>
  <si>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</si>
  <si>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</si>
  <si>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</si>
  <si>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</si>
  <si>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</si>
  <si>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</si>
  <si>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</si>
  <si>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</si>
  <si>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</si>
  <si>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</si>
  <si>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</si>
  <si>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</si>
  <si>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</si>
  <si>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</si>
  <si>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</si>
  <si>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</si>
  <si>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</si>
  <si>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</si>
  <si>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</si>
  <si>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</si>
  <si>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</si>
  <si>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</si>
  <si>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</si>
  <si>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</si>
  <si>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</si>
  <si>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</si>
  <si>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</si>
  <si>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</si>
  <si>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</si>
  <si>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</si>
  <si>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</si>
  <si>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</si>
  <si>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</si>
  <si>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</si>
  <si>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</si>
  <si>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</si>
  <si>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</si>
  <si>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</si>
  <si>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</si>
  <si>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</si>
  <si>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</si>
  <si>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</si>
  <si>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</si>
  <si>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</si>
  <si>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</si>
  <si>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</si>
  <si>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</si>
  <si>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</si>
  <si>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</si>
  <si>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</si>
  <si>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</si>
  <si>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</si>
  <si>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</si>
  <si>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</si>
  <si>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</si>
  <si>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</si>
  <si>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</si>
  <si>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</si>
  <si>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</si>
  <si>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</si>
  <si>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</si>
  <si>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</si>
  <si>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</si>
  <si>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</si>
  <si>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</si>
  <si>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</si>
  <si>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</si>
  <si>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</si>
  <si>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</si>
  <si>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</si>
  <si>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</si>
  <si>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</si>
  <si>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</si>
  <si>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</si>
  <si>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</si>
  <si>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</si>
  <si>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</si>
  <si>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</si>
  <si>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</si>
  <si>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</si>
  <si>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</si>
  <si>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</si>
  <si>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</si>
  <si>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</si>
  <si>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</si>
  <si>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</si>
  <si>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</si>
  <si>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</si>
  <si>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</si>
  <si>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</si>
  <si>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</si>
  <si>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</si>
  <si>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</si>
  <si>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</si>
  <si>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</si>
  <si>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</si>
  <si>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</si>
  <si>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</si>
  <si>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</si>
  <si>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</si>
  <si>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</si>
  <si>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</si>
  <si>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</si>
  <si>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</si>
  <si>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</si>
  <si>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</si>
  <si>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</si>
  <si>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</si>
  <si>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</si>
  <si>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</si>
  <si>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</si>
  <si>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</si>
  <si>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</si>
  <si>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</si>
  <si>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</si>
  <si>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</si>
  <si>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</si>
  <si>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</si>
  <si>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</si>
  <si>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</si>
  <si>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</si>
  <si>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</si>
  <si>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</si>
  <si>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</si>
  <si>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</si>
  <si>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</si>
  <si>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</si>
  <si>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</si>
  <si>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</si>
  <si>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</si>
  <si>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</si>
  <si>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</si>
  <si>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</si>
  <si>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</si>
  <si>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</si>
  <si>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</si>
  <si>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</si>
  <si>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</si>
  <si>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</si>
  <si>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</si>
  <si>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</si>
  <si>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</si>
  <si>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</si>
  <si>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</si>
  <si>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</si>
  <si>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</si>
  <si>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</si>
  <si>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</si>
  <si>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</si>
  <si>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</si>
  <si>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</si>
  <si>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</si>
  <si>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</si>
  <si>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</si>
  <si>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</si>
  <si>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</si>
  <si>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</si>
  <si>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</si>
  <si>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</si>
  <si>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</si>
  <si>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</si>
  <si>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</si>
  <si>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</si>
  <si>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</si>
  <si>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</si>
  <si>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</si>
  <si>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</si>
  <si>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</si>
  <si>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</si>
  <si>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</si>
  <si>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</si>
  <si>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</si>
  <si>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</si>
  <si>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</si>
  <si>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</si>
  <si>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</si>
  <si>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</si>
  <si>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</si>
  <si>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</si>
  <si>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</si>
  <si>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</si>
  <si>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</si>
  <si>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</si>
  <si>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</si>
  <si>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</si>
  <si>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</si>
  <si>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</si>
  <si>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</si>
  <si>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</si>
  <si>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</si>
  <si>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</si>
  <si>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</si>
  <si>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</si>
  <si>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</si>
  <si>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</si>
  <si>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</si>
  <si>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</si>
  <si>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</si>
  <si>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</si>
  <si>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</si>
  <si>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</si>
  <si>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</si>
  <si>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</si>
  <si>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</si>
  <si>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</si>
  <si>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</si>
  <si>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</si>
  <si>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</si>
  <si>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</si>
  <si>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</si>
  <si>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</si>
  <si>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</si>
  <si>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</si>
  <si>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</si>
  <si>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</si>
  <si>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</si>
  <si>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</si>
  <si>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</si>
  <si>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</si>
  <si>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</si>
  <si>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</si>
  <si>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</si>
  <si>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</si>
  <si>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</si>
  <si>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</si>
  <si>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</si>
  <si>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</si>
  <si>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</si>
  <si>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</si>
  <si>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</si>
  <si>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</si>
  <si>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</si>
  <si>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</si>
  <si>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</si>
  <si>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</si>
  <si>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</si>
  <si>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</si>
  <si>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</si>
  <si>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</si>
  <si>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</si>
  <si>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</si>
  <si>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</si>
  <si>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</si>
  <si>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</si>
  <si>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</si>
  <si>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</si>
  <si>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</si>
  <si>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</si>
  <si>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</si>
  <si>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</si>
  <si>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</si>
  <si>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</si>
  <si>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</si>
  <si>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</si>
  <si>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</si>
  <si>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</si>
  <si>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</si>
  <si>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</si>
  <si>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</si>
  <si>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</si>
  <si>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</si>
  <si>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</si>
  <si>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</si>
  <si>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</si>
  <si>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</si>
  <si>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</si>
  <si>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</si>
  <si>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</si>
  <si>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</si>
  <si>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</si>
  <si>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</si>
  <si>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</si>
  <si>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</si>
  <si>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</si>
  <si>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</si>
  <si>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</si>
  <si>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</si>
  <si>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</si>
  <si>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</si>
  <si>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</si>
  <si>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</si>
  <si>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</si>
  <si>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</si>
  <si>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</si>
  <si>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</si>
  <si>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</si>
  <si>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</si>
  <si>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</si>
  <si>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</si>
  <si>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</si>
  <si>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</si>
  <si>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</si>
  <si>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</si>
  <si>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</si>
  <si>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</si>
  <si>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</si>
  <si>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</si>
  <si>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</si>
  <si>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</si>
  <si>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</si>
  <si>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</si>
  <si>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</si>
  <si>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</si>
  <si>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</si>
  <si>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</si>
  <si>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</si>
  <si>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</si>
  <si>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</si>
  <si>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</si>
  <si>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</si>
  <si>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</si>
  <si>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</si>
  <si>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</si>
  <si>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</si>
  <si>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</si>
  <si>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</si>
  <si>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</si>
  <si>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</si>
  <si>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</si>
  <si>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</si>
  <si>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</si>
  <si>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</si>
  <si>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</si>
  <si>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</si>
  <si>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</si>
  <si>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</si>
  <si>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</si>
  <si>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</si>
  <si>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</si>
  <si>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</si>
  <si>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</si>
  <si>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</si>
  <si>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</si>
  <si>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</si>
  <si>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</si>
  <si>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</si>
  <si>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</si>
  <si>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</si>
  <si>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</si>
  <si>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</si>
  <si>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</si>
  <si>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</si>
  <si>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</si>
  <si>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</si>
  <si>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</si>
  <si>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</si>
  <si>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</si>
  <si>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</si>
  <si>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</si>
  <si>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</si>
  <si>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</si>
  <si>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</si>
  <si>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</si>
  <si>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</si>
  <si>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</si>
  <si>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</si>
  <si>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</si>
  <si>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</si>
  <si>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</si>
  <si>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</si>
  <si>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</si>
  <si>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</si>
  <si>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</si>
  <si>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</si>
  <si>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</si>
  <si>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</si>
  <si>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</si>
  <si>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</si>
  <si>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</si>
  <si>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</si>
  <si>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</si>
  <si>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</si>
  <si>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</si>
  <si>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</si>
  <si>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</si>
  <si>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</si>
  <si>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</si>
  <si>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</si>
  <si>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</si>
  <si>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</si>
  <si>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</si>
  <si>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</si>
  <si>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</si>
  <si>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</si>
  <si>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</si>
  <si>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</si>
  <si>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</si>
  <si>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</si>
  <si>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</si>
  <si>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</si>
  <si>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</si>
  <si>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</si>
  <si>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</si>
  <si>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</si>
  <si>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</si>
  <si>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</si>
  <si>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</si>
  <si>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</si>
  <si>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</si>
  <si>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</si>
  <si>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</si>
  <si>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</si>
  <si>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</si>
  <si>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</si>
  <si>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</si>
  <si>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</si>
  <si>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</si>
  <si>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</si>
  <si>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</si>
  <si>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</si>
  <si>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</si>
  <si>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</si>
  <si>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</si>
  <si>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</si>
  <si>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</si>
  <si>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</si>
  <si>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</si>
  <si>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</si>
  <si>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</si>
  <si>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</si>
  <si>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</si>
  <si>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</si>
  <si>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</si>
  <si>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</si>
  <si>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</si>
  <si>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</si>
  <si>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</si>
  <si>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</si>
  <si>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</si>
  <si>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</si>
  <si>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</si>
  <si>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</si>
  <si>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</si>
  <si>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</si>
  <si>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</si>
  <si>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</si>
  <si>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</si>
  <si>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</si>
  <si>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</si>
  <si>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</si>
  <si>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</si>
  <si>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</si>
  <si>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</si>
  <si>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</si>
  <si>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</si>
  <si>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</si>
  <si>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</si>
  <si>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</si>
  <si>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</si>
  <si>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</si>
  <si>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</si>
  <si>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</si>
  <si>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</si>
  <si>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</si>
  <si>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</si>
  <si>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</si>
  <si>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</si>
  <si>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</si>
  <si>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</si>
  <si>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</si>
  <si>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</si>
  <si>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</si>
  <si>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</si>
  <si>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</si>
  <si>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</si>
  <si>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</si>
  <si>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</si>
  <si>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</si>
  <si>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</si>
  <si>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</si>
  <si>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</si>
  <si>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</si>
  <si>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</si>
  <si>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</si>
  <si>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</si>
  <si>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</si>
  <si>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</si>
  <si>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</si>
  <si>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</si>
  <si>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</si>
  <si>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</si>
  <si>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</si>
  <si>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</si>
  <si>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</si>
  <si>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</si>
  <si>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</si>
  <si>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</si>
  <si>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</si>
  <si>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</si>
  <si>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</si>
  <si>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</si>
  <si>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</si>
  <si>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</si>
  <si>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</si>
  <si>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</si>
  <si>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</si>
  <si>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</si>
  <si>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</si>
  <si>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</si>
  <si>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</si>
  <si>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</si>
  <si>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</si>
  <si>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</si>
  <si>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</si>
  <si>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</si>
  <si>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</si>
  <si>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</si>
  <si>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</si>
  <si>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</si>
  <si>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</si>
  <si>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</si>
  <si>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</si>
  <si>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</si>
  <si>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</si>
  <si>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</si>
  <si>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</si>
  <si>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</si>
  <si>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</si>
  <si>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</si>
  <si>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</si>
  <si>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</si>
  <si>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</si>
  <si>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</si>
  <si>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</si>
  <si>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</si>
  <si>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</si>
  <si>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</si>
  <si>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</si>
  <si>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</si>
  <si>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</si>
  <si>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</si>
  <si>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</si>
  <si>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</si>
  <si>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</si>
  <si>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</si>
  <si>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</si>
  <si>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</si>
  <si>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</si>
  <si>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</si>
  <si>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</si>
  <si>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</si>
  <si>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</si>
  <si>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</si>
  <si>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</si>
  <si>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</si>
  <si>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</si>
  <si>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</si>
  <si>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</si>
  <si>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</si>
  <si>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</si>
  <si>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</si>
  <si>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</si>
  <si>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</si>
  <si>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</si>
  <si>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</si>
  <si>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</si>
  <si>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</si>
  <si>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</si>
  <si>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</si>
  <si>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</si>
  <si>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</si>
  <si>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</si>
  <si>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</si>
  <si>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</si>
  <si>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</si>
  <si>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</si>
  <si>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</si>
  <si>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</si>
  <si>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</si>
  <si>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</si>
  <si>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</si>
  <si>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</si>
  <si>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</si>
  <si>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</si>
  <si>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</si>
  <si>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</si>
  <si>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</si>
  <si>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</si>
  <si>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</si>
  <si>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</si>
  <si>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</si>
  <si>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</si>
  <si>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</si>
  <si>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</si>
  <si>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</si>
  <si>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</si>
  <si>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</si>
  <si>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</si>
  <si>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</si>
  <si>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</si>
  <si>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</si>
  <si>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</si>
  <si>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</si>
  <si>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</si>
  <si>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</si>
  <si>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</si>
  <si>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</si>
  <si>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</si>
  <si>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</si>
  <si>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</si>
  <si>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</si>
  <si>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</si>
  <si>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</si>
  <si>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</si>
  <si>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</si>
  <si>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</si>
  <si>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</si>
  <si>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</si>
  <si>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</si>
  <si>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</si>
  <si>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</si>
  <si>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</si>
  <si>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</si>
  <si>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</si>
  <si>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</si>
  <si>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</si>
  <si>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</si>
  <si>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</si>
  <si>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</si>
  <si>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</si>
  <si>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</si>
  <si>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</si>
  <si>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</si>
  <si>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</si>
  <si>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</si>
  <si>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</si>
  <si>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</si>
  <si>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</si>
  <si>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</si>
  <si>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</si>
  <si>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</si>
  <si>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</si>
  <si>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</si>
  <si>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</si>
  <si>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</si>
  <si>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</si>
  <si>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</si>
  <si>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</si>
  <si>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</si>
  <si>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</si>
  <si>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</si>
  <si>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</si>
  <si>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</si>
  <si>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</si>
  <si>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</si>
  <si>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</si>
  <si>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</si>
  <si>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</si>
  <si>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</si>
  <si>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</si>
  <si>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</si>
  <si>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</si>
  <si>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</si>
  <si>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</si>
  <si>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</si>
  <si>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</si>
  <si>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</si>
  <si>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</si>
  <si>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</si>
  <si>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</si>
  <si>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</si>
  <si>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</si>
  <si>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</si>
  <si>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</si>
  <si>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</si>
  <si>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</si>
  <si>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</si>
  <si>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</si>
  <si>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</si>
  <si>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</si>
  <si>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</si>
  <si>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</si>
  <si>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</si>
  <si>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</si>
  <si>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</si>
  <si>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</si>
  <si>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</si>
  <si>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</si>
  <si>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</si>
  <si>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</si>
  <si>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</si>
  <si>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</si>
  <si>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</si>
  <si>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</si>
  <si>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</si>
  <si>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</si>
  <si>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</si>
  <si>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</si>
  <si>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</si>
  <si>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</si>
  <si>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</si>
  <si>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</si>
  <si>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</si>
  <si>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</si>
  <si>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</si>
  <si>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</si>
  <si>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</si>
  <si>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</si>
  <si>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</si>
  <si>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</si>
  <si>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</si>
  <si>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</si>
  <si>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</si>
  <si>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</si>
  <si>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</si>
  <si>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</si>
  <si>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</si>
  <si>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</si>
  <si>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</si>
  <si>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</si>
  <si>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</si>
  <si>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</si>
  <si>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</si>
  <si>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</si>
  <si>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</si>
  <si>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</si>
  <si>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</si>
  <si>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</si>
  <si>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</si>
  <si>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</si>
  <si>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</si>
  <si>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</si>
  <si>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</si>
  <si>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</si>
  <si>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</si>
  <si>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</si>
  <si>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</si>
  <si>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</si>
  <si>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</si>
  <si>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</si>
  <si>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</si>
  <si>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</si>
  <si>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</si>
  <si>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</si>
  <si>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</si>
  <si>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</si>
  <si>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</si>
  <si>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</si>
  <si>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</si>
  <si>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</si>
  <si>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</si>
  <si>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</si>
  <si>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</si>
  <si>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</si>
  <si>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</si>
  <si>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</si>
  <si>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</si>
  <si>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</si>
  <si>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</si>
  <si>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</si>
  <si>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</si>
  <si>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</si>
  <si>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</si>
  <si>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</si>
  <si>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</si>
  <si>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</si>
  <si>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</si>
  <si>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</si>
  <si>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</si>
  <si>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</si>
  <si>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</si>
  <si>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</si>
  <si>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</si>
  <si>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</si>
  <si>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</si>
  <si>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</si>
  <si>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</si>
  <si>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</si>
  <si>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</si>
  <si>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</si>
  <si>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</si>
  <si>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</si>
  <si>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</si>
  <si>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</si>
  <si>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</si>
  <si>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</si>
  <si>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</si>
  <si>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</si>
  <si>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</si>
  <si>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</si>
  <si>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</si>
  <si>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</si>
  <si>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</si>
  <si>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</si>
  <si>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</si>
  <si>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</si>
  <si>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</si>
  <si>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</si>
  <si>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</si>
  <si>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</si>
  <si>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</si>
  <si>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</si>
  <si>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</si>
  <si>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</si>
  <si>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</si>
  <si>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</si>
  <si>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</si>
  <si>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</si>
  <si>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</si>
  <si>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</si>
  <si>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</si>
  <si>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</si>
  <si>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</si>
  <si>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</si>
  <si>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</si>
  <si>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</si>
  <si>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</si>
  <si>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</si>
  <si>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</si>
  <si>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</si>
  <si>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</si>
  <si>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</si>
  <si>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</si>
  <si>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</si>
  <si>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</si>
  <si>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</si>
  <si>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</si>
  <si>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</si>
  <si>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</si>
  <si>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</si>
  <si>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</si>
  <si>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</si>
  <si>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</si>
  <si>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</si>
  <si>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</si>
  <si>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</si>
  <si>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</si>
  <si>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</si>
  <si>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</si>
  <si>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</si>
  <si>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</si>
  <si>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</si>
  <si>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</si>
  <si>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</si>
  <si>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</si>
  <si>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</si>
  <si>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</si>
  <si>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</si>
  <si>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</si>
  <si>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</si>
  <si>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</si>
  <si>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</si>
  <si>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</si>
  <si>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</si>
  <si>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</si>
  <si>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</si>
  <si>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</si>
  <si>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</si>
  <si>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</si>
  <si>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</si>
  <si>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</si>
  <si>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</si>
  <si>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</si>
  <si>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</si>
  <si>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</si>
  <si>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</si>
  <si>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</si>
  <si>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</si>
  <si>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</si>
  <si>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</si>
  <si>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</si>
  <si>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</si>
  <si>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</si>
  <si>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</si>
  <si>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</si>
  <si>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</si>
  <si>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</si>
  <si>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</si>
  <si>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</si>
  <si>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</si>
  <si>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</si>
  <si>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</si>
  <si>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</si>
  <si>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</si>
  <si>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</si>
  <si>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</si>
  <si>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</si>
  <si>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</si>
  <si>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</si>
  <si>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</si>
  <si>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</si>
  <si>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</si>
  <si>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</si>
  <si>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</si>
  <si>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</si>
  <si>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</si>
  <si>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</si>
  <si>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</si>
  <si>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</si>
  <si>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</si>
  <si>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</si>
  <si>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</si>
  <si>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</si>
  <si>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</si>
  <si>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</si>
  <si>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</si>
  <si>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</si>
  <si>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</si>
  <si>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</si>
  <si>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</si>
  <si>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</si>
  <si>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</si>
  <si>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</si>
  <si>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</si>
  <si>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</si>
  <si>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</si>
  <si>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</si>
  <si>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</si>
  <si>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</si>
  <si>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</si>
  <si>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</si>
  <si>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</si>
  <si>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</si>
  <si>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</si>
  <si>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</si>
  <si>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</si>
  <si>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</si>
  <si>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</si>
  <si>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</si>
  <si>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</si>
  <si>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</si>
  <si>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</si>
  <si>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</si>
  <si>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</si>
  <si>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</si>
  <si>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</si>
  <si>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</si>
  <si>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</si>
  <si>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</si>
  <si>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</si>
  <si>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</si>
  <si>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</si>
  <si>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</si>
  <si>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</si>
  <si>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</si>
  <si>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</si>
  <si>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</si>
  <si>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</si>
  <si>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</si>
  <si>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</si>
  <si>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</si>
  <si>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</si>
  <si>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</si>
  <si>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</si>
  <si>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</si>
  <si>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</si>
  <si>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</si>
  <si>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</si>
  <si>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</si>
  <si>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</si>
  <si>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</si>
  <si>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</si>
  <si>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</si>
  <si>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</si>
  <si>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</si>
  <si>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</si>
  <si>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</si>
  <si>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</si>
  <si>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</si>
  <si>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</si>
  <si>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</si>
  <si>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</si>
  <si>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</si>
  <si>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</si>
  <si>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</si>
  <si>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</si>
  <si>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</si>
  <si>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</si>
  <si>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</si>
  <si>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</si>
  <si>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</si>
  <si>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</si>
  <si>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</si>
  <si>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</si>
  <si>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</si>
  <si>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</si>
  <si>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</si>
  <si>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</si>
  <si>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</si>
  <si>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</si>
  <si>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</si>
  <si>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</si>
  <si>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</si>
  <si>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</si>
  <si>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</si>
  <si>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</si>
  <si>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</si>
  <si>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</si>
  <si>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</si>
  <si>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</si>
  <si>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</si>
  <si>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</si>
  <si>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</si>
  <si>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</si>
  <si>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</si>
  <si>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</si>
  <si>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</si>
  <si>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</si>
  <si>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</si>
  <si>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</si>
  <si>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</si>
  <si>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</si>
  <si>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</si>
  <si>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</si>
  <si>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</si>
  <si>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</si>
  <si>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</si>
  <si>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</si>
  <si>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</si>
  <si>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</si>
  <si>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</si>
  <si>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</si>
  <si>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</si>
  <si>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</si>
  <si>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</si>
  <si>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</si>
  <si>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</si>
  <si>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</si>
  <si>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</si>
  <si>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</si>
  <si>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</si>
  <si>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</si>
  <si>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</si>
  <si>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</si>
  <si>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</si>
  <si>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</si>
  <si>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</si>
  <si>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</si>
  <si>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</si>
  <si>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</si>
  <si>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</si>
  <si>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</si>
  <si>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</si>
  <si>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</si>
  <si>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</si>
  <si>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</si>
  <si>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</si>
  <si>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</si>
  <si>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</si>
  <si>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</si>
  <si>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</si>
  <si>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</si>
  <si>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</si>
  <si>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</si>
  <si>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</si>
  <si>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</si>
  <si>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</si>
  <si>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</si>
  <si>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</si>
  <si>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</si>
  <si>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</si>
  <si>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</si>
  <si>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</si>
  <si>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</si>
  <si>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</si>
  <si>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</si>
  <si>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</si>
  <si>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</si>
  <si>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</si>
  <si>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</si>
  <si>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</si>
  <si>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</si>
  <si>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</si>
  <si>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</si>
  <si>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</si>
  <si>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</si>
  <si>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</si>
  <si>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</si>
  <si>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</si>
  <si>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</si>
  <si>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</si>
  <si>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</si>
  <si>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</si>
  <si>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</si>
  <si>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</si>
  <si>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</si>
  <si>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</si>
  <si>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</si>
  <si>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</si>
  <si>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</si>
  <si>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</si>
  <si>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</si>
  <si>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</si>
  <si>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</si>
  <si>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</si>
  <si>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</si>
  <si>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</si>
  <si>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</si>
  <si>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</si>
  <si>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</si>
  <si>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</si>
  <si>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</si>
  <si>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</si>
  <si>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</si>
  <si>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</si>
  <si>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</si>
  <si>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</si>
  <si>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</si>
  <si>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</si>
  <si>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</si>
  <si>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</si>
  <si>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</si>
  <si>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</si>
  <si>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</si>
  <si>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</si>
  <si>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</si>
  <si>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</si>
  <si>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</si>
  <si>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</si>
  <si>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</si>
  <si>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</si>
  <si>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</si>
  <si>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</si>
  <si>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</si>
  <si>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</si>
  <si>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</si>
  <si>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</si>
  <si>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</si>
  <si>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</si>
  <si>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</si>
  <si>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</si>
  <si>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</si>
  <si>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</si>
  <si>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</si>
  <si>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</si>
  <si>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</si>
  <si>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</si>
  <si>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</si>
  <si>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</si>
  <si>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</si>
  <si>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</si>
  <si>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</si>
  <si>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</si>
  <si>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</si>
  <si>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</si>
  <si>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</si>
  <si>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</si>
  <si>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</si>
  <si>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</si>
  <si>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</si>
  <si>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</si>
  <si>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</si>
  <si>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</si>
  <si>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</si>
  <si>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</si>
  <si>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</si>
  <si>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</si>
  <si>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</si>
  <si>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</si>
  <si>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</si>
  <si>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</si>
  <si>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</si>
  <si>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</si>
  <si>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</si>
  <si>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</si>
  <si>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</si>
  <si>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</si>
  <si>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</si>
  <si>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</si>
  <si>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</si>
  <si>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</si>
  <si>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</si>
  <si>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</si>
  <si>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</si>
  <si>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</si>
  <si>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</si>
  <si>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</si>
  <si>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</si>
  <si>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</si>
  <si>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</si>
  <si>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</si>
  <si>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</si>
  <si>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</si>
  <si>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</si>
  <si>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</si>
  <si>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</si>
  <si>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</si>
  <si>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</si>
  <si>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</si>
  <si>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</si>
  <si>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</si>
  <si>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</si>
  <si>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</si>
  <si>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</si>
  <si>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</si>
  <si>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</si>
  <si>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</si>
  <si>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</si>
  <si>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</si>
  <si>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</si>
  <si>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</si>
  <si>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</si>
  <si>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</si>
  <si>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</si>
  <si>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</si>
  <si>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</si>
  <si>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</si>
  <si>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</si>
  <si>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</si>
  <si>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</si>
  <si>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</si>
  <si>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</si>
  <si>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</si>
  <si>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</si>
  <si>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</si>
  <si>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</si>
  <si>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</si>
  <si>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</si>
  <si>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</si>
  <si>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</si>
  <si>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</si>
  <si>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</si>
  <si>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</si>
  <si>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</si>
  <si>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</si>
  <si>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</si>
  <si>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</si>
  <si>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</si>
  <si>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</si>
  <si>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</si>
  <si>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</si>
  <si>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</si>
  <si>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</si>
  <si>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</si>
  <si>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</si>
  <si>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</si>
  <si>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</si>
  <si>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</si>
  <si>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</si>
  <si>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</si>
  <si>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</si>
  <si>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</si>
  <si>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</si>
  <si>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</si>
  <si>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</si>
  <si>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</si>
  <si>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</si>
  <si>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</si>
  <si>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</si>
  <si>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</si>
  <si>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</si>
  <si>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</si>
  <si>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</si>
  <si>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</si>
  <si>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</si>
  <si>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</si>
  <si>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</si>
  <si>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</si>
  <si>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</si>
  <si>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</si>
  <si>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</si>
  <si>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</si>
  <si>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</si>
  <si>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</si>
  <si>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</si>
  <si>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</si>
  <si>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</si>
  <si>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</si>
  <si>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</si>
  <si>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</si>
  <si>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</si>
  <si>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</si>
  <si>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</si>
  <si>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</si>
  <si>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</si>
  <si>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</si>
  <si>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</si>
  <si>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</si>
  <si>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</si>
  <si>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</si>
  <si>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</si>
  <si>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</si>
  <si>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</si>
  <si>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</si>
  <si>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</si>
  <si>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</si>
  <si>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</si>
  <si>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</si>
  <si>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</si>
  <si>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</si>
  <si>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</si>
  <si>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</si>
  <si>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</si>
  <si>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</si>
  <si>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</si>
  <si>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</si>
  <si>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</si>
  <si>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</si>
  <si>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</si>
  <si>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</si>
  <si>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</si>
  <si>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</si>
  <si>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</si>
  <si>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</si>
  <si>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</si>
  <si>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</si>
  <si>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</si>
  <si>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Returns</t>
  </si>
  <si>
    <t>Название столбца</t>
  </si>
  <si>
    <t>Значение</t>
  </si>
  <si>
    <t>Идентификатор строки (уникальный)</t>
  </si>
  <si>
    <t>Идентификатор заказа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</si>
  <si>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</si>
  <si>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</si>
  <si>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</si>
  <si>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</si>
  <si>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</si>
  <si>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</si>
  <si>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</si>
  <si>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</si>
  <si>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</si>
  <si>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</si>
  <si>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</si>
  <si>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</si>
  <si>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</si>
  <si>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</si>
  <si>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</si>
  <si>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</si>
  <si>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</si>
  <si>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</si>
  <si>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</si>
  <si>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Региональный менеджер</t>
  </si>
  <si>
    <t>Возвраты товара</t>
  </si>
  <si>
    <t>1. Overview (обзор ключевых метрик)</t>
  </si>
  <si>
    <t>Total Sales</t>
  </si>
  <si>
    <t>Total Profit</t>
  </si>
  <si>
    <t>Profit Ratio</t>
  </si>
  <si>
    <t>Profit per Order</t>
  </si>
  <si>
    <t>Sales per Customer</t>
  </si>
  <si>
    <t>Avg. Discount</t>
  </si>
  <si>
    <t>Monthly Sales by Segment ( табличка и график)</t>
  </si>
  <si>
    <t>Monthly Sales by Product Category (табличка и график)</t>
  </si>
  <si>
    <t>2. Product Dashboard (Продуктовые метрики)</t>
  </si>
  <si>
    <t>Sales by Product Category over time (Продажи по категориям)</t>
  </si>
  <si>
    <t>3. Customer Analysis</t>
  </si>
  <si>
    <t>Sales and Profit by Customer</t>
  </si>
  <si>
    <t>Customer Ranking</t>
  </si>
  <si>
    <t>Sales per region</t>
  </si>
  <si>
    <t>Названия строк</t>
  </si>
  <si>
    <t>Общий итог</t>
  </si>
  <si>
    <t>2016</t>
  </si>
  <si>
    <t>2017</t>
  </si>
  <si>
    <t>2018</t>
  </si>
  <si>
    <t>2019</t>
  </si>
  <si>
    <t>Названия столбцов</t>
  </si>
  <si>
    <t>Годы</t>
  </si>
  <si>
    <t>(Все)</t>
  </si>
  <si>
    <t>Сумма по полю Sales</t>
  </si>
  <si>
    <t>Средний чек</t>
  </si>
  <si>
    <t>Количество заказов</t>
  </si>
  <si>
    <t>Прибыль на заказ</t>
  </si>
  <si>
    <t>Продажи</t>
  </si>
  <si>
    <t>Прибыль/Продажи</t>
  </si>
  <si>
    <t>DiscountSum</t>
  </si>
  <si>
    <t>Средняя скидка на чек</t>
  </si>
  <si>
    <t>Средний % скидки на чек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</si>
  <si>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</si>
  <si>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</si>
  <si>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</si>
  <si>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</si>
  <si>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</si>
  <si>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</si>
  <si>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</si>
  <si>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</si>
  <si>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</si>
  <si>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</si>
  <si>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</si>
  <si>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</si>
  <si>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Средняя скидка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</si>
</sst>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409]#,##0"/>
    <numFmt numFmtId="165" formatCode="0.0%"/>
  </numFmts>
  <fonts count="4" x14ac:knownFonts="1">
    <font>
      <sz val="10"/>
      <name val="MS Sans Serif"/>
    </font>
    <font>
      <sz val="10"/>
      <color rgb="FF24292E"/>
      <name val="MS Sans Serif"/>
      <charset val="204"/>
    </font>
    <font>
      <sz val="10"/>
      <name val="MS Sans Serif"/>
      <charset val="204"/>
    </font>
    <font>
      <sz val="10"/>
      <color rgb="FF24292E"/>
      <name val="MS Sans Serif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/>
    <xf numFmtId="0" fontId="3" fillId="0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165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Обычный" xfId="0" builtinId="0"/>
  </cellStyles>
  <dxfs count="24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- 2016.xlsx]1.SalesY2Y!СводнаяТаблица1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200"/>
              <a:t>Динамика продаж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'1.SalesY2Y'!$B$3:$B$4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'1.SalesY2Y'!$A$5:$A$9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'1.SalesY2Y'!$B$5:$B$9</c:f>
              <c:numCache>
                <c:formatCode>[$$-409]#\ ##0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</c:ser>
        <c:ser>
          <c:idx val="1"/>
          <c:order val="1"/>
          <c:tx>
            <c:strRef>
              <c:f>'1.SalesY2Y'!$C$3:$C$4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'1.SalesY2Y'!$A$5:$A$9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'1.SalesY2Y'!$C$5:$C$9</c:f>
              <c:numCache>
                <c:formatCode>[$$-409]#\ ##0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</c:ser>
        <c:ser>
          <c:idx val="2"/>
          <c:order val="2"/>
          <c:tx>
            <c:strRef>
              <c:f>'1.SalesY2Y'!$D$3:$D$4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'1.SalesY2Y'!$A$5:$A$9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'1.SalesY2Y'!$D$5:$D$9</c:f>
              <c:numCache>
                <c:formatCode>[$$-409]#\ ##0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283866392"/>
        <c:axId val="283870704"/>
      </c:barChart>
      <c:catAx>
        <c:axId val="283866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283870704"/>
        <c:crosses val="autoZero"/>
        <c:auto val="1"/>
        <c:lblAlgn val="ctr"/>
        <c:lblOffset val="100"/>
        <c:noMultiLvlLbl val="0"/>
      </c:catAx>
      <c:valAx>
        <c:axId val="2838707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28386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- 2016.xlsx]1.Sales-Profit!СводнаяТаблица1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400"/>
              <a:t>Рентабельность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'1.Sales-Profit'!$B$3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'1.Sales-Profit'!$A$4:$A$8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'1.Sales-Profit'!$B$4:$B$8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</c:ser>
        <c:ser>
          <c:idx val="1"/>
          <c:order val="1"/>
          <c:tx>
            <c:strRef>
              <c:f>'1.Sales-Profit'!$C$3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'1.Sales-Profit'!$A$4:$A$8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'1.Sales-Profit'!$C$4:$C$8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869528"/>
        <c:axId val="283869136"/>
      </c:barChart>
      <c:lineChart>
        <c:grouping val="standard"/>
        <c:varyColors val="0"/>
        <c:ser>
          <c:idx val="2"/>
          <c:order val="2"/>
          <c:tx>
            <c:strRef>
              <c:f>'1.Sales-Profit'!$D$3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 w="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'1.Sales-Profit'!$A$4:$A$8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'1.Sales-Profit'!$D$4:$D$8</c:f>
              <c:numCache>
                <c:formatCode>0.0%</c:formatCode>
                <c:ptCount val="4"/>
                <c:pt idx="0">
                  <c:v>0.10231126499236715</c:v>
                </c:pt>
                <c:pt idx="1">
                  <c:v>0.13095504034557592</c:v>
                </c:pt>
                <c:pt idx="2">
                  <c:v>0.13426530315632471</c:v>
                </c:pt>
                <c:pt idx="3">
                  <c:v>0.12743770528139439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867960"/>
        <c:axId val="283871096"/>
      </c:lineChart>
      <c:catAx>
        <c:axId val="283869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283869136"/>
        <c:crosses val="autoZero"/>
        <c:auto val="1"/>
        <c:lblAlgn val="ctr"/>
        <c:lblOffset val="100"/>
        <c:noMultiLvlLbl val="0"/>
      </c:catAx>
      <c:valAx>
        <c:axId val="28386913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283869528"/>
        <c:crosses val="autoZero"/>
        <c:crossBetween val="between"/>
      </c:valAx>
      <c:valAx>
        <c:axId val="28387109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283867960"/>
        <c:crosses val="max"/>
        <c:crossBetween val="between"/>
      </c:valAx>
      <c:catAx>
        <c:axId val="283867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3871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- 2016.xlsx]1.SalesCat!СводнаяТаблица1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/>
              <a:t>Продажи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'1.SalesCat'!$B$4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'1.SalesCat'!$A$5:$A$25</c:f>
              <c:multiLvlStrCache>
                <c:ptCount val="17"/>
                <c:lvl>
                  <c:pt idx="0">
                    <c:v>Chairs</c:v>
                  </c:pt>
                  <c:pt idx="1">
                    <c:v>Tables</c:v>
                  </c:pt>
                  <c:pt idx="2">
                    <c:v>Bookcases</c:v>
                  </c:pt>
                  <c:pt idx="3">
                    <c:v>Furnishings</c:v>
                  </c:pt>
                  <c:pt idx="4">
                    <c:v>Storage</c:v>
                  </c:pt>
                  <c:pt idx="5">
                    <c:v>Binders</c:v>
                  </c:pt>
                  <c:pt idx="6">
                    <c:v>Appliances</c:v>
                  </c:pt>
                  <c:pt idx="7">
                    <c:v>Paper</c:v>
                  </c:pt>
                  <c:pt idx="8">
                    <c:v>Supplies</c:v>
                  </c:pt>
                  <c:pt idx="9">
                    <c:v>Art</c:v>
                  </c:pt>
                  <c:pt idx="10">
                    <c:v>Envelopes</c:v>
                  </c:pt>
                  <c:pt idx="11">
                    <c:v>Labels</c:v>
                  </c:pt>
                  <c:pt idx="12">
                    <c:v>Fasteners</c:v>
                  </c:pt>
                  <c:pt idx="13">
                    <c:v>Phones</c:v>
                  </c:pt>
                  <c:pt idx="14">
                    <c:v>Machines</c:v>
                  </c:pt>
                  <c:pt idx="15">
                    <c:v>Accessories</c:v>
                  </c:pt>
                  <c:pt idx="16">
                    <c:v>Copiers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'1.SalesCat'!$B$5:$B$25</c:f>
              <c:numCache>
                <c:formatCode>[$$-409]#\ ##0</c:formatCode>
                <c:ptCount val="17"/>
                <c:pt idx="0">
                  <c:v>328449.1030000007</c:v>
                </c:pt>
                <c:pt idx="1">
                  <c:v>206965.53200000009</c:v>
                </c:pt>
                <c:pt idx="2">
                  <c:v>114879.99629999998</c:v>
                </c:pt>
                <c:pt idx="3">
                  <c:v>91705.164000000048</c:v>
                </c:pt>
                <c:pt idx="4">
                  <c:v>223843.60800000012</c:v>
                </c:pt>
                <c:pt idx="5">
                  <c:v>203412.73300000009</c:v>
                </c:pt>
                <c:pt idx="6">
                  <c:v>107532.16099999999</c:v>
                </c:pt>
                <c:pt idx="7">
                  <c:v>78479.20600000002</c:v>
                </c:pt>
                <c:pt idx="8">
                  <c:v>46673.538000000015</c:v>
                </c:pt>
                <c:pt idx="9">
                  <c:v>27118.791999999954</c:v>
                </c:pt>
                <c:pt idx="10">
                  <c:v>16476.401999999998</c:v>
                </c:pt>
                <c:pt idx="11">
                  <c:v>12486.312</c:v>
                </c:pt>
                <c:pt idx="12">
                  <c:v>3024.2799999999997</c:v>
                </c:pt>
                <c:pt idx="13">
                  <c:v>330007.05400000012</c:v>
                </c:pt>
                <c:pt idx="14">
                  <c:v>189238.63099999999</c:v>
                </c:pt>
                <c:pt idx="15">
                  <c:v>167380.31800000009</c:v>
                </c:pt>
                <c:pt idx="16">
                  <c:v>149528.02999999994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456472"/>
        <c:axId val="385456864"/>
      </c:barChart>
      <c:catAx>
        <c:axId val="385456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6864"/>
        <c:crosses val="autoZero"/>
        <c:auto val="1"/>
        <c:lblAlgn val="ctr"/>
        <c:lblOffset val="100"/>
        <c:noMultiLvlLbl val="0"/>
      </c:catAx>
      <c:valAx>
        <c:axId val="38545686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- 2016.xlsx]1.Profit Cat!СводнаяТаблица1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bg1"/>
                </a:solidFill>
                <a:latin typeface="MS Sans Serif"/>
                <a:ea typeface="+mn-ea"/>
                <a:cs typeface="+mn-cs"/>
              </a:defRPr>
            </a:pPr>
            <a:r>
              <a:rPr lang="ru-RU">
                <a:solidFill>
                  <a:schemeClr val="bg1">
                    <a:lumMod val="50000"/>
                  </a:schemeClr>
                </a:solidFill>
              </a:rPr>
              <a:t>Объем и рентабельность продаж</a:t>
            </a:r>
            <a:r>
              <a:rPr lang="en-US">
                <a:solidFill>
                  <a:schemeClr val="bg1">
                    <a:lumMod val="50000"/>
                  </a:schemeClr>
                </a:solidFill>
              </a:rPr>
              <a:t> (</a:t>
            </a:r>
            <a:r>
              <a:rPr lang="ru-RU">
                <a:solidFill>
                  <a:schemeClr val="bg1">
                    <a:lumMod val="50000"/>
                  </a:schemeClr>
                </a:solidFill>
              </a:rPr>
              <a:t>категории)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bg1"/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'1.Profit Cat'!$B$4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'1.Profit Cat'!$A$5:$A$8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'1.Profit Cat'!$B$5:$B$8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719047.03200000292</c:v>
                </c:pt>
                <c:pt idx="2">
                  <c:v>741999.79529999977</c:v>
                </c:pt>
              </c:numCache>
            </c:numRef>
          </c:val>
        </c:ser>
        <c:ser>
          <c:idx val="1"/>
          <c:order val="1"/>
          <c:tx>
            <c:strRef>
              <c:f>'1.Profit Cat'!$C$4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'1.Profit Cat'!$A$5:$A$8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'1.Profit Cat'!$C$5:$C$8</c:f>
              <c:numCache>
                <c:formatCode>[$$-409]#\ ##0</c:formatCode>
                <c:ptCount val="3"/>
                <c:pt idx="0">
                  <c:v>145454.9480999998</c:v>
                </c:pt>
                <c:pt idx="1">
                  <c:v>122490.8008000001</c:v>
                </c:pt>
                <c:pt idx="2">
                  <c:v>18451.272799999992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459216"/>
        <c:axId val="385457648"/>
      </c:barChart>
      <c:lineChart>
        <c:grouping val="standard"/>
        <c:varyColors val="0"/>
        <c:ser>
          <c:idx val="2"/>
          <c:order val="2"/>
          <c:tx>
            <c:strRef>
              <c:f>'1.Profit Cat'!$D$4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'1.Profit Cat'!$A$5:$A$8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'1.Profit Cat'!$D$5:$D$8</c:f>
              <c:numCache>
                <c:formatCode>0%</c:formatCode>
                <c:ptCount val="3"/>
                <c:pt idx="0">
                  <c:v>0.17395712076891987</c:v>
                </c:pt>
                <c:pt idx="1">
                  <c:v>0.17035158390028596</c:v>
                </c:pt>
                <c:pt idx="2">
                  <c:v>2.4866951334588862E-2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58040"/>
        <c:axId val="385458432"/>
      </c:lineChart>
      <c:catAx>
        <c:axId val="38545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>
                    <a:solidFill>
                      <a:schemeClr val="bg1">
                        <a:lumMod val="50000"/>
                      </a:schemeClr>
                    </a:solidFill>
                  </a:rPr>
                  <a:t>Категории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7648"/>
        <c:crosses val="autoZero"/>
        <c:auto val="1"/>
        <c:lblAlgn val="ctr"/>
        <c:lblOffset val="100"/>
        <c:noMultiLvlLbl val="0"/>
      </c:catAx>
      <c:valAx>
        <c:axId val="3854576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>
                    <a:solidFill>
                      <a:schemeClr val="bg1">
                        <a:lumMod val="50000"/>
                      </a:schemeClr>
                    </a:solidFill>
                  </a:rPr>
                  <a:t>Сумма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9216"/>
        <c:crosses val="autoZero"/>
        <c:crossBetween val="between"/>
      </c:valAx>
      <c:valAx>
        <c:axId val="38545843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8040"/>
        <c:crosses val="max"/>
        <c:crossBetween val="between"/>
      </c:valAx>
      <c:catAx>
        <c:axId val="385458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5458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- 2016.xlsx]1.Profit Sub!СводнаяТаблица1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/>
              <a:t>Объем</a:t>
            </a:r>
            <a:r>
              <a:rPr lang="ru-RU" baseline="0"/>
              <a:t> и рентабельность продаж (категории)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6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'1.Profit Sub'!$B$4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'1.Profit Sub'!$A$5:$A$25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'1.Profit Sub'!$B$5:$B$25</c:f>
              <c:numCache>
                <c:formatCode>[$$-409]#\ ##0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</c:ser>
        <c:ser>
          <c:idx val="1"/>
          <c:order val="1"/>
          <c:tx>
            <c:strRef>
              <c:f>'1.Profit Sub'!$C$4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multiLvlStrRef>
              <c:f>'1.Profit Sub'!$A$5:$A$25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'1.Profit Sub'!$C$5:$C$25</c:f>
              <c:numCache>
                <c:formatCode>[$$-409]#\ ##0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453728"/>
        <c:axId val="385454120"/>
      </c:barChart>
      <c:lineChart>
        <c:grouping val="standard"/>
        <c:varyColors val="0"/>
        <c:ser>
          <c:idx val="2"/>
          <c:order val="2"/>
          <c:tx>
            <c:strRef>
              <c:f>'1.Profit Sub'!$D$4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'1.Profit Sub'!$A$5:$A$25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'1.Profit Sub'!$D$5:$D$25</c:f>
              <c:numCache>
                <c:formatCode>0%</c:formatCode>
                <c:ptCount val="17"/>
                <c:pt idx="0">
                  <c:v>0.25054699501765737</c:v>
                </c:pt>
                <c:pt idx="1">
                  <c:v>0.37195584600425768</c:v>
                </c:pt>
                <c:pt idx="2">
                  <c:v>1.7886183609096121E-2</c:v>
                </c:pt>
                <c:pt idx="3">
                  <c:v>0.13489326988749753</c:v>
                </c:pt>
                <c:pt idx="4">
                  <c:v>0.16867516872463853</c:v>
                </c:pt>
                <c:pt idx="5">
                  <c:v>0.24071083254740883</c:v>
                </c:pt>
                <c:pt idx="6">
                  <c:v>0.14857360625502225</c:v>
                </c:pt>
                <c:pt idx="7">
                  <c:v>0.42267581842200763</c:v>
                </c:pt>
                <c:pt idx="8">
                  <c:v>0.31396504291930627</c:v>
                </c:pt>
                <c:pt idx="9">
                  <c:v>0.44418672222830874</c:v>
                </c:pt>
                <c:pt idx="10">
                  <c:v>0.4339183719570246</c:v>
                </c:pt>
                <c:pt idx="11">
                  <c:v>9.5061130358477672E-2</c:v>
                </c:pt>
                <c:pt idx="12">
                  <c:v>-2.5476952272184696E-2</c:v>
                </c:pt>
                <c:pt idx="13">
                  <c:v>-3.0227682032054545E-2</c:v>
                </c:pt>
                <c:pt idx="14">
                  <c:v>8.0956732891427505E-2</c:v>
                </c:pt>
                <c:pt idx="15">
                  <c:v>0.1424035793665881</c:v>
                </c:pt>
                <c:pt idx="16">
                  <c:v>-8.5644604339238442E-2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54904"/>
        <c:axId val="385454512"/>
      </c:lineChart>
      <c:catAx>
        <c:axId val="38545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Категории и сегменты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4120"/>
        <c:crosses val="autoZero"/>
        <c:auto val="1"/>
        <c:lblAlgn val="ctr"/>
        <c:lblOffset val="100"/>
        <c:noMultiLvlLbl val="0"/>
      </c:catAx>
      <c:valAx>
        <c:axId val="3854541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3728"/>
        <c:crosses val="autoZero"/>
        <c:crossBetween val="between"/>
      </c:valAx>
      <c:valAx>
        <c:axId val="38545451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54904"/>
        <c:crosses val="max"/>
        <c:crossBetween val="between"/>
      </c:valAx>
      <c:catAx>
        <c:axId val="385454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5454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- 2016.xlsx]1.AvgCheck!СводнаяТаблица1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</a:t>
            </a:r>
            <a:r>
              <a:rPr lang="ru-RU" baseline="0"/>
              <a:t> чек и количество заказов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20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20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20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'1.AvgCheck'!$B$3</c:f>
              <c:strCache>
                <c:ptCount val="1"/>
                <c:pt idx="0">
                  <c:v>Средний чек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'1.AvgCheck'!$A$4:$A$8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'1.AvgCheck'!$B$4:$B$8</c:f>
              <c:numCache>
                <c:formatCode>[$$-409]#\ ##0</c:formatCode>
                <c:ptCount val="4"/>
                <c:pt idx="0">
                  <c:v>242.97415860511839</c:v>
                </c:pt>
                <c:pt idx="1">
                  <c:v>223.84990913415788</c:v>
                </c:pt>
                <c:pt idx="2">
                  <c:v>235.48728179358361</c:v>
                </c:pt>
                <c:pt idx="3">
                  <c:v>221.3814176328502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30856"/>
        <c:axId val="386229680"/>
      </c:barChart>
      <c:lineChart>
        <c:grouping val="standard"/>
        <c:varyColors val="0"/>
        <c:ser>
          <c:idx val="1"/>
          <c:order val="1"/>
          <c:tx>
            <c:strRef>
              <c:f>'1.AvgCheck'!$C$3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0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'1.AvgCheck'!$A$4:$A$8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'1.AvgCheck'!$C$4:$C$8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55688"/>
        <c:axId val="385455296"/>
      </c:lineChart>
      <c:valAx>
        <c:axId val="385455296"/>
        <c:scaling>
          <c:orientation val="minMax"/>
          <c:min val="0"/>
        </c:scaling>
        <c:delete val="0"/>
        <c:axPos val="r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455688"/>
        <c:crosses val="max"/>
        <c:crossBetween val="between"/>
      </c:valAx>
      <c:catAx>
        <c:axId val="38545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455296"/>
        <c:crosses val="autoZero"/>
        <c:auto val="1"/>
        <c:lblAlgn val="ctr"/>
        <c:lblOffset val="100"/>
        <c:noMultiLvlLbl val="0"/>
      </c:catAx>
      <c:valAx>
        <c:axId val="386229680"/>
        <c:scaling>
          <c:orientation val="minMax"/>
          <c:min val="0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230856"/>
        <c:crosses val="autoZero"/>
        <c:crossBetween val="between"/>
      </c:valAx>
      <c:catAx>
        <c:axId val="386230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6229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- 2016.xlsx]1.Profit per Order!СводнаяТаблица1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прибыль на заказ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1"/>
            </a:solidFill>
            <a:ln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1"/>
            </a:solidFill>
            <a:ln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1"/>
            </a:solidFill>
            <a:ln>
              <a:solidFill>
                <a:schemeClr val="tx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'1.Profit per Order'!$C$3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'1.Profit per Order'!$A$4:$A$8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'1.Profit per Order'!$C$4:$C$8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29288"/>
        <c:axId val="386232424"/>
      </c:barChart>
      <c:lineChart>
        <c:grouping val="standard"/>
        <c:varyColors val="0"/>
        <c:ser>
          <c:idx val="0"/>
          <c:order val="0"/>
          <c:tx>
            <c:strRef>
              <c:f>'1.Profit per Order'!$B$3</c:f>
              <c:strCache>
                <c:ptCount val="1"/>
                <c:pt idx="0">
                  <c:v>Прибыль на заказ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'1.Profit per Order'!$A$4:$A$8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'1.Profit per Order'!$B$4:$B$8</c:f>
              <c:numCache>
                <c:formatCode>[$$-409]#\ ##0</c:formatCode>
                <c:ptCount val="4"/>
                <c:pt idx="0">
                  <c:v>24.858993527345714</c:v>
                </c:pt>
                <c:pt idx="1">
                  <c:v>29.314273882017151</c:v>
                </c:pt>
                <c:pt idx="2">
                  <c:v>31.617771279474368</c:v>
                </c:pt>
                <c:pt idx="3">
                  <c:v>28.212339855072454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232816"/>
        <c:axId val="386232032"/>
      </c:lineChart>
      <c:valAx>
        <c:axId val="386232424"/>
        <c:scaling>
          <c:orientation val="minMax"/>
        </c:scaling>
        <c:delete val="0"/>
        <c:axPos val="r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229288"/>
        <c:crosses val="max"/>
        <c:crossBetween val="between"/>
      </c:valAx>
      <c:catAx>
        <c:axId val="38622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232424"/>
        <c:crosses val="autoZero"/>
        <c:auto val="1"/>
        <c:lblAlgn val="ctr"/>
        <c:lblOffset val="100"/>
        <c:noMultiLvlLbl val="0"/>
      </c:catAx>
      <c:valAx>
        <c:axId val="386232032"/>
        <c:scaling>
          <c:orientation val="minMax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232816"/>
        <c:crosses val="autoZero"/>
        <c:crossBetween val="between"/>
      </c:valAx>
      <c:catAx>
        <c:axId val="386232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6232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- 2016.xlsx]1.AvgDiscount!СводнаяТаблица1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</a:t>
            </a:r>
            <a:r>
              <a:rPr lang="ru-RU" baseline="0"/>
              <a:t> чек и скидка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'1.AvgDiscount'!$B$3</c:f>
              <c:strCache>
                <c:ptCount val="1"/>
                <c:pt idx="0">
                  <c:v>Средний чек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'1.AvgDiscount'!$A$4:$A$8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'1.AvgDiscount'!$B$4:$B$8</c:f>
              <c:numCache>
                <c:formatCode>[$$-409]#\ ##0</c:formatCode>
                <c:ptCount val="4"/>
                <c:pt idx="0">
                  <c:v>242.97415860511839</c:v>
                </c:pt>
                <c:pt idx="1">
                  <c:v>223.84990913415788</c:v>
                </c:pt>
                <c:pt idx="2">
                  <c:v>235.48728179358361</c:v>
                </c:pt>
                <c:pt idx="3">
                  <c:v>221.3814176328502</c:v>
                </c:pt>
              </c:numCache>
            </c:numRef>
          </c:val>
        </c:ser>
        <c:ser>
          <c:idx val="1"/>
          <c:order val="1"/>
          <c:tx>
            <c:strRef>
              <c:f>'1.AvgDiscount'!$C$3</c:f>
              <c:strCache>
                <c:ptCount val="1"/>
                <c:pt idx="0">
                  <c:v>Средняя скидка на чек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'1.AvgDiscount'!$A$4:$A$8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'1.AvgDiscount'!$C$4:$C$8</c:f>
              <c:numCache>
                <c:formatCode>[$$-409]#\ ##0</c:formatCode>
                <c:ptCount val="4"/>
                <c:pt idx="0">
                  <c:v>69.215600551931871</c:v>
                </c:pt>
                <c:pt idx="1">
                  <c:v>51.812878686964787</c:v>
                </c:pt>
                <c:pt idx="2">
                  <c:v>53.199892539621274</c:v>
                </c:pt>
                <c:pt idx="3">
                  <c:v>55.026779830918059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6233208"/>
        <c:axId val="386228504"/>
      </c:barChart>
      <c:lineChart>
        <c:grouping val="standard"/>
        <c:varyColors val="0"/>
        <c:ser>
          <c:idx val="2"/>
          <c:order val="2"/>
          <c:tx>
            <c:strRef>
              <c:f>'1.AvgDiscount'!$D$3</c:f>
              <c:strCache>
                <c:ptCount val="1"/>
                <c:pt idx="0">
                  <c:v>Средний % скидки на чек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'1.AvgDiscount'!$A$4:$A$8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'1.AvgDiscount'!$D$4:$D$8</c:f>
              <c:numCache>
                <c:formatCode>0%</c:formatCode>
                <c:ptCount val="4"/>
                <c:pt idx="0">
                  <c:v>0.28486815614174454</c:v>
                </c:pt>
                <c:pt idx="1">
                  <c:v>0.23146258529822436</c:v>
                </c:pt>
                <c:pt idx="2">
                  <c:v>0.22591407966674668</c:v>
                </c:pt>
                <c:pt idx="3">
                  <c:v>0.24856096965725086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235952"/>
        <c:axId val="386235560"/>
      </c:lineChart>
      <c:valAx>
        <c:axId val="386228504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233208"/>
        <c:crosses val="autoZero"/>
        <c:crossBetween val="between"/>
      </c:valAx>
      <c:catAx>
        <c:axId val="38623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228504"/>
        <c:crosses val="autoZero"/>
        <c:auto val="1"/>
        <c:lblAlgn val="ctr"/>
        <c:lblOffset val="100"/>
        <c:noMultiLvlLbl val="0"/>
      </c:catAx>
      <c:valAx>
        <c:axId val="38623556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235952"/>
        <c:crosses val="max"/>
        <c:crossBetween val="between"/>
      </c:valAx>
      <c:catAx>
        <c:axId val="386235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6235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- 2016.xlsx]2.MonthlySalesCat!СводнаяТаблица1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200"/>
              <a:t>Динамика продаж по месяцам (категории)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'2.MonthlySalesCat'!$B$3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'2.MonthlySalesCat'!$A$4:$A$56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'2.MonthlySalesCat'!$B$4:$B$56</c:f>
              <c:numCache>
                <c:formatCode>[$$-409]#\ ##0</c:formatCode>
                <c:ptCount val="48"/>
                <c:pt idx="0">
                  <c:v>3143.29</c:v>
                </c:pt>
                <c:pt idx="1">
                  <c:v>1608.5099999999998</c:v>
                </c:pt>
                <c:pt idx="2">
                  <c:v>32511.173999999999</c:v>
                </c:pt>
                <c:pt idx="3">
                  <c:v>9195.4339999999993</c:v>
                </c:pt>
                <c:pt idx="4">
                  <c:v>9599.8760000000038</c:v>
                </c:pt>
                <c:pt idx="5">
                  <c:v>8435.9650000000001</c:v>
                </c:pt>
                <c:pt idx="6">
                  <c:v>8004.1340000000018</c:v>
                </c:pt>
                <c:pt idx="7">
                  <c:v>9209.66</c:v>
                </c:pt>
                <c:pt idx="8">
                  <c:v>30537.572000000007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4625.3540000000003</c:v>
                </c:pt>
                <c:pt idx="13">
                  <c:v>3448.9699999999993</c:v>
                </c:pt>
                <c:pt idx="14">
                  <c:v>10343.922</c:v>
                </c:pt>
                <c:pt idx="15">
                  <c:v>11160.951999999999</c:v>
                </c:pt>
                <c:pt idx="16">
                  <c:v>11643</c:v>
                </c:pt>
                <c:pt idx="17">
                  <c:v>6435.3659999999991</c:v>
                </c:pt>
                <c:pt idx="18">
                  <c:v>10370.966</c:v>
                </c:pt>
                <c:pt idx="19">
                  <c:v>15524.632000000001</c:v>
                </c:pt>
                <c:pt idx="20">
                  <c:v>19017.128000000004</c:v>
                </c:pt>
                <c:pt idx="21">
                  <c:v>10704.889999999998</c:v>
                </c:pt>
                <c:pt idx="22">
                  <c:v>23873.601000000006</c:v>
                </c:pt>
                <c:pt idx="23">
                  <c:v>35632.027999999991</c:v>
                </c:pt>
                <c:pt idx="24">
                  <c:v>5620.0660000000007</c:v>
                </c:pt>
                <c:pt idx="25">
                  <c:v>12258.914000000001</c:v>
                </c:pt>
                <c:pt idx="26">
                  <c:v>21567.851999999999</c:v>
                </c:pt>
                <c:pt idx="27">
                  <c:v>14890.501999999999</c:v>
                </c:pt>
                <c:pt idx="28">
                  <c:v>28832.690999999999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9672.4019999999982</c:v>
                </c:pt>
                <c:pt idx="32">
                  <c:v>22883.406000000006</c:v>
                </c:pt>
                <c:pt idx="33">
                  <c:v>31533.373999999993</c:v>
                </c:pt>
                <c:pt idx="34">
                  <c:v>27141.058999999994</c:v>
                </c:pt>
                <c:pt idx="35">
                  <c:v>22322.76200000001</c:v>
                </c:pt>
                <c:pt idx="36">
                  <c:v>16733.053000000004</c:v>
                </c:pt>
                <c:pt idx="37">
                  <c:v>6027.0240000000003</c:v>
                </c:pt>
                <c:pt idx="38">
                  <c:v>33428.622000000003</c:v>
                </c:pt>
                <c:pt idx="39">
                  <c:v>12383.387000000002</c:v>
                </c:pt>
                <c:pt idx="40">
                  <c:v>13566.588</c:v>
                </c:pt>
                <c:pt idx="41">
                  <c:v>17061.099999999995</c:v>
                </c:pt>
                <c:pt idx="42">
                  <c:v>23209.925999999999</c:v>
                </c:pt>
                <c:pt idx="43">
                  <c:v>17619.161999999997</c:v>
                </c:pt>
                <c:pt idx="44">
                  <c:v>26942.602999999999</c:v>
                </c:pt>
                <c:pt idx="45">
                  <c:v>32855.662999999993</c:v>
                </c:pt>
                <c:pt idx="46">
                  <c:v>49918.773000000001</c:v>
                </c:pt>
                <c:pt idx="47">
                  <c:v>21984.910000000007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86231640"/>
        <c:axId val="386233600"/>
      </c:barChart>
      <c:catAx>
        <c:axId val="386231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233600"/>
        <c:crosses val="autoZero"/>
        <c:auto val="1"/>
        <c:lblAlgn val="ctr"/>
        <c:lblOffset val="100"/>
        <c:noMultiLvlLbl val="0"/>
      </c:catAx>
      <c:valAx>
        <c:axId val="3862336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23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- 2016.xlsx]2.MonthlySalesSub!СводнаяТаблица1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200"/>
              <a:t>Динамика продаж по месяцам (подкатегории)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'2.MonthlySalesSub'!$B$5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'2.MonthlySalesSub'!$A$6:$A$49</c:f>
              <c:multiLvlStrCache>
                <c:ptCount val="39"/>
                <c:lvl>
                  <c:pt idx="0">
                    <c:v>мар</c:v>
                  </c:pt>
                  <c:pt idx="1">
                    <c:v>апр</c:v>
                  </c:pt>
                  <c:pt idx="2">
                    <c:v>июн</c:v>
                  </c:pt>
                  <c:pt idx="3">
                    <c:v>сен</c:v>
                  </c:pt>
                  <c:pt idx="4">
                    <c:v>окт</c:v>
                  </c:pt>
                  <c:pt idx="5">
                    <c:v>ноя</c:v>
                  </c:pt>
                  <c:pt idx="6">
                    <c:v>дек</c:v>
                  </c:pt>
                  <c:pt idx="7">
                    <c:v>янв</c:v>
                  </c:pt>
                  <c:pt idx="8">
                    <c:v>апр</c:v>
                  </c:pt>
                  <c:pt idx="9">
                    <c:v>май</c:v>
                  </c:pt>
                  <c:pt idx="10">
                    <c:v>июл</c:v>
                  </c:pt>
                  <c:pt idx="11">
                    <c:v>авг</c:v>
                  </c:pt>
                  <c:pt idx="12">
                    <c:v>сен</c:v>
                  </c:pt>
                  <c:pt idx="13">
                    <c:v>окт</c:v>
                  </c:pt>
                  <c:pt idx="14">
                    <c:v>ноя</c:v>
                  </c:pt>
                  <c:pt idx="15">
                    <c:v>дек</c:v>
                  </c:pt>
                  <c:pt idx="16">
                    <c:v>фев</c:v>
                  </c:pt>
                  <c:pt idx="17">
                    <c:v>мар</c:v>
                  </c:pt>
                  <c:pt idx="18">
                    <c:v>апр</c:v>
                  </c:pt>
                  <c:pt idx="19">
                    <c:v>май</c:v>
                  </c:pt>
                  <c:pt idx="20">
                    <c:v>июн</c:v>
                  </c:pt>
                  <c:pt idx="21">
                    <c:v>июл</c:v>
                  </c:pt>
                  <c:pt idx="22">
                    <c:v>авг</c:v>
                  </c:pt>
                  <c:pt idx="23">
                    <c:v>сен</c:v>
                  </c:pt>
                  <c:pt idx="24">
                    <c:v>окт</c:v>
                  </c:pt>
                  <c:pt idx="25">
                    <c:v>ноя</c:v>
                  </c:pt>
                  <c:pt idx="26">
                    <c:v>дек</c:v>
                  </c:pt>
                  <c:pt idx="27">
                    <c:v>янв</c:v>
                  </c:pt>
                  <c:pt idx="28">
                    <c:v>фев</c:v>
                  </c:pt>
                  <c:pt idx="29">
                    <c:v>мар</c:v>
                  </c:pt>
                  <c:pt idx="30">
                    <c:v>апр</c:v>
                  </c:pt>
                  <c:pt idx="31">
                    <c:v>май</c:v>
                  </c:pt>
                  <c:pt idx="32">
                    <c:v>июн</c:v>
                  </c:pt>
                  <c:pt idx="33">
                    <c:v>июл</c:v>
                  </c:pt>
                  <c:pt idx="34">
                    <c:v>авг</c:v>
                  </c:pt>
                  <c:pt idx="35">
                    <c:v>сен</c:v>
                  </c:pt>
                  <c:pt idx="36">
                    <c:v>окт</c:v>
                  </c:pt>
                  <c:pt idx="37">
                    <c:v>ноя</c:v>
                  </c:pt>
                  <c:pt idx="38">
                    <c:v>дек</c:v>
                  </c:pt>
                </c:lvl>
                <c:lvl>
                  <c:pt idx="0">
                    <c:v>2016</c:v>
                  </c:pt>
                  <c:pt idx="7">
                    <c:v>2017</c:v>
                  </c:pt>
                  <c:pt idx="16">
                    <c:v>2018</c:v>
                  </c:pt>
                  <c:pt idx="27">
                    <c:v>2019</c:v>
                  </c:pt>
                </c:lvl>
              </c:multiLvlStrCache>
            </c:multiLvlStrRef>
          </c:cat>
          <c:val>
            <c:numRef>
              <c:f>'2.MonthlySalesSub'!$B$6:$B$49</c:f>
              <c:numCache>
                <c:formatCode>[$$-409]#\ ##0</c:formatCode>
                <c:ptCount val="39"/>
                <c:pt idx="0">
                  <c:v>25314.657999999999</c:v>
                </c:pt>
                <c:pt idx="1">
                  <c:v>287.96800000000002</c:v>
                </c:pt>
                <c:pt idx="2">
                  <c:v>691.76099999999997</c:v>
                </c:pt>
                <c:pt idx="3">
                  <c:v>22420.281999999999</c:v>
                </c:pt>
                <c:pt idx="4">
                  <c:v>101.99400000000001</c:v>
                </c:pt>
                <c:pt idx="5">
                  <c:v>5438.7979999999998</c:v>
                </c:pt>
                <c:pt idx="6">
                  <c:v>7767.9120000000003</c:v>
                </c:pt>
                <c:pt idx="7">
                  <c:v>3107.9760000000006</c:v>
                </c:pt>
                <c:pt idx="8">
                  <c:v>1451.8960000000002</c:v>
                </c:pt>
                <c:pt idx="9">
                  <c:v>3372.86</c:v>
                </c:pt>
                <c:pt idx="10">
                  <c:v>464.97</c:v>
                </c:pt>
                <c:pt idx="11">
                  <c:v>3878.3760000000002</c:v>
                </c:pt>
                <c:pt idx="12">
                  <c:v>629.92999999999995</c:v>
                </c:pt>
                <c:pt idx="13">
                  <c:v>1095.7939999999999</c:v>
                </c:pt>
                <c:pt idx="14">
                  <c:v>7850.4830000000002</c:v>
                </c:pt>
                <c:pt idx="15">
                  <c:v>5911.4120000000012</c:v>
                </c:pt>
                <c:pt idx="16">
                  <c:v>8749.9500000000007</c:v>
                </c:pt>
                <c:pt idx="17">
                  <c:v>8994.5400000000009</c:v>
                </c:pt>
                <c:pt idx="18">
                  <c:v>9099.93</c:v>
                </c:pt>
                <c:pt idx="19">
                  <c:v>7551.6630000000005</c:v>
                </c:pt>
                <c:pt idx="20">
                  <c:v>7621.804000000001</c:v>
                </c:pt>
                <c:pt idx="21">
                  <c:v>607.46600000000012</c:v>
                </c:pt>
                <c:pt idx="22">
                  <c:v>943.15199999999993</c:v>
                </c:pt>
                <c:pt idx="23">
                  <c:v>1758.8999999999999</c:v>
                </c:pt>
                <c:pt idx="24">
                  <c:v>1541.31</c:v>
                </c:pt>
                <c:pt idx="25">
                  <c:v>8756.6409999999996</c:v>
                </c:pt>
                <c:pt idx="26">
                  <c:v>281.53000000000003</c:v>
                </c:pt>
                <c:pt idx="27">
                  <c:v>4106.6550000000007</c:v>
                </c:pt>
                <c:pt idx="28">
                  <c:v>239.98400000000004</c:v>
                </c:pt>
                <c:pt idx="29">
                  <c:v>742.70600000000002</c:v>
                </c:pt>
                <c:pt idx="30">
                  <c:v>7349.9690000000001</c:v>
                </c:pt>
                <c:pt idx="31">
                  <c:v>343.20000000000005</c:v>
                </c:pt>
                <c:pt idx="32">
                  <c:v>3868.96</c:v>
                </c:pt>
                <c:pt idx="33">
                  <c:v>2992.3320000000003</c:v>
                </c:pt>
                <c:pt idx="34">
                  <c:v>1439.982</c:v>
                </c:pt>
                <c:pt idx="35">
                  <c:v>1576.5450000000001</c:v>
                </c:pt>
                <c:pt idx="36">
                  <c:v>7873.9950000000008</c:v>
                </c:pt>
                <c:pt idx="37">
                  <c:v>11761.377</c:v>
                </c:pt>
                <c:pt idx="38">
                  <c:v>1248.97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86230464"/>
        <c:axId val="386234776"/>
      </c:barChart>
      <c:catAx>
        <c:axId val="38623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234776"/>
        <c:crosses val="autoZero"/>
        <c:auto val="1"/>
        <c:lblAlgn val="ctr"/>
        <c:lblOffset val="100"/>
        <c:noMultiLvlLbl val="0"/>
      </c:catAx>
      <c:valAx>
        <c:axId val="3862347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23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- 2016.xlsx]3.Sales-Profit Regions!СводнаяТаблица1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400"/>
              <a:t>Рентабельность продаж и</a:t>
            </a:r>
            <a:r>
              <a:rPr lang="ru-RU" sz="1400" baseline="0"/>
              <a:t> скидки по регионам</a:t>
            </a:r>
            <a:endParaRPr lang="ru-RU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7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'3.Sales-Profit Regions'!$B$4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Regions'!$B$5:$B$9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'3.Sales-Profit Regions'!$C$4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Regions'!$C$5:$C$9</c:f>
              <c:numCache>
                <c:formatCode>[$$-409]#\ ##0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460000"/>
        <c:axId val="385460392"/>
      </c:barChart>
      <c:lineChart>
        <c:grouping val="standard"/>
        <c:varyColors val="0"/>
        <c:ser>
          <c:idx val="2"/>
          <c:order val="2"/>
          <c:tx>
            <c:strRef>
              <c:f>'3.Sales-Profit Regions'!$D$4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 w="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Regions'!$D$5:$D$9</c:f>
              <c:numCache>
                <c:formatCode>0.0%</c:formatCode>
                <c:ptCount val="4"/>
                <c:pt idx="0">
                  <c:v>7.9216285911775486E-2</c:v>
                </c:pt>
                <c:pt idx="1">
                  <c:v>0.13483398568882154</c:v>
                </c:pt>
                <c:pt idx="2">
                  <c:v>0.11934341609004485</c:v>
                </c:pt>
                <c:pt idx="3">
                  <c:v>0.14944831420727209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'3.Sales-Profit Regions'!$E$4</c:f>
              <c:strCache>
                <c:ptCount val="1"/>
                <c:pt idx="0">
                  <c:v>Средняя скидка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Regions'!$E$5:$E$9</c:f>
              <c:numCache>
                <c:formatCode>0%</c:formatCode>
                <c:ptCount val="4"/>
                <c:pt idx="0">
                  <c:v>0.32562829135465965</c:v>
                </c:pt>
                <c:pt idx="1">
                  <c:v>0.24166797833128159</c:v>
                </c:pt>
                <c:pt idx="2">
                  <c:v>0.27028770576411876</c:v>
                </c:pt>
                <c:pt idx="3">
                  <c:v>0.18415817017630093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61176"/>
        <c:axId val="385460784"/>
      </c:lineChart>
      <c:catAx>
        <c:axId val="38546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60392"/>
        <c:crosses val="autoZero"/>
        <c:auto val="1"/>
        <c:lblAlgn val="ctr"/>
        <c:lblOffset val="100"/>
        <c:noMultiLvlLbl val="0"/>
      </c:catAx>
      <c:valAx>
        <c:axId val="3854603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60000"/>
        <c:crosses val="autoZero"/>
        <c:crossBetween val="between"/>
      </c:valAx>
      <c:valAx>
        <c:axId val="38546078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5461176"/>
        <c:crosses val="max"/>
        <c:crossBetween val="between"/>
      </c:valAx>
      <c:catAx>
        <c:axId val="385461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546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- 2016.xlsx]1.SalesY2Y!СводнаяТаблица1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200"/>
              <a:t>Динамика продаж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'1.SalesY2Y'!$B$3:$B$4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'1.SalesY2Y'!$A$5:$A$9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'1.SalesY2Y'!$B$5:$B$9</c:f>
              <c:numCache>
                <c:formatCode>[$$-409]#\ ##0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</c:ser>
        <c:ser>
          <c:idx val="1"/>
          <c:order val="1"/>
          <c:tx>
            <c:strRef>
              <c:f>'1.SalesY2Y'!$C$3:$C$4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'1.SalesY2Y'!$A$5:$A$9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'1.SalesY2Y'!$C$5:$C$9</c:f>
              <c:numCache>
                <c:formatCode>[$$-409]#\ ##0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</c:ser>
        <c:ser>
          <c:idx val="2"/>
          <c:order val="2"/>
          <c:tx>
            <c:strRef>
              <c:f>'1.SalesY2Y'!$D$3:$D$4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'1.SalesY2Y'!$A$5:$A$9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'1.SalesY2Y'!$D$5:$D$9</c:f>
              <c:numCache>
                <c:formatCode>[$$-409]#\ ##0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86182472"/>
        <c:axId val="386175024"/>
      </c:barChart>
      <c:catAx>
        <c:axId val="386182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5024"/>
        <c:crosses val="autoZero"/>
        <c:auto val="1"/>
        <c:lblAlgn val="ctr"/>
        <c:lblOffset val="100"/>
        <c:noMultiLvlLbl val="0"/>
      </c:catAx>
      <c:valAx>
        <c:axId val="3861750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8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- 2016.xlsx]1.Sales-Profit!СводнаяТаблица1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400"/>
              <a:t>Рентабельность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  <c:pivotFmt>
        <c:idx val="16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'1.Sales-Profit'!$B$3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'1.Sales-Profit'!$A$4:$A$8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'1.Sales-Profit'!$B$4:$B$8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</c:ser>
        <c:ser>
          <c:idx val="1"/>
          <c:order val="1"/>
          <c:tx>
            <c:strRef>
              <c:f>'1.Sales-Profit'!$C$3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'1.Sales-Profit'!$A$4:$A$8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'1.Sales-Profit'!$C$4:$C$8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180120"/>
        <c:axId val="386178160"/>
      </c:barChart>
      <c:lineChart>
        <c:grouping val="standard"/>
        <c:varyColors val="0"/>
        <c:ser>
          <c:idx val="2"/>
          <c:order val="2"/>
          <c:tx>
            <c:strRef>
              <c:f>'1.Sales-Profit'!$D$3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 w="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'1.Sales-Profit'!$A$4:$A$8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'1.Sales-Profit'!$D$4:$D$8</c:f>
              <c:numCache>
                <c:formatCode>0.0%</c:formatCode>
                <c:ptCount val="4"/>
                <c:pt idx="0">
                  <c:v>0.10231126499236715</c:v>
                </c:pt>
                <c:pt idx="1">
                  <c:v>0.13095504034557592</c:v>
                </c:pt>
                <c:pt idx="2">
                  <c:v>0.13426530315632471</c:v>
                </c:pt>
                <c:pt idx="3">
                  <c:v>0.12743770528139439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175416"/>
        <c:axId val="386176200"/>
      </c:lineChart>
      <c:catAx>
        <c:axId val="386180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8160"/>
        <c:crosses val="autoZero"/>
        <c:auto val="1"/>
        <c:lblAlgn val="ctr"/>
        <c:lblOffset val="100"/>
        <c:noMultiLvlLbl val="0"/>
      </c:catAx>
      <c:valAx>
        <c:axId val="38617816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80120"/>
        <c:crosses val="autoZero"/>
        <c:crossBetween val="between"/>
      </c:valAx>
      <c:valAx>
        <c:axId val="38617620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5416"/>
        <c:crosses val="max"/>
        <c:crossBetween val="between"/>
      </c:valAx>
      <c:catAx>
        <c:axId val="386175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6176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- 2016.xlsx]1.SalesCat!СводнаяТаблица1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/>
              <a:t>Продажи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'1.SalesCat'!$B$4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'1.SalesCat'!$A$5:$A$25</c:f>
              <c:multiLvlStrCache>
                <c:ptCount val="17"/>
                <c:lvl>
                  <c:pt idx="0">
                    <c:v>Chairs</c:v>
                  </c:pt>
                  <c:pt idx="1">
                    <c:v>Tables</c:v>
                  </c:pt>
                  <c:pt idx="2">
                    <c:v>Bookcases</c:v>
                  </c:pt>
                  <c:pt idx="3">
                    <c:v>Furnishings</c:v>
                  </c:pt>
                  <c:pt idx="4">
                    <c:v>Storage</c:v>
                  </c:pt>
                  <c:pt idx="5">
                    <c:v>Binders</c:v>
                  </c:pt>
                  <c:pt idx="6">
                    <c:v>Appliances</c:v>
                  </c:pt>
                  <c:pt idx="7">
                    <c:v>Paper</c:v>
                  </c:pt>
                  <c:pt idx="8">
                    <c:v>Supplies</c:v>
                  </c:pt>
                  <c:pt idx="9">
                    <c:v>Art</c:v>
                  </c:pt>
                  <c:pt idx="10">
                    <c:v>Envelopes</c:v>
                  </c:pt>
                  <c:pt idx="11">
                    <c:v>Labels</c:v>
                  </c:pt>
                  <c:pt idx="12">
                    <c:v>Fasteners</c:v>
                  </c:pt>
                  <c:pt idx="13">
                    <c:v>Phones</c:v>
                  </c:pt>
                  <c:pt idx="14">
                    <c:v>Machines</c:v>
                  </c:pt>
                  <c:pt idx="15">
                    <c:v>Accessories</c:v>
                  </c:pt>
                  <c:pt idx="16">
                    <c:v>Copiers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'1.SalesCat'!$B$5:$B$25</c:f>
              <c:numCache>
                <c:formatCode>[$$-409]#\ ##0</c:formatCode>
                <c:ptCount val="17"/>
                <c:pt idx="0">
                  <c:v>328449.1030000007</c:v>
                </c:pt>
                <c:pt idx="1">
                  <c:v>206965.53200000009</c:v>
                </c:pt>
                <c:pt idx="2">
                  <c:v>114879.99629999998</c:v>
                </c:pt>
                <c:pt idx="3">
                  <c:v>91705.164000000048</c:v>
                </c:pt>
                <c:pt idx="4">
                  <c:v>223843.60800000012</c:v>
                </c:pt>
                <c:pt idx="5">
                  <c:v>203412.73300000009</c:v>
                </c:pt>
                <c:pt idx="6">
                  <c:v>107532.16099999999</c:v>
                </c:pt>
                <c:pt idx="7">
                  <c:v>78479.20600000002</c:v>
                </c:pt>
                <c:pt idx="8">
                  <c:v>46673.538000000015</c:v>
                </c:pt>
                <c:pt idx="9">
                  <c:v>27118.791999999954</c:v>
                </c:pt>
                <c:pt idx="10">
                  <c:v>16476.401999999998</c:v>
                </c:pt>
                <c:pt idx="11">
                  <c:v>12486.312</c:v>
                </c:pt>
                <c:pt idx="12">
                  <c:v>3024.2799999999997</c:v>
                </c:pt>
                <c:pt idx="13">
                  <c:v>330007.05400000012</c:v>
                </c:pt>
                <c:pt idx="14">
                  <c:v>189238.63099999999</c:v>
                </c:pt>
                <c:pt idx="15">
                  <c:v>167380.31800000009</c:v>
                </c:pt>
                <c:pt idx="16">
                  <c:v>149528.02999999994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179336"/>
        <c:axId val="386176984"/>
      </c:barChart>
      <c:catAx>
        <c:axId val="386179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6984"/>
        <c:crosses val="autoZero"/>
        <c:auto val="1"/>
        <c:lblAlgn val="ctr"/>
        <c:lblOffset val="100"/>
        <c:noMultiLvlLbl val="0"/>
      </c:catAx>
      <c:valAx>
        <c:axId val="38617698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- 2016.xlsx]1.Profit Cat!СводнаяТаблица1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bg1"/>
                </a:solidFill>
                <a:latin typeface="MS Sans Serif"/>
                <a:ea typeface="+mn-ea"/>
                <a:cs typeface="+mn-cs"/>
              </a:defRPr>
            </a:pPr>
            <a:r>
              <a:rPr lang="ru-RU">
                <a:solidFill>
                  <a:schemeClr val="bg1">
                    <a:lumMod val="50000"/>
                  </a:schemeClr>
                </a:solidFill>
              </a:rPr>
              <a:t>Объем и рентабельность продаж</a:t>
            </a:r>
            <a:r>
              <a:rPr lang="en-US">
                <a:solidFill>
                  <a:schemeClr val="bg1">
                    <a:lumMod val="50000"/>
                  </a:schemeClr>
                </a:solidFill>
              </a:rPr>
              <a:t> (</a:t>
            </a:r>
            <a:r>
              <a:rPr lang="ru-RU">
                <a:solidFill>
                  <a:schemeClr val="bg1">
                    <a:lumMod val="50000"/>
                  </a:schemeClr>
                </a:solidFill>
              </a:rPr>
              <a:t>категории)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bg1"/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'1.Profit Cat'!$B$4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'1.Profit Cat'!$A$5:$A$8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'1.Profit Cat'!$B$5:$B$8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719047.03200000292</c:v>
                </c:pt>
                <c:pt idx="2">
                  <c:v>741999.79529999977</c:v>
                </c:pt>
              </c:numCache>
            </c:numRef>
          </c:val>
        </c:ser>
        <c:ser>
          <c:idx val="1"/>
          <c:order val="1"/>
          <c:tx>
            <c:strRef>
              <c:f>'1.Profit Cat'!$C$4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'1.Profit Cat'!$A$5:$A$8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'1.Profit Cat'!$C$5:$C$8</c:f>
              <c:numCache>
                <c:formatCode>[$$-409]#\ ##0</c:formatCode>
                <c:ptCount val="3"/>
                <c:pt idx="0">
                  <c:v>145454.9480999998</c:v>
                </c:pt>
                <c:pt idx="1">
                  <c:v>122490.8008000001</c:v>
                </c:pt>
                <c:pt idx="2">
                  <c:v>18451.272799999992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177768"/>
        <c:axId val="386182080"/>
      </c:barChart>
      <c:lineChart>
        <c:grouping val="standard"/>
        <c:varyColors val="0"/>
        <c:ser>
          <c:idx val="2"/>
          <c:order val="2"/>
          <c:tx>
            <c:strRef>
              <c:f>'1.Profit Cat'!$D$4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'1.Profit Cat'!$A$5:$A$8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'1.Profit Cat'!$D$5:$D$8</c:f>
              <c:numCache>
                <c:formatCode>0%</c:formatCode>
                <c:ptCount val="3"/>
                <c:pt idx="0">
                  <c:v>0.17395712076891987</c:v>
                </c:pt>
                <c:pt idx="1">
                  <c:v>0.17035158390028596</c:v>
                </c:pt>
                <c:pt idx="2">
                  <c:v>2.4866951334588862E-2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178944"/>
        <c:axId val="386178552"/>
      </c:lineChart>
      <c:catAx>
        <c:axId val="386177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>
                    <a:solidFill>
                      <a:schemeClr val="bg1">
                        <a:lumMod val="50000"/>
                      </a:schemeClr>
                    </a:solidFill>
                  </a:rPr>
                  <a:t>Категории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82080"/>
        <c:crosses val="autoZero"/>
        <c:auto val="1"/>
        <c:lblAlgn val="ctr"/>
        <c:lblOffset val="100"/>
        <c:noMultiLvlLbl val="0"/>
      </c:catAx>
      <c:valAx>
        <c:axId val="3861820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>
                    <a:solidFill>
                      <a:schemeClr val="bg1">
                        <a:lumMod val="50000"/>
                      </a:schemeClr>
                    </a:solidFill>
                  </a:rPr>
                  <a:t>Сумма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7768"/>
        <c:crosses val="autoZero"/>
        <c:crossBetween val="between"/>
      </c:valAx>
      <c:valAx>
        <c:axId val="3861785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8944"/>
        <c:crosses val="max"/>
        <c:crossBetween val="between"/>
      </c:valAx>
      <c:catAx>
        <c:axId val="386178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6178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- 2016.xlsx]1.Profit Sub!СводнаяТаблица1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/>
              <a:t>Объем</a:t>
            </a:r>
            <a:r>
              <a:rPr lang="ru-RU" baseline="0"/>
              <a:t> и рентабельность продаж (категории)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0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'1.Profit Sub'!$B$4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'1.Profit Sub'!$A$5:$A$25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'1.Profit Sub'!$B$5:$B$25</c:f>
              <c:numCache>
                <c:formatCode>[$$-409]#\ ##0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</c:ser>
        <c:ser>
          <c:idx val="1"/>
          <c:order val="1"/>
          <c:tx>
            <c:strRef>
              <c:f>'1.Profit Sub'!$C$4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multiLvlStrRef>
              <c:f>'1.Profit Sub'!$A$5:$A$25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'1.Profit Sub'!$C$5:$C$25</c:f>
              <c:numCache>
                <c:formatCode>[$$-409]#\ ##0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181296"/>
        <c:axId val="386175808"/>
      </c:barChart>
      <c:lineChart>
        <c:grouping val="standard"/>
        <c:varyColors val="0"/>
        <c:ser>
          <c:idx val="2"/>
          <c:order val="2"/>
          <c:tx>
            <c:strRef>
              <c:f>'1.Profit Sub'!$D$4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'1.Profit Sub'!$A$5:$A$25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'1.Profit Sub'!$D$5:$D$25</c:f>
              <c:numCache>
                <c:formatCode>0%</c:formatCode>
                <c:ptCount val="17"/>
                <c:pt idx="0">
                  <c:v>0.25054699501765737</c:v>
                </c:pt>
                <c:pt idx="1">
                  <c:v>0.37195584600425768</c:v>
                </c:pt>
                <c:pt idx="2">
                  <c:v>1.7886183609096121E-2</c:v>
                </c:pt>
                <c:pt idx="3">
                  <c:v>0.13489326988749753</c:v>
                </c:pt>
                <c:pt idx="4">
                  <c:v>0.16867516872463853</c:v>
                </c:pt>
                <c:pt idx="5">
                  <c:v>0.24071083254740883</c:v>
                </c:pt>
                <c:pt idx="6">
                  <c:v>0.14857360625502225</c:v>
                </c:pt>
                <c:pt idx="7">
                  <c:v>0.42267581842200763</c:v>
                </c:pt>
                <c:pt idx="8">
                  <c:v>0.31396504291930627</c:v>
                </c:pt>
                <c:pt idx="9">
                  <c:v>0.44418672222830874</c:v>
                </c:pt>
                <c:pt idx="10">
                  <c:v>0.4339183719570246</c:v>
                </c:pt>
                <c:pt idx="11">
                  <c:v>9.5061130358477672E-2</c:v>
                </c:pt>
                <c:pt idx="12">
                  <c:v>-2.5476952272184696E-2</c:v>
                </c:pt>
                <c:pt idx="13">
                  <c:v>-3.0227682032054545E-2</c:v>
                </c:pt>
                <c:pt idx="14">
                  <c:v>8.0956732891427505E-2</c:v>
                </c:pt>
                <c:pt idx="15">
                  <c:v>0.1424035793665881</c:v>
                </c:pt>
                <c:pt idx="16">
                  <c:v>-8.5644604339238442E-2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73184"/>
        <c:axId val="386176592"/>
      </c:lineChart>
      <c:catAx>
        <c:axId val="38618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Категории и сегменты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75808"/>
        <c:crosses val="autoZero"/>
        <c:auto val="1"/>
        <c:lblAlgn val="ctr"/>
        <c:lblOffset val="100"/>
        <c:noMultiLvlLbl val="0"/>
      </c:catAx>
      <c:valAx>
        <c:axId val="38617580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6181296"/>
        <c:crosses val="autoZero"/>
        <c:crossBetween val="between"/>
      </c:valAx>
      <c:valAx>
        <c:axId val="38617659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73184"/>
        <c:crosses val="max"/>
        <c:crossBetween val="between"/>
      </c:valAx>
      <c:catAx>
        <c:axId val="387673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6176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- 2016.xlsx]1.AvgCheck!СводнаяТаблица1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</a:t>
            </a:r>
            <a:r>
              <a:rPr lang="ru-RU" baseline="0"/>
              <a:t> чек и количество заказов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20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'1.AvgCheck'!$B$3</c:f>
              <c:strCache>
                <c:ptCount val="1"/>
                <c:pt idx="0">
                  <c:v>Средний чек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'1.AvgCheck'!$A$4:$A$8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'1.AvgCheck'!$B$4:$B$8</c:f>
              <c:numCache>
                <c:formatCode>[$$-409]#\ ##0</c:formatCode>
                <c:ptCount val="4"/>
                <c:pt idx="0">
                  <c:v>242.97415860511839</c:v>
                </c:pt>
                <c:pt idx="1">
                  <c:v>223.84990913415788</c:v>
                </c:pt>
                <c:pt idx="2">
                  <c:v>235.48728179358361</c:v>
                </c:pt>
                <c:pt idx="3">
                  <c:v>221.3814176328502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675144"/>
        <c:axId val="387677496"/>
      </c:barChart>
      <c:lineChart>
        <c:grouping val="standard"/>
        <c:varyColors val="0"/>
        <c:ser>
          <c:idx val="1"/>
          <c:order val="1"/>
          <c:tx>
            <c:strRef>
              <c:f>'1.AvgCheck'!$C$3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0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'1.AvgCheck'!$A$4:$A$8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'1.AvgCheck'!$C$4:$C$8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68872"/>
        <c:axId val="387671224"/>
      </c:lineChart>
      <c:valAx>
        <c:axId val="387671224"/>
        <c:scaling>
          <c:orientation val="minMax"/>
          <c:min val="0"/>
        </c:scaling>
        <c:delete val="0"/>
        <c:axPos val="r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68872"/>
        <c:crosses val="max"/>
        <c:crossBetween val="between"/>
      </c:valAx>
      <c:catAx>
        <c:axId val="38766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1224"/>
        <c:crosses val="autoZero"/>
        <c:auto val="1"/>
        <c:lblAlgn val="ctr"/>
        <c:lblOffset val="100"/>
        <c:noMultiLvlLbl val="0"/>
      </c:catAx>
      <c:valAx>
        <c:axId val="387677496"/>
        <c:scaling>
          <c:orientation val="minMax"/>
          <c:min val="0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5144"/>
        <c:crosses val="autoZero"/>
        <c:crossBetween val="between"/>
      </c:valAx>
      <c:catAx>
        <c:axId val="387675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7677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- 2016.xlsx]1.Profit per Order!СводнаяТаблица1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прибыль на заказ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1"/>
            </a:solidFill>
            <a:ln>
              <a:solidFill>
                <a:schemeClr val="tx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'1.Profit per Order'!$C$3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'1.Profit per Order'!$A$4:$A$8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'1.Profit per Order'!$C$4:$C$8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669264"/>
        <c:axId val="387679064"/>
      </c:barChart>
      <c:lineChart>
        <c:grouping val="standard"/>
        <c:varyColors val="0"/>
        <c:ser>
          <c:idx val="0"/>
          <c:order val="0"/>
          <c:tx>
            <c:strRef>
              <c:f>'1.Profit per Order'!$B$3</c:f>
              <c:strCache>
                <c:ptCount val="1"/>
                <c:pt idx="0">
                  <c:v>Прибыль на заказ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'1.Profit per Order'!$A$4:$A$8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'1.Profit per Order'!$B$4:$B$8</c:f>
              <c:numCache>
                <c:formatCode>[$$-409]#\ ##0</c:formatCode>
                <c:ptCount val="4"/>
                <c:pt idx="0">
                  <c:v>24.858993527345714</c:v>
                </c:pt>
                <c:pt idx="1">
                  <c:v>29.314273882017151</c:v>
                </c:pt>
                <c:pt idx="2">
                  <c:v>31.617771279474368</c:v>
                </c:pt>
                <c:pt idx="3">
                  <c:v>28.212339855072454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66912"/>
        <c:axId val="387673968"/>
      </c:lineChart>
      <c:valAx>
        <c:axId val="387679064"/>
        <c:scaling>
          <c:orientation val="minMax"/>
        </c:scaling>
        <c:delete val="0"/>
        <c:axPos val="r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69264"/>
        <c:crosses val="max"/>
        <c:crossBetween val="between"/>
      </c:valAx>
      <c:catAx>
        <c:axId val="38766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9064"/>
        <c:crosses val="autoZero"/>
        <c:auto val="1"/>
        <c:lblAlgn val="ctr"/>
        <c:lblOffset val="100"/>
        <c:noMultiLvlLbl val="0"/>
      </c:catAx>
      <c:valAx>
        <c:axId val="387673968"/>
        <c:scaling>
          <c:orientation val="minMax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66912"/>
        <c:crosses val="autoZero"/>
        <c:crossBetween val="between"/>
      </c:valAx>
      <c:catAx>
        <c:axId val="387666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673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- 2016.xlsx]1.AvgDiscount!СводнаяТаблица1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</a:t>
            </a:r>
            <a:r>
              <a:rPr lang="ru-RU" baseline="0"/>
              <a:t> чек и скидка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'1.AvgDiscount'!$B$3</c:f>
              <c:strCache>
                <c:ptCount val="1"/>
                <c:pt idx="0">
                  <c:v>Средний чек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'1.AvgDiscount'!$A$4:$A$8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'1.AvgDiscount'!$B$4:$B$8</c:f>
              <c:numCache>
                <c:formatCode>[$$-409]#\ ##0</c:formatCode>
                <c:ptCount val="4"/>
                <c:pt idx="0">
                  <c:v>242.97415860511839</c:v>
                </c:pt>
                <c:pt idx="1">
                  <c:v>223.84990913415788</c:v>
                </c:pt>
                <c:pt idx="2">
                  <c:v>235.48728179358361</c:v>
                </c:pt>
                <c:pt idx="3">
                  <c:v>221.3814176328502</c:v>
                </c:pt>
              </c:numCache>
            </c:numRef>
          </c:val>
        </c:ser>
        <c:ser>
          <c:idx val="1"/>
          <c:order val="1"/>
          <c:tx>
            <c:strRef>
              <c:f>'1.AvgDiscount'!$C$3</c:f>
              <c:strCache>
                <c:ptCount val="1"/>
                <c:pt idx="0">
                  <c:v>Средняя скидка на чек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'1.AvgDiscount'!$A$4:$A$8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'1.AvgDiscount'!$C$4:$C$8</c:f>
              <c:numCache>
                <c:formatCode>[$$-409]#\ ##0</c:formatCode>
                <c:ptCount val="4"/>
                <c:pt idx="0">
                  <c:v>69.215600551931871</c:v>
                </c:pt>
                <c:pt idx="1">
                  <c:v>51.812878686964787</c:v>
                </c:pt>
                <c:pt idx="2">
                  <c:v>53.199892539621274</c:v>
                </c:pt>
                <c:pt idx="3">
                  <c:v>55.026779830918059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673576"/>
        <c:axId val="387677888"/>
      </c:barChart>
      <c:lineChart>
        <c:grouping val="standard"/>
        <c:varyColors val="0"/>
        <c:ser>
          <c:idx val="2"/>
          <c:order val="2"/>
          <c:tx>
            <c:strRef>
              <c:f>'1.AvgDiscount'!$D$3</c:f>
              <c:strCache>
                <c:ptCount val="1"/>
                <c:pt idx="0">
                  <c:v>Средний % скидки на чек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'1.AvgDiscount'!$A$4:$A$8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'1.AvgDiscount'!$D$4:$D$8</c:f>
              <c:numCache>
                <c:formatCode>0%</c:formatCode>
                <c:ptCount val="4"/>
                <c:pt idx="0">
                  <c:v>0.28486815614174454</c:v>
                </c:pt>
                <c:pt idx="1">
                  <c:v>0.23146258529822436</c:v>
                </c:pt>
                <c:pt idx="2">
                  <c:v>0.22591407966674668</c:v>
                </c:pt>
                <c:pt idx="3">
                  <c:v>0.24856096965725086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67696"/>
        <c:axId val="387674752"/>
      </c:lineChart>
      <c:valAx>
        <c:axId val="387677888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3576"/>
        <c:crosses val="autoZero"/>
        <c:crossBetween val="between"/>
      </c:valAx>
      <c:catAx>
        <c:axId val="38767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7888"/>
        <c:crosses val="autoZero"/>
        <c:auto val="1"/>
        <c:lblAlgn val="ctr"/>
        <c:lblOffset val="100"/>
        <c:noMultiLvlLbl val="0"/>
      </c:catAx>
      <c:valAx>
        <c:axId val="3876747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67696"/>
        <c:crosses val="max"/>
        <c:crossBetween val="between"/>
      </c:valAx>
      <c:catAx>
        <c:axId val="387667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674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- 2016.xlsx]2.MonthlySalesCat!СводнаяТаблица1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200"/>
              <a:t>Динамика продаж по месяцам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'2.MonthlySalesCat'!$B$3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'2.MonthlySalesCat'!$A$4:$A$56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'2.MonthlySalesCat'!$B$4:$B$56</c:f>
              <c:numCache>
                <c:formatCode>[$$-409]#\ ##0</c:formatCode>
                <c:ptCount val="48"/>
                <c:pt idx="0">
                  <c:v>3143.29</c:v>
                </c:pt>
                <c:pt idx="1">
                  <c:v>1608.5099999999998</c:v>
                </c:pt>
                <c:pt idx="2">
                  <c:v>32511.173999999999</c:v>
                </c:pt>
                <c:pt idx="3">
                  <c:v>9195.4339999999993</c:v>
                </c:pt>
                <c:pt idx="4">
                  <c:v>9599.8760000000038</c:v>
                </c:pt>
                <c:pt idx="5">
                  <c:v>8435.9650000000001</c:v>
                </c:pt>
                <c:pt idx="6">
                  <c:v>8004.1340000000018</c:v>
                </c:pt>
                <c:pt idx="7">
                  <c:v>9209.66</c:v>
                </c:pt>
                <c:pt idx="8">
                  <c:v>30537.572000000007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4625.3540000000003</c:v>
                </c:pt>
                <c:pt idx="13">
                  <c:v>3448.9699999999993</c:v>
                </c:pt>
                <c:pt idx="14">
                  <c:v>10343.922</c:v>
                </c:pt>
                <c:pt idx="15">
                  <c:v>11160.951999999999</c:v>
                </c:pt>
                <c:pt idx="16">
                  <c:v>11643</c:v>
                </c:pt>
                <c:pt idx="17">
                  <c:v>6435.3659999999991</c:v>
                </c:pt>
                <c:pt idx="18">
                  <c:v>10370.966</c:v>
                </c:pt>
                <c:pt idx="19">
                  <c:v>15524.632000000001</c:v>
                </c:pt>
                <c:pt idx="20">
                  <c:v>19017.128000000004</c:v>
                </c:pt>
                <c:pt idx="21">
                  <c:v>10704.889999999998</c:v>
                </c:pt>
                <c:pt idx="22">
                  <c:v>23873.601000000006</c:v>
                </c:pt>
                <c:pt idx="23">
                  <c:v>35632.027999999991</c:v>
                </c:pt>
                <c:pt idx="24">
                  <c:v>5620.0660000000007</c:v>
                </c:pt>
                <c:pt idx="25">
                  <c:v>12258.914000000001</c:v>
                </c:pt>
                <c:pt idx="26">
                  <c:v>21567.851999999999</c:v>
                </c:pt>
                <c:pt idx="27">
                  <c:v>14890.501999999999</c:v>
                </c:pt>
                <c:pt idx="28">
                  <c:v>28832.690999999999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9672.4019999999982</c:v>
                </c:pt>
                <c:pt idx="32">
                  <c:v>22883.406000000006</c:v>
                </c:pt>
                <c:pt idx="33">
                  <c:v>31533.373999999993</c:v>
                </c:pt>
                <c:pt idx="34">
                  <c:v>27141.058999999994</c:v>
                </c:pt>
                <c:pt idx="35">
                  <c:v>22322.76200000001</c:v>
                </c:pt>
                <c:pt idx="36">
                  <c:v>16733.053000000004</c:v>
                </c:pt>
                <c:pt idx="37">
                  <c:v>6027.0240000000003</c:v>
                </c:pt>
                <c:pt idx="38">
                  <c:v>33428.622000000003</c:v>
                </c:pt>
                <c:pt idx="39">
                  <c:v>12383.387000000002</c:v>
                </c:pt>
                <c:pt idx="40">
                  <c:v>13566.588</c:v>
                </c:pt>
                <c:pt idx="41">
                  <c:v>17061.099999999995</c:v>
                </c:pt>
                <c:pt idx="42">
                  <c:v>23209.925999999999</c:v>
                </c:pt>
                <c:pt idx="43">
                  <c:v>17619.161999999997</c:v>
                </c:pt>
                <c:pt idx="44">
                  <c:v>26942.602999999999</c:v>
                </c:pt>
                <c:pt idx="45">
                  <c:v>32855.662999999993</c:v>
                </c:pt>
                <c:pt idx="46">
                  <c:v>49918.773000000001</c:v>
                </c:pt>
                <c:pt idx="47">
                  <c:v>21984.910000000007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87668480"/>
        <c:axId val="387669656"/>
      </c:barChart>
      <c:catAx>
        <c:axId val="38766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69656"/>
        <c:crosses val="autoZero"/>
        <c:auto val="1"/>
        <c:lblAlgn val="ctr"/>
        <c:lblOffset val="100"/>
        <c:noMultiLvlLbl val="0"/>
      </c:catAx>
      <c:valAx>
        <c:axId val="38766965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- 2016.xlsx]2.MonthlySalesSub!СводнаяТаблица1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200"/>
              <a:t>Динамика продаж по месяцам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'2.MonthlySalesSub'!$B$5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'2.MonthlySalesSub'!$A$6:$A$49</c:f>
              <c:multiLvlStrCache>
                <c:ptCount val="39"/>
                <c:lvl>
                  <c:pt idx="0">
                    <c:v>мар</c:v>
                  </c:pt>
                  <c:pt idx="1">
                    <c:v>апр</c:v>
                  </c:pt>
                  <c:pt idx="2">
                    <c:v>июн</c:v>
                  </c:pt>
                  <c:pt idx="3">
                    <c:v>сен</c:v>
                  </c:pt>
                  <c:pt idx="4">
                    <c:v>окт</c:v>
                  </c:pt>
                  <c:pt idx="5">
                    <c:v>ноя</c:v>
                  </c:pt>
                  <c:pt idx="6">
                    <c:v>дек</c:v>
                  </c:pt>
                  <c:pt idx="7">
                    <c:v>янв</c:v>
                  </c:pt>
                  <c:pt idx="8">
                    <c:v>апр</c:v>
                  </c:pt>
                  <c:pt idx="9">
                    <c:v>май</c:v>
                  </c:pt>
                  <c:pt idx="10">
                    <c:v>июл</c:v>
                  </c:pt>
                  <c:pt idx="11">
                    <c:v>авг</c:v>
                  </c:pt>
                  <c:pt idx="12">
                    <c:v>сен</c:v>
                  </c:pt>
                  <c:pt idx="13">
                    <c:v>окт</c:v>
                  </c:pt>
                  <c:pt idx="14">
                    <c:v>ноя</c:v>
                  </c:pt>
                  <c:pt idx="15">
                    <c:v>дек</c:v>
                  </c:pt>
                  <c:pt idx="16">
                    <c:v>фев</c:v>
                  </c:pt>
                  <c:pt idx="17">
                    <c:v>мар</c:v>
                  </c:pt>
                  <c:pt idx="18">
                    <c:v>апр</c:v>
                  </c:pt>
                  <c:pt idx="19">
                    <c:v>май</c:v>
                  </c:pt>
                  <c:pt idx="20">
                    <c:v>июн</c:v>
                  </c:pt>
                  <c:pt idx="21">
                    <c:v>июл</c:v>
                  </c:pt>
                  <c:pt idx="22">
                    <c:v>авг</c:v>
                  </c:pt>
                  <c:pt idx="23">
                    <c:v>сен</c:v>
                  </c:pt>
                  <c:pt idx="24">
                    <c:v>окт</c:v>
                  </c:pt>
                  <c:pt idx="25">
                    <c:v>ноя</c:v>
                  </c:pt>
                  <c:pt idx="26">
                    <c:v>дек</c:v>
                  </c:pt>
                  <c:pt idx="27">
                    <c:v>янв</c:v>
                  </c:pt>
                  <c:pt idx="28">
                    <c:v>фев</c:v>
                  </c:pt>
                  <c:pt idx="29">
                    <c:v>мар</c:v>
                  </c:pt>
                  <c:pt idx="30">
                    <c:v>апр</c:v>
                  </c:pt>
                  <c:pt idx="31">
                    <c:v>май</c:v>
                  </c:pt>
                  <c:pt idx="32">
                    <c:v>июн</c:v>
                  </c:pt>
                  <c:pt idx="33">
                    <c:v>июл</c:v>
                  </c:pt>
                  <c:pt idx="34">
                    <c:v>авг</c:v>
                  </c:pt>
                  <c:pt idx="35">
                    <c:v>сен</c:v>
                  </c:pt>
                  <c:pt idx="36">
                    <c:v>окт</c:v>
                  </c:pt>
                  <c:pt idx="37">
                    <c:v>ноя</c:v>
                  </c:pt>
                  <c:pt idx="38">
                    <c:v>дек</c:v>
                  </c:pt>
                </c:lvl>
                <c:lvl>
                  <c:pt idx="0">
                    <c:v>2016</c:v>
                  </c:pt>
                  <c:pt idx="7">
                    <c:v>2017</c:v>
                  </c:pt>
                  <c:pt idx="16">
                    <c:v>2018</c:v>
                  </c:pt>
                  <c:pt idx="27">
                    <c:v>2019</c:v>
                  </c:pt>
                </c:lvl>
              </c:multiLvlStrCache>
            </c:multiLvlStrRef>
          </c:cat>
          <c:val>
            <c:numRef>
              <c:f>'2.MonthlySalesSub'!$B$6:$B$49</c:f>
              <c:numCache>
                <c:formatCode>[$$-409]#\ ##0</c:formatCode>
                <c:ptCount val="39"/>
                <c:pt idx="0">
                  <c:v>25314.657999999999</c:v>
                </c:pt>
                <c:pt idx="1">
                  <c:v>287.96800000000002</c:v>
                </c:pt>
                <c:pt idx="2">
                  <c:v>691.76099999999997</c:v>
                </c:pt>
                <c:pt idx="3">
                  <c:v>22420.281999999999</c:v>
                </c:pt>
                <c:pt idx="4">
                  <c:v>101.99400000000001</c:v>
                </c:pt>
                <c:pt idx="5">
                  <c:v>5438.7979999999998</c:v>
                </c:pt>
                <c:pt idx="6">
                  <c:v>7767.9120000000003</c:v>
                </c:pt>
                <c:pt idx="7">
                  <c:v>3107.9760000000006</c:v>
                </c:pt>
                <c:pt idx="8">
                  <c:v>1451.8960000000002</c:v>
                </c:pt>
                <c:pt idx="9">
                  <c:v>3372.86</c:v>
                </c:pt>
                <c:pt idx="10">
                  <c:v>464.97</c:v>
                </c:pt>
                <c:pt idx="11">
                  <c:v>3878.3760000000002</c:v>
                </c:pt>
                <c:pt idx="12">
                  <c:v>629.92999999999995</c:v>
                </c:pt>
                <c:pt idx="13">
                  <c:v>1095.7939999999999</c:v>
                </c:pt>
                <c:pt idx="14">
                  <c:v>7850.4830000000002</c:v>
                </c:pt>
                <c:pt idx="15">
                  <c:v>5911.4120000000012</c:v>
                </c:pt>
                <c:pt idx="16">
                  <c:v>8749.9500000000007</c:v>
                </c:pt>
                <c:pt idx="17">
                  <c:v>8994.5400000000009</c:v>
                </c:pt>
                <c:pt idx="18">
                  <c:v>9099.93</c:v>
                </c:pt>
                <c:pt idx="19">
                  <c:v>7551.6630000000005</c:v>
                </c:pt>
                <c:pt idx="20">
                  <c:v>7621.804000000001</c:v>
                </c:pt>
                <c:pt idx="21">
                  <c:v>607.46600000000012</c:v>
                </c:pt>
                <c:pt idx="22">
                  <c:v>943.15199999999993</c:v>
                </c:pt>
                <c:pt idx="23">
                  <c:v>1758.8999999999999</c:v>
                </c:pt>
                <c:pt idx="24">
                  <c:v>1541.31</c:v>
                </c:pt>
                <c:pt idx="25">
                  <c:v>8756.6409999999996</c:v>
                </c:pt>
                <c:pt idx="26">
                  <c:v>281.53000000000003</c:v>
                </c:pt>
                <c:pt idx="27">
                  <c:v>4106.6550000000007</c:v>
                </c:pt>
                <c:pt idx="28">
                  <c:v>239.98400000000004</c:v>
                </c:pt>
                <c:pt idx="29">
                  <c:v>742.70600000000002</c:v>
                </c:pt>
                <c:pt idx="30">
                  <c:v>7349.9690000000001</c:v>
                </c:pt>
                <c:pt idx="31">
                  <c:v>343.20000000000005</c:v>
                </c:pt>
                <c:pt idx="32">
                  <c:v>3868.96</c:v>
                </c:pt>
                <c:pt idx="33">
                  <c:v>2992.3320000000003</c:v>
                </c:pt>
                <c:pt idx="34">
                  <c:v>1439.982</c:v>
                </c:pt>
                <c:pt idx="35">
                  <c:v>1576.5450000000001</c:v>
                </c:pt>
                <c:pt idx="36">
                  <c:v>7873.9950000000008</c:v>
                </c:pt>
                <c:pt idx="37">
                  <c:v>11761.377</c:v>
                </c:pt>
                <c:pt idx="38">
                  <c:v>1248.97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387678672"/>
        <c:axId val="387672792"/>
      </c:barChart>
      <c:catAx>
        <c:axId val="38767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72792"/>
        <c:crosses val="autoZero"/>
        <c:auto val="1"/>
        <c:lblAlgn val="ctr"/>
        <c:lblOffset val="100"/>
        <c:noMultiLvlLbl val="0"/>
      </c:catAx>
      <c:valAx>
        <c:axId val="3876727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- 2016.xlsx]3.Sales-Profit Regions!СводнаяТаблица1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MS Sans Serif"/>
                <a:ea typeface="+mn-ea"/>
                <a:cs typeface="+mn-cs"/>
              </a:defRPr>
            </a:pPr>
            <a:r>
              <a:rPr lang="ru-RU" sz="1400"/>
              <a:t>Рентабельность продаж и</a:t>
            </a:r>
            <a:r>
              <a:rPr lang="ru-RU" sz="1400" baseline="0"/>
              <a:t> скидки по регионам</a:t>
            </a:r>
            <a:endParaRPr lang="ru-RU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9"/>
        <c:spPr>
          <a:ln w="28575" cap="rnd">
            <a:solidFill>
              <a:schemeClr val="tx2"/>
            </a:solidFill>
            <a:round/>
          </a:ln>
          <a:effectLst/>
        </c:spPr>
        <c:marker>
          <c:symbol val="square"/>
          <c:size val="20"/>
          <c:spPr>
            <a:solidFill>
              <a:schemeClr val="tx2"/>
            </a:solidFill>
            <a:ln w="0"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20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'3.Sales-Profit Regions'!$B$4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Regions'!$B$5:$B$9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'3.Sales-Profit Regions'!$C$4</c:f>
              <c:strCache>
                <c:ptCount val="1"/>
                <c:pt idx="0">
                  <c:v>Прибыль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Regions'!$C$5:$C$9</c:f>
              <c:numCache>
                <c:formatCode>[$$-409]#\ ##0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672008"/>
        <c:axId val="387672400"/>
      </c:barChart>
      <c:lineChart>
        <c:grouping val="standard"/>
        <c:varyColors val="0"/>
        <c:ser>
          <c:idx val="2"/>
          <c:order val="2"/>
          <c:tx>
            <c:strRef>
              <c:f>'3.Sales-Profit Regions'!$D$4</c:f>
              <c:strCache>
                <c:ptCount val="1"/>
                <c:pt idx="0">
                  <c:v>Прибыль/Продажи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tx2"/>
              </a:solidFill>
              <a:ln w="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Regions'!$D$5:$D$9</c:f>
              <c:numCache>
                <c:formatCode>0.0%</c:formatCode>
                <c:ptCount val="4"/>
                <c:pt idx="0">
                  <c:v>7.9216285911775486E-2</c:v>
                </c:pt>
                <c:pt idx="1">
                  <c:v>0.13483398568882154</c:v>
                </c:pt>
                <c:pt idx="2">
                  <c:v>0.11934341609004485</c:v>
                </c:pt>
                <c:pt idx="3">
                  <c:v>0.14944831420727209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'3.Sales-Profit Regions'!$E$4</c:f>
              <c:strCache>
                <c:ptCount val="1"/>
                <c:pt idx="0">
                  <c:v>Средняя скидка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20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'3.Sales-Profit Regions'!$A$5:$A$9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'3.Sales-Profit Regions'!$E$5:$E$9</c:f>
              <c:numCache>
                <c:formatCode>0%</c:formatCode>
                <c:ptCount val="4"/>
                <c:pt idx="0">
                  <c:v>0.32562829135465965</c:v>
                </c:pt>
                <c:pt idx="1">
                  <c:v>0.24166797833128159</c:v>
                </c:pt>
                <c:pt idx="2">
                  <c:v>0.27028770576411876</c:v>
                </c:pt>
                <c:pt idx="3">
                  <c:v>0.18415817017630093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75536"/>
        <c:axId val="387676320"/>
      </c:lineChart>
      <c:catAx>
        <c:axId val="387672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72400"/>
        <c:crosses val="autoZero"/>
        <c:auto val="1"/>
        <c:lblAlgn val="ctr"/>
        <c:lblOffset val="100"/>
        <c:noMultiLvlLbl val="0"/>
      </c:catAx>
      <c:valAx>
        <c:axId val="3876724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S Sans Serif"/>
                    <a:ea typeface="+mn-ea"/>
                    <a:cs typeface="+mn-cs"/>
                  </a:defRPr>
                </a:pPr>
                <a:r>
                  <a:rPr lang="ru-RU"/>
                  <a:t>Объем продаж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S Sans Serif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72008"/>
        <c:crosses val="autoZero"/>
        <c:crossBetween val="between"/>
      </c:valAx>
      <c:valAx>
        <c:axId val="38767632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S Sans Serif"/>
                <a:ea typeface="+mn-ea"/>
                <a:cs typeface="+mn-cs"/>
              </a:defRPr>
            </a:pPr>
            <a:endParaRPr lang="ru-RU"/>
          </a:p>
        </c:txPr>
        <c:crossAx val="387675536"/>
        <c:crosses val="max"/>
        <c:crossBetween val="between"/>
      </c:valAx>
      <c:catAx>
        <c:axId val="387675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676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S Sans Serif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S Sans Serif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4</xdr:row>
      <xdr:rowOff>30480</xdr:rowOff>
    </xdr:from>
    <xdr:to>
      <xdr:col>17</xdr:col>
      <xdr:colOff>240030</xdr:colOff>
      <xdr:row>28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434340</xdr:colOff>
      <xdr:row>4</xdr:row>
      <xdr:rowOff>30480</xdr:rowOff>
    </xdr:from>
    <xdr:to>
      <xdr:col>26</xdr:col>
      <xdr:colOff>240030</xdr:colOff>
      <xdr:row>28</xdr:row>
      <xdr:rowOff>38100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373380</xdr:colOff>
      <xdr:row>35</xdr:row>
      <xdr:rowOff>30480</xdr:rowOff>
    </xdr:from>
    <xdr:to>
      <xdr:col>59</xdr:col>
      <xdr:colOff>388620</xdr:colOff>
      <xdr:row>67</xdr:row>
      <xdr:rowOff>58783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49530</xdr:colOff>
      <xdr:row>35</xdr:row>
      <xdr:rowOff>68580</xdr:rowOff>
    </xdr:from>
    <xdr:to>
      <xdr:col>20</xdr:col>
      <xdr:colOff>274320</xdr:colOff>
      <xdr:row>67</xdr:row>
      <xdr:rowOff>30480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285751</xdr:colOff>
      <xdr:row>35</xdr:row>
      <xdr:rowOff>38100</xdr:rowOff>
    </xdr:from>
    <xdr:to>
      <xdr:col>45</xdr:col>
      <xdr:colOff>152401</xdr:colOff>
      <xdr:row>67</xdr:row>
      <xdr:rowOff>57150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487681</xdr:colOff>
      <xdr:row>4</xdr:row>
      <xdr:rowOff>30480</xdr:rowOff>
    </xdr:from>
    <xdr:to>
      <xdr:col>35</xdr:col>
      <xdr:colOff>457201</xdr:colOff>
      <xdr:row>28</xdr:row>
      <xdr:rowOff>30480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106681</xdr:colOff>
      <xdr:row>4</xdr:row>
      <xdr:rowOff>30480</xdr:rowOff>
    </xdr:from>
    <xdr:to>
      <xdr:col>45</xdr:col>
      <xdr:colOff>320041</xdr:colOff>
      <xdr:row>28</xdr:row>
      <xdr:rowOff>30480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91441</xdr:colOff>
      <xdr:row>4</xdr:row>
      <xdr:rowOff>15240</xdr:rowOff>
    </xdr:from>
    <xdr:to>
      <xdr:col>55</xdr:col>
      <xdr:colOff>213361</xdr:colOff>
      <xdr:row>28</xdr:row>
      <xdr:rowOff>30480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45720</xdr:colOff>
      <xdr:row>75</xdr:row>
      <xdr:rowOff>76200</xdr:rowOff>
    </xdr:from>
    <xdr:to>
      <xdr:col>22</xdr:col>
      <xdr:colOff>118110</xdr:colOff>
      <xdr:row>99</xdr:row>
      <xdr:rowOff>76200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350520</xdr:colOff>
      <xdr:row>75</xdr:row>
      <xdr:rowOff>45720</xdr:rowOff>
    </xdr:from>
    <xdr:to>
      <xdr:col>35</xdr:col>
      <xdr:colOff>422910</xdr:colOff>
      <xdr:row>99</xdr:row>
      <xdr:rowOff>76200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428898</xdr:colOff>
      <xdr:row>35</xdr:row>
      <xdr:rowOff>25582</xdr:rowOff>
    </xdr:from>
    <xdr:to>
      <xdr:col>32</xdr:col>
      <xdr:colOff>91440</xdr:colOff>
      <xdr:row>67</xdr:row>
      <xdr:rowOff>60960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5</xdr:col>
      <xdr:colOff>0</xdr:colOff>
      <xdr:row>35</xdr:row>
      <xdr:rowOff>137160</xdr:rowOff>
    </xdr:from>
    <xdr:to>
      <xdr:col>8</xdr:col>
      <xdr:colOff>487680</xdr:colOff>
      <xdr:row>51</xdr:row>
      <xdr:rowOff>51435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0" y="5471160"/>
              <a:ext cx="231648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243840</xdr:colOff>
      <xdr:row>75</xdr:row>
      <xdr:rowOff>137160</xdr:rowOff>
    </xdr:from>
    <xdr:to>
      <xdr:col>5</xdr:col>
      <xdr:colOff>243840</xdr:colOff>
      <xdr:row>91</xdr:row>
      <xdr:rowOff>51435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040" y="115671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396240</xdr:colOff>
      <xdr:row>75</xdr:row>
      <xdr:rowOff>137160</xdr:rowOff>
    </xdr:from>
    <xdr:to>
      <xdr:col>8</xdr:col>
      <xdr:colOff>396240</xdr:colOff>
      <xdr:row>91</xdr:row>
      <xdr:rowOff>51435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4240" y="115671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9</xdr:row>
      <xdr:rowOff>60960</xdr:rowOff>
    </xdr:from>
    <xdr:to>
      <xdr:col>4</xdr:col>
      <xdr:colOff>792480</xdr:colOff>
      <xdr:row>33</xdr:row>
      <xdr:rowOff>68580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9</xdr:row>
      <xdr:rowOff>60960</xdr:rowOff>
    </xdr:from>
    <xdr:to>
      <xdr:col>5</xdr:col>
      <xdr:colOff>464820</xdr:colOff>
      <xdr:row>33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163287</xdr:colOff>
      <xdr:row>1</xdr:row>
      <xdr:rowOff>130627</xdr:rowOff>
    </xdr:from>
    <xdr:to>
      <xdr:col>13</xdr:col>
      <xdr:colOff>253094</xdr:colOff>
      <xdr:row>33</xdr:row>
      <xdr:rowOff>54427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1005938</xdr:colOff>
      <xdr:row>9</xdr:row>
      <xdr:rowOff>27709</xdr:rowOff>
    </xdr:from>
    <xdr:to>
      <xdr:col>7</xdr:col>
      <xdr:colOff>387928</xdr:colOff>
      <xdr:row>48</xdr:row>
      <xdr:rowOff>158338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185057</xdr:colOff>
      <xdr:row>2</xdr:row>
      <xdr:rowOff>0</xdr:rowOff>
    </xdr:from>
    <xdr:to>
      <xdr:col>10</xdr:col>
      <xdr:colOff>361950</xdr:colOff>
      <xdr:row>56</xdr:row>
      <xdr:rowOff>60960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9</xdr:row>
      <xdr:rowOff>60960</xdr:rowOff>
    </xdr:from>
    <xdr:to>
      <xdr:col>4</xdr:col>
      <xdr:colOff>792480</xdr:colOff>
      <xdr:row>33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187779</xdr:colOff>
      <xdr:row>12</xdr:row>
      <xdr:rowOff>28302</xdr:rowOff>
    </xdr:from>
    <xdr:to>
      <xdr:col>5</xdr:col>
      <xdr:colOff>923109</xdr:colOff>
      <xdr:row>36</xdr:row>
      <xdr:rowOff>35923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9</xdr:row>
      <xdr:rowOff>60960</xdr:rowOff>
    </xdr:from>
    <xdr:to>
      <xdr:col>4</xdr:col>
      <xdr:colOff>792480</xdr:colOff>
      <xdr:row>33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10</xdr:row>
      <xdr:rowOff>30480</xdr:rowOff>
    </xdr:from>
    <xdr:to>
      <xdr:col>9</xdr:col>
      <xdr:colOff>38100</xdr:colOff>
      <xdr:row>34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10</xdr:row>
      <xdr:rowOff>30480</xdr:rowOff>
    </xdr:from>
    <xdr:to>
      <xdr:col>9</xdr:col>
      <xdr:colOff>38100</xdr:colOff>
      <xdr:row>34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9</xdr:row>
      <xdr:rowOff>60960</xdr:rowOff>
    </xdr:from>
    <xdr:to>
      <xdr:col>5</xdr:col>
      <xdr:colOff>464820</xdr:colOff>
      <xdr:row>33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on" refreshedDate="44144.748649074078" createdVersion="5" refreshedVersion="5" minRefreshableVersion="3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DiscountSum" numFmtId="0">
      <sharedItems containsSemiMixedTypes="0" containsString="0" containsNumber="1" minValue="0" maxValue="22638.48"/>
    </cacheField>
    <cacheField name="People" numFmtId="0">
      <sharedItems/>
    </cacheField>
    <cacheField name="Returns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Margin" numFmtId="0" formula="Profit/Sales" databaseField="0"/>
    <cacheField name="DiscountRatio" numFmtId="0" formula="DiscountSum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n v="0"/>
    <s v="Cassandra Brandow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n v="0"/>
    <s v="Cassandra Brandow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  <n v="0"/>
    <s v="Anna Andreadi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n v="783.47249999999985"/>
    <s v="Cassandra Brandow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  <n v="5.5920000000000005"/>
    <s v="Cassandra Brandow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n v="0"/>
    <s v="Anna Andreadi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  <n v="0"/>
    <s v="Anna Andreadi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  <n v="226.78800000000001"/>
    <s v="Anna Andreadi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n v="4.6260000000000003"/>
    <s v="Anna Andreadi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  <n v="0"/>
    <s v="Anna Andreadi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  <n v="426.54600000000005"/>
    <s v="Anna Andreadi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n v="227.85599999999999"/>
    <s v="Anna Andreadi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  <n v="3.8880000000000003"/>
    <s v="Cassandra Brandow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  <n v="101.99400000000001"/>
    <s v="Anna Andreadi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n v="275.24"/>
    <s v="Kelly Williams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n v="10.176000000000002"/>
    <s v="Kelly Williams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n v="0"/>
    <s v="Kelly Williams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  <n v="0"/>
    <s v="Anna Andreadi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  <n v="0"/>
    <s v="Anna Andreadi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  <n v="53.370000000000005"/>
    <s v="Anna Andreadi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  <n v="5.68"/>
    <s v="Anna Andreadi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  <n v="0"/>
    <s v="Kelly Williams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  <n v="0"/>
    <s v="Kelly Williams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  <n v="30.587999999999994"/>
    <s v="Chuck Magee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  <n v="0"/>
    <s v="Anna Andreadi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  <n v="2.9120000000000004"/>
    <s v="Anna Andreadi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n v="0"/>
    <s v="Anna Andreadi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n v="3083.4300000000003"/>
    <s v="Chuck Magee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n v="22.442"/>
    <s v="Chuck Magee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n v="31.05"/>
    <s v="Chuck Magee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  <n v="0.81600000000000006"/>
    <s v="Chuck Magee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n v="21.576000000000001"/>
    <s v="Chuck Magee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n v="16.002000000000002"/>
    <s v="Chuck Magee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  <n v="3.94"/>
    <s v="Chuck Magee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  <n v="7.3679999999999994"/>
    <s v="Kelly Williams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  <n v="274.38600000000008"/>
    <s v="Kelly Williams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  <n v="286.37999999999994"/>
    <s v="Kelly Williams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n v="28.332000000000001"/>
    <s v="Kelly Williams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n v="250.54080000000002"/>
    <s v="Kelly Williams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  <n v="90.881999999999991"/>
    <s v="Kelly Williams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  <n v="92.792000000000002"/>
    <s v="Kelly Williams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  <n v="36.792000000000002"/>
    <s v="Kelly Williams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  <n v="0"/>
    <s v="Anna Andreadi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n v="23.904"/>
    <s v="Cassandra Brandow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n v="0"/>
    <s v="Kelly Williams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  <n v="0"/>
    <s v="Kelly Williams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n v="0"/>
    <s v="Kelly Williams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  <n v="0"/>
    <s v="Chuck Magee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n v="0"/>
    <s v="Chuck Magee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n v="0"/>
    <s v="Kelly Williams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  <n v="0"/>
    <s v="Kelly Williams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n v="0"/>
    <s v="Kelly Williams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  <n v="0"/>
    <s v="Kelly Williams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  <n v="0"/>
    <s v="Chuck Magee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n v="0"/>
    <s v="Chuck Magee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  <n v="0"/>
    <s v="Chuck Magee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  <n v="0"/>
    <s v="Chuck Magee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  <n v="35.49"/>
    <s v="Chuck Magee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n v="0"/>
    <s v="Chuck Magee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  <n v="0"/>
    <s v="Chuck Magee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  <n v="12.120000000000001"/>
    <s v="Chuck Magee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  <n v="0"/>
    <s v="Chuck Magee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n v="0"/>
    <s v="Anna Andreadi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6.4560000000000004"/>
    <s v="Anna Andreadi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n v="0"/>
    <s v="Anna Andreadi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  <n v="0"/>
    <s v="Anna Andreadi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  <n v="91.334999999999994"/>
    <s v="Kelly Williams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n v="278.25600000000003"/>
    <s v="Anna Andreadi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  <n v="41.992000000000004"/>
    <s v="Anna Andreadi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n v="0"/>
    <s v="Cassandra Brandow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n v="1.1539999999999999"/>
    <s v="Chuck Magee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n v="0"/>
    <s v="Kelly Williams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  <n v="207.98400000000004"/>
    <s v="Cassandra Brandow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n v="24.26"/>
    <s v="Cassandra Brandow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n v="18.196000000000002"/>
    <s v="Cassandra Brandow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  <n v="4.9920000000000009"/>
    <s v="Kelly Williams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  <n v="14.561999999999999"/>
    <s v="Kelly Williams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n v="6.81"/>
    <s v="Kelly Williams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  <n v="28.95"/>
    <s v="Kelly Williams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  <n v="0"/>
    <s v="Cassandra Brandow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  <n v="0"/>
    <s v="Cassandra Brandow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n v="0"/>
    <s v="Anna Andreadi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  <n v="0"/>
    <s v="Anna Andreadi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n v="50.246000000000009"/>
    <s v="Cassandra Brandow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n v="57.593999999999994"/>
    <s v="Kelly Williams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  <n v="0"/>
    <s v="Cassandra Brandow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n v="0"/>
    <s v="Kelly Williams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  <n v="0"/>
    <s v="Kelly Williams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  <n v="39.592000000000006"/>
    <s v="Kelly Williams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  <n v="0"/>
    <s v="Anna Andreadi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  <n v="18.396000000000001"/>
    <s v="Anna Andreadi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  <n v="0"/>
    <s v="Anna Andreadi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  <n v="0"/>
    <s v="Kelly Williams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  <n v="0"/>
    <s v="Kelly Williams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n v="0"/>
    <s v="Kelly Williams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n v="13.258000000000001"/>
    <s v="Anna Andreadi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n v="0"/>
    <s v="Chuck Magee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n v="12.827999999999998"/>
    <s v="Anna Andreadi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  <n v="0"/>
    <s v="Kelly Williams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  <n v="16.155999999999999"/>
    <s v="Kelly Williams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n v="23.994000000000003"/>
    <s v="Kelly Williams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n v="7.1520000000000001"/>
    <s v="Kelly Williams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n v="0"/>
    <s v="Kelly Williams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  <n v="59.724000000000004"/>
    <s v="Anna Andreadi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n v="25.589999999999996"/>
    <s v="Anna Andreadi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n v="86.057999999999993"/>
    <s v="Anna Andreadi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n v="18.528000000000002"/>
    <s v="Cassandra Brandow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  <n v="6.9980000000000011"/>
    <s v="Cassandra Brandow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  <n v="0.82600000000000007"/>
    <s v="Cassandra Brandow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  <n v="84.990000000000009"/>
    <s v="Kelly Williams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  <n v="0"/>
    <s v="Chuck Magee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  <n v="0"/>
    <s v="Kelly Williams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  <n v="0"/>
    <s v="Kelly Williams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  <n v="10.024000000000001"/>
    <s v="Chuck Magee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  <n v="1.1800000000000002"/>
    <s v="Chuck Magee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  <n v="5.9940000000000007"/>
    <s v="Chuck Magee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n v="32.616"/>
    <s v="Chuck Magee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  <n v="0"/>
    <s v="Anna Andreadi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  <n v="368.18599999999998"/>
    <s v="Cassandra Brandow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  <n v="0"/>
    <s v="Chuck Magee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n v="0"/>
    <s v="Chuck Magee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  <n v="0"/>
    <s v="Chuck Magee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  <n v="0"/>
    <s v="Chuck Magee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n v="0"/>
    <s v="Chuck Magee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  <n v="257.38200000000001"/>
    <s v="Kelly Williams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  <n v="617.70000000000005"/>
    <s v="Kelly Williams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  <n v="5.5720000000000001"/>
    <s v="Anna Andreadi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  <n v="60.998000000000005"/>
    <s v="Anna Andreadi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  <n v="20.356000000000002"/>
    <s v="Anna Andreadi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  <n v="0"/>
    <s v="Anna Andreadi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n v="39.979999999999997"/>
    <s v="Chuck Magee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  <n v="19.576000000000001"/>
    <s v="Chuck Magee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  <n v="5.3639999999999999"/>
    <s v="Chuck Magee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n v="0"/>
    <s v="Anna Andreadi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  <n v="0"/>
    <s v="Anna Andreadi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  <n v="0"/>
    <s v="Anna Andreadi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  <n v="0"/>
    <s v="Anna Andreadi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  <n v="19.044"/>
    <s v="Anna Andreadi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  <n v="0"/>
    <s v="Anna Andreadi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  <n v="0"/>
    <s v="Anna Andreadi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n v="20.700000000000003"/>
    <s v="Chuck Magee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n v="0"/>
    <s v="Anna Andreadi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  <n v="0"/>
    <s v="Anna Andreadi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n v="0"/>
    <s v="Anna Andreadi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n v="0"/>
    <s v="Kelly Williams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  <n v="0"/>
    <s v="Anna Andreadi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  <n v="23.472000000000001"/>
    <s v="Chuck Magee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n v="0"/>
    <s v="Kelly Williams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  <n v="0"/>
    <s v="Kelly Williams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n v="0"/>
    <s v="Kelly Williams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n v="0"/>
    <s v="Kelly Williams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n v="39.479999999999997"/>
    <s v="Anna Andreadi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  <n v="50.795999999999999"/>
    <s v="Anna Andreadi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n v="0"/>
    <s v="Anna Andreadi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  <n v="0"/>
    <s v="Anna Andreadi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  <n v="0"/>
    <s v="Anna Andreadi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  <n v="0"/>
    <s v="Anna Andreadi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  <n v="114.39200000000001"/>
    <s v="Anna Andreadi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  <n v="0"/>
    <s v="Kelly Williams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  <n v="0"/>
    <s v="Kelly Williams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n v="0"/>
    <s v="Anna Andreadi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  <n v="13.596000000000002"/>
    <s v="Chuck Magee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  <n v="0"/>
    <s v="Anna Andreadi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n v="6.9200000000000008"/>
    <s v="Anna Andreadi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n v="2.484"/>
    <s v="Kelly Williams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  <n v="5439.9680000000008"/>
    <s v="Kelly Williams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  <n v="68.981999999999999"/>
    <s v="Kelly Williams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  <n v="745.7399999999999"/>
    <s v="Kelly Williams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  <n v="8.016"/>
    <s v="Kelly Williams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  <n v="711.92000000000007"/>
    <s v="Kelly Williams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  <n v="35.994"/>
    <s v="Kelly Williams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n v="0"/>
    <s v="Anna Andreadi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  <n v="0"/>
    <s v="Anna Andreadi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  <n v="85.036000000000016"/>
    <s v="Anna Andreadi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n v="209.79200000000003"/>
    <s v="Kelly Williams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  <n v="5.04"/>
    <s v="Kelly Williams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n v="389.05600000000004"/>
    <s v="Kelly Williams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  <n v="170.05799999999999"/>
    <s v="Chuck Magee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  <n v="3.9700000000000006"/>
    <s v="Chuck Magee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n v="0"/>
    <s v="Chuck Magee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n v="6.2040000000000006"/>
    <s v="Kelly Williams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n v="102.18599999999999"/>
    <s v="Kelly Williams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  <n v="0"/>
    <s v="Cassandra Brandow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  <n v="0"/>
    <s v="Cassandra Brandow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n v="0"/>
    <s v="Cassandra Brandow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n v="0"/>
    <s v="Chuck Magee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  <n v="0"/>
    <s v="Anna Andreadi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  <n v="9.3060000000000009"/>
    <s v="Kelly Williams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n v="5.0040000000000004"/>
    <s v="Kelly Williams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n v="224.78400000000002"/>
    <s v="Chuck Magee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0"/>
    <s v="Chuck Magee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  <n v="0"/>
    <s v="Chuck Magee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n v="156.58800000000002"/>
    <s v="Chuck Magee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  <n v="0"/>
    <s v="Chuck Magee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  <n v="0"/>
    <s v="Anna Andreadi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n v="1.8520000000000001"/>
    <s v="Chuck Magee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n v="1.512"/>
    <s v="Chuck Magee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n v="0"/>
    <s v="Chuck Magee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n v="6.8739999999999997"/>
    <s v="Chuck Magee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n v="4.0140000000000002"/>
    <s v="Chuck Magee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n v="5.4360000000000008"/>
    <s v="Chuck Magee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n v="218.75"/>
    <s v="Anna Andreadi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n v="0.65"/>
    <s v="Anna Andreadi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  <n v="265.13600000000002"/>
    <s v="Kelly Williams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  <n v="8.7920000000000016"/>
    <s v="Cassandra Brandow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n v="111.19200000000001"/>
    <s v="Anna Andreadi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  <n v="0"/>
    <s v="Kelly Williams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n v="0"/>
    <s v="Kelly Williams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n v="0"/>
    <s v="Kelly Williams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  <n v="0"/>
    <s v="Kelly Williams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  <n v="0"/>
    <s v="Kelly Williams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  <n v="5.2"/>
    <s v="Kelly Williams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  <n v="5.9200000000000008"/>
    <s v="Chuck Magee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  <n v="452.45"/>
    <s v="Chuck Magee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  <n v="41.988"/>
    <s v="Chuck Magee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  <n v="2772"/>
    <s v="Chuck Magee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  <n v="22.396000000000001"/>
    <s v="Chuck Magee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  <n v="0"/>
    <s v="Anna Andreadi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  <n v="75.593999999999994"/>
    <s v="Anna Andreadi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  <n v="1.3960000000000001"/>
    <s v="Chuck Magee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  <n v="5.676000000000001"/>
    <s v="Chuck Magee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  <n v="46.143999999999998"/>
    <s v="Chuck Magee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n v="18.175999999999998"/>
    <s v="Chuck Magee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  <n v="1119.972"/>
    <s v="Chuck Magee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n v="6.7920000000000007"/>
    <s v="Chuck Magee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n v="0"/>
    <s v="Kelly Williams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  <n v="0"/>
    <s v="Kelly Williams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  <n v="0"/>
    <s v="Kelly Williams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  <n v="40.392000000000003"/>
    <s v="Cassandra Brandow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  <n v="97.424000000000007"/>
    <s v="Cassandra Brandow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n v="43.512"/>
    <s v="Cassandra Brandow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  <n v="191.34"/>
    <s v="Cassandra Brandow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  <n v="507.77550000000008"/>
    <s v="Cassandra Brandow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  <n v="12.432"/>
    <s v="Cassandra Brandow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64.518000000000001"/>
    <s v="Cassandra Brandow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  <n v="154.49400000000003"/>
    <s v="Cassandra Brandow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n v="0"/>
    <s v="Anna Andreadi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  <n v="6.4800000000000013"/>
    <s v="Kelly Williams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n v="629.52"/>
    <s v="Kelly Williams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  <n v="17.532"/>
    <s v="Kelly Williams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  <n v="7.9959999999999996"/>
    <s v="Kelly Williams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  <n v="177.22499999999999"/>
    <s v="Kelly Williams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  <n v="6.0660000000000007"/>
    <s v="Kelly Williams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n v="1.8520000000000001"/>
    <s v="Kelly Williams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  <n v="0"/>
    <s v="Kelly Williams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  <n v="0"/>
    <s v="Kelly Williams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n v="0"/>
    <s v="Kelly Williams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n v="0"/>
    <s v="Kelly Williams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  <n v="0"/>
    <s v="Kelly Williams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n v="80.391999999999996"/>
    <s v="Anna Andreadi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n v="0"/>
    <s v="Anna Andreadi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  <n v="0"/>
    <s v="Anna Andreadi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  <n v="0"/>
    <s v="Chuck Magee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n v="0"/>
    <s v="Chuck Magee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  <n v="18.198"/>
    <s v="Kelly Williams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n v="20.591999999999999"/>
    <s v="Kelly Williams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  <n v="13.479999999999999"/>
    <s v="Kelly Williams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  <n v="161.976"/>
    <s v="Kelly Williams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  <n v="0"/>
    <s v="Chuck Magee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  <n v="0"/>
    <s v="Chuck Magee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  <n v="4.38"/>
    <s v="Chuck Magee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n v="6.4959999999999996"/>
    <s v="Kelly Williams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  <n v="2039.9880000000003"/>
    <s v="Kelly Williams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n v="1679.9719999999998"/>
    <s v="Kelly Williams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n v="82.055999999999997"/>
    <s v="Kelly Williams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  <n v="0"/>
    <s v="Anna Andreadi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  <n v="3.5039999999999996"/>
    <s v="Cassandra Brandow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  <n v="0"/>
    <s v="Chuck Magee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  <n v="9.3019999999999996"/>
    <s v="Chuck Magee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14.394"/>
    <s v="Chuck Magee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  <n v="0"/>
    <s v="Anna Andreadi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n v="0"/>
    <s v="Anna Andreadi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  <n v="0"/>
    <s v="Anna Andreadi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  <n v="2.73"/>
    <s v="Anna Andreadi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n v="0"/>
    <s v="Anna Andreadi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  <n v="0"/>
    <s v="Anna Andreadi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n v="2.9120000000000004"/>
    <s v="Chuck Magee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n v="4.5439999999999996"/>
    <s v="Chuck Magee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n v="14.928000000000001"/>
    <s v="Chuck Magee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  <n v="6.2099999999999991"/>
    <s v="Chuck Magee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  <n v="8.32"/>
    <s v="Kelly Williams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n v="278.60000000000002"/>
    <s v="Kelly Williams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n v="259.70999999999998"/>
    <s v="Anna Andreadi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  <n v="35.44"/>
    <s v="Anna Andreadi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  <n v="59.950000000000017"/>
    <s v="Anna Andreadi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  <n v="7.7760000000000007"/>
    <s v="Anna Andreadi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  <n v="592.80199999999991"/>
    <s v="Cassandra Brandow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n v="48.632000000000005"/>
    <s v="Cassandra Brandow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  <n v="240.37000000000003"/>
    <s v="Cassandra Brandow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  <n v="4.774"/>
    <s v="Chuck Magee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  <n v="4.6240000000000006"/>
    <s v="Chuck Magee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  <n v="63.996000000000009"/>
    <s v="Chuck Magee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  <n v="86.97"/>
    <s v="Chuck Magee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n v="75.103999999999999"/>
    <s v="Anna Andreadi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  <n v="57.588000000000001"/>
    <s v="Anna Andreadi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n v="54.588000000000001"/>
    <s v="Anna Andreadi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  <n v="183.39999999999998"/>
    <s v="Anna Andreadi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n v="6.8880000000000017"/>
    <s v="Anna Andreadi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  <n v="0"/>
    <s v="Chuck Magee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n v="0"/>
    <s v="Chuck Magee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  <n v="0"/>
    <s v="Chuck Magee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n v="0"/>
    <s v="Chuck Magee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  <n v="0"/>
    <s v="Chuck Magee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  <n v="219.07500000000002"/>
    <s v="Kelly Williams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  <n v="0"/>
    <s v="Chuck Magee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  <n v="0"/>
    <s v="Kelly Williams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n v="0"/>
    <s v="Chuck Magee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n v="0"/>
    <s v="Chuck Magee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n v="0"/>
    <s v="Cassandra Brandow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n v="3.7840000000000007"/>
    <s v="Anna Andreadi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n v="116.69200000000001"/>
    <s v="Anna Andreadi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n v="3.8079999999999998"/>
    <s v="Anna Andreadi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n v="1.5660000000000001"/>
    <s v="Anna Andreadi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n v="0"/>
    <s v="Chuck Magee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  <n v="44.596000000000004"/>
    <s v="Cassandra Brandow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  <n v="3.8880000000000003"/>
    <s v="Cassandra Brandow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n v="24.784000000000002"/>
    <s v="Chuck Magee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n v="15.097999999999999"/>
    <s v="Chuck Magee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n v="0"/>
    <s v="Chuck Magee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n v="0"/>
    <s v="Chuck Magee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n v="0"/>
    <s v="Chuck Magee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  <n v="0"/>
    <s v="Chuck Magee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  <n v="0"/>
    <s v="Anna Andreadi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n v="62.879999999999995"/>
    <s v="Anna Andreadi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n v="0"/>
    <s v="Anna Andreadi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  <n v="3.9979999999999998"/>
    <s v="Cassandra Brandow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n v="193.93200000000002"/>
    <s v="Chuck Magee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  <n v="13.556000000000001"/>
    <s v="Chuck Magee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n v="337.17599999999999"/>
    <s v="Chuck Magee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  <n v="25.060000000000002"/>
    <s v="Chuck Magee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n v="88.116"/>
    <s v="Chuck Magee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  <n v="55.2"/>
    <s v="Chuck Magee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  <n v="48.355999999999995"/>
    <s v="Chuck Magee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n v="11.423999999999999"/>
    <s v="Chuck Magee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  <n v="1.1880000000000002"/>
    <s v="Anna Andreadi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  <n v="239.99600000000001"/>
    <s v="Anna Andreadi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  <n v="3.5920000000000005"/>
    <s v="Anna Andreadi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  <n v="1.9280000000000002"/>
    <s v="Anna Andreadi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  <n v="174.58800000000002"/>
    <s v="Anna Andreadi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n v="0"/>
    <s v="Anna Andreadi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  <n v="4.4640000000000004"/>
    <s v="Chuck Magee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n v="1189.93"/>
    <s v="Chuck Magee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  <n v="7.7479999999999993"/>
    <s v="Chuck Magee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n v="47.951999999999998"/>
    <s v="Chuck Magee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  <n v="22.200000000000003"/>
    <s v="Kelly Williams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n v="11.994"/>
    <s v="Anna Andreadi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n v="0"/>
    <s v="Chuck Magee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  <n v="0"/>
    <s v="Chuck Magee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n v="0"/>
    <s v="Chuck Magee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n v="0"/>
    <s v="Chuck Magee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  <n v="0"/>
    <s v="Chuck Magee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n v="0.76200000000000001"/>
    <s v="Chuck Magee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  <n v="0"/>
    <s v="Chuck Magee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  <n v="1088.7920000000001"/>
    <s v="Chuck Magee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  <n v="97.176000000000016"/>
    <s v="Chuck Magee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n v="0"/>
    <s v="Chuck Magee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n v="0"/>
    <s v="Chuck Magee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n v="0"/>
    <s v="Chuck Magee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n v="9.0600000000000023"/>
    <s v="Cassandra Brandow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n v="0"/>
    <s v="Cassandra Brandow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n v="0"/>
    <s v="Cassandra Brandow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n v="0"/>
    <s v="Chuck Magee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n v="54.294000000000011"/>
    <s v="Chuck Magee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  <n v="0"/>
    <s v="Chuck Magee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n v="0"/>
    <s v="Chuck Magee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n v="0"/>
    <s v="Anna Andreadi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n v="0"/>
    <s v="Chuck Magee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  <n v="0"/>
    <s v="Chuck Magee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  <n v="0"/>
    <s v="Chuck Magee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  <n v="0"/>
    <s v="Chuck Magee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  <n v="6.4800000000000013"/>
    <s v="Kelly Williams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  <n v="13.356000000000002"/>
    <s v="Kelly Williams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n v="19.04"/>
    <s v="Anna Andreadi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n v="255.98400000000004"/>
    <s v="Anna Andreadi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  <n v="2.31"/>
    <s v="Anna Andreadi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  <n v="119.75999999999999"/>
    <s v="Anna Andreadi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  <n v="24.784000000000002"/>
    <s v="Kelly Williams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n v="637.89599999999984"/>
    <s v="Chuck Magee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  <n v="34.607999999999997"/>
    <s v="Kelly Williams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  <n v="5.9580000000000002"/>
    <s v="Kelly Williams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n v="48.704000000000008"/>
    <s v="Kelly Williams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n v="0"/>
    <s v="Anna Andreadi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12.384"/>
    <s v="Anna Andreadi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n v="0"/>
    <s v="Kelly Williams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n v="307.1925"/>
    <s v="Cassandra Brandow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  <n v="20.994000000000003"/>
    <s v="Cassandra Brandow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n v="1125.4599999999998"/>
    <s v="Chuck Magee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  <n v="0.7400000000000001"/>
    <s v="Chuck Magee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  <n v="0.65600000000000003"/>
    <s v="Chuck Magee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  <n v="5.84"/>
    <s v="Chuck Magee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n v="0"/>
    <s v="Chuck Magee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n v="61.596000000000004"/>
    <s v="Anna Andreadi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n v="0"/>
    <s v="Anna Andreadi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  <n v="49.847999999999999"/>
    <s v="Kelly Williams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  <n v="18.948"/>
    <s v="Anna Andreadi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  <n v="0"/>
    <s v="Chuck Magee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  <n v="0"/>
    <s v="Chuck Magee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  <n v="0"/>
    <s v="Kelly Williams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  <n v="8.9880000000000013"/>
    <s v="Kelly Williams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n v="1127.6544000000001"/>
    <s v="Kelly Williams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n v="32.783999999999999"/>
    <s v="Kelly Williams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  <n v="14.396000000000001"/>
    <s v="Kelly Williams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  <n v="2.3920000000000003"/>
    <s v="Cassandra Brandow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9.7680000000000007"/>
    <s v="Cassandra Brandow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  <n v="0"/>
    <s v="Chuck Magee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n v="0"/>
    <s v="Anna Andreadi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n v="299.99400000000003"/>
    <s v="Anna Andreadi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n v="0"/>
    <s v="Anna Andreadi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  <n v="251.00599999999997"/>
    <s v="Anna Andreadi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n v="0"/>
    <s v="Anna Andreadi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  <n v="0"/>
    <s v="Anna Andreadi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n v="0"/>
    <s v="Anna Andreadi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  <n v="235.911"/>
    <s v="Anna Andreadi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  <n v="28.392000000000003"/>
    <s v="Anna Andreadi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  <n v="0"/>
    <s v="Anna Andreadi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  <n v="76.784000000000006"/>
    <s v="Anna Andreadi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  <n v="0"/>
    <s v="Anna Andreadi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  <n v="95.95"/>
    <s v="Anna Andreadi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  <n v="0"/>
    <s v="Cassandra Brandow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  <n v="0"/>
    <s v="Anna Andreadi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  <n v="0"/>
    <s v="Anna Andreadi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  <n v="49.188000000000002"/>
    <s v="Anna Andreadi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  <n v="0"/>
    <s v="Chuck Magee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  <n v="0"/>
    <s v="Chuck Magee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n v="0"/>
    <s v="Cassandra Brandow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n v="0"/>
    <s v="Kelly Williams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n v="0"/>
    <s v="Kelly Williams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n v="0"/>
    <s v="Chuck Magee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  <n v="1.6679999999999997"/>
    <s v="Kelly Williams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n v="442.37200000000001"/>
    <s v="Cassandra Brandow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n v="102.18599999999999"/>
    <s v="Cassandra Brandow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n v="72.989999999999995"/>
    <s v="Cassandra Brandow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  <n v="1.1919999999999999"/>
    <s v="Cassandra Brandow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  <n v="0"/>
    <s v="Chuck Magee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  <n v="11.227999999999998"/>
    <s v="Cassandra Brandow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  <n v="61.95"/>
    <s v="Cassandra Brandow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n v="431.99100000000004"/>
    <s v="Kelly Williams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  <n v="78.372"/>
    <s v="Kelly Williams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  <n v="7.9680000000000009"/>
    <s v="Kelly Williams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  <n v="23.094000000000005"/>
    <s v="Chuck Magee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  <n v="0"/>
    <s v="Kelly Williams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n v="0"/>
    <s v="Kelly Williams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n v="0"/>
    <s v="Kelly Williams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n v="0"/>
    <s v="Kelly Williams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  <n v="0"/>
    <s v="Kelly Williams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  <n v="0"/>
    <s v="Kelly Williams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0"/>
    <s v="Kelly Williams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  <n v="0"/>
    <s v="Chuck Magee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  <n v="0"/>
    <s v="Chuck Magee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n v="0"/>
    <s v="Chuck Magee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  <n v="0"/>
    <s v="Chuck Magee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  <n v="0"/>
    <s v="Chuck Magee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n v="0"/>
    <s v="Chuck Magee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  <n v="189.57600000000002"/>
    <s v="Chuck Magee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  <n v="166.352"/>
    <s v="Chuck Magee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  <n v="0"/>
    <s v="Kelly Williams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  <n v="32.392000000000003"/>
    <s v="Anna Andreadi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n v="320.38200000000001"/>
    <s v="Kelly Williams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n v="2.2320000000000002"/>
    <s v="Kelly Williams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  <n v="0"/>
    <s v="Anna Andreadi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  <n v="0"/>
    <s v="Anna Andreadi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  <n v="12.827999999999998"/>
    <s v="Anna Andreadi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  <n v="5.89"/>
    <s v="Anna Andreadi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n v="1272.6299999999999"/>
    <s v="Anna Andreadi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  <n v="66.464999999999989"/>
    <s v="Anna Andreadi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  <n v="46.344000000000001"/>
    <s v="Anna Andreadi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19.568000000000001"/>
    <s v="Anna Andreadi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n v="382.11599999999999"/>
    <s v="Kelly Williams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  <n v="96.627200000000002"/>
    <s v="Kelly Williams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  <n v="19.151999999999997"/>
    <s v="Kelly Williams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n v="0"/>
    <s v="Chuck Magee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  <n v="0"/>
    <s v="Anna Andreadi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n v="39.293999999999997"/>
    <s v="Anna Andreadi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  <n v="175.99200000000002"/>
    <s v="Anna Andreadi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  <n v="0"/>
    <s v="Anna Andreadi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n v="0"/>
    <s v="Anna Andreadi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  <n v="0"/>
    <s v="Anna Andreadi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  <n v="23.94"/>
    <s v="Anna Andreadi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n v="0"/>
    <s v="Chuck Magee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n v="0"/>
    <s v="Chuck Magee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n v="0"/>
    <s v="Chuck Magee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n v="0"/>
    <s v="Anna Andreadi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n v="0"/>
    <s v="Chuck Magee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n v="0"/>
    <s v="Chuck Magee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n v="0"/>
    <s v="Anna Andreadi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n v="90.734999999999999"/>
    <s v="Anna Andreadi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  <n v="69.989999999999995"/>
    <s v="Anna Andreadi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  <n v="683.98800000000006"/>
    <s v="Kelly Williams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  <n v="1.9980000000000002"/>
    <s v="Kelly Williams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  <n v="15.996000000000002"/>
    <s v="Kelly Williams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n v="17.591999999999999"/>
    <s v="Kelly Williams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  <n v="0"/>
    <s v="Chuck Magee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  <n v="0"/>
    <s v="Chuck Magee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  <n v="0"/>
    <s v="Anna Andreadi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  <n v="126.58800000000002"/>
    <s v="Cassandra Brandow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n v="0"/>
    <s v="Cassandra Brandow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  <n v="29.904000000000003"/>
    <s v="Anna Andreadi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n v="0"/>
    <s v="Anna Andreadi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n v="60.391999999999996"/>
    <s v="Anna Andreadi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  <n v="0"/>
    <s v="Anna Andreadi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  <n v="52.78"/>
    <s v="Anna Andreadi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  <n v="34.887999999999998"/>
    <s v="Anna Andreadi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  <n v="200.39200000000002"/>
    <s v="Anna Andreadi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n v="5.5439999999999996"/>
    <s v="Anna Andreadi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8.1980000000000004"/>
    <s v="Anna Andreadi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  <n v="3.9800000000000004"/>
    <s v="Chuck Magee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  <n v="0"/>
    <s v="Cassandra Brandow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  <n v="0"/>
    <s v="Cassandra Brandow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  <n v="0"/>
    <s v="Cassandra Brandow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n v="0"/>
    <s v="Cassandra Brandow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  <n v="0"/>
    <s v="Kelly Williams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  <n v="0"/>
    <s v="Kelly Williams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n v="1.7879999999999996"/>
    <s v="Chuck Magee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  <n v="0"/>
    <s v="Anna Andreadi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  <n v="0"/>
    <s v="Anna Andreadi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  <n v="0"/>
    <s v="Anna Andreadi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  <n v="0"/>
    <s v="Anna Andreadi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n v="0"/>
    <s v="Anna Andreadi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  <n v="0"/>
    <s v="Anna Andreadi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4.5979999999999999"/>
    <s v="Kelly Williams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n v="32.392000000000003"/>
    <s v="Kelly Williams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n v="56.448000000000008"/>
    <s v="Kelly Williams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  <n v="0"/>
    <s v="Kelly Williams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  <n v="13.794"/>
    <s v="Anna Andreadi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n v="0"/>
    <s v="Anna Andreadi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  <n v="0"/>
    <s v="Chuck Magee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n v="170.98800000000003"/>
    <s v="Cassandra Brandow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n v="11.423999999999999"/>
    <s v="Cassandra Brandow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  <n v="9.0840000000000014"/>
    <s v="Chuck Magee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n v="166.56200000000001"/>
    <s v="Chuck Magee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13.128"/>
    <s v="Chuck Magee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  <n v="47.680000000000007"/>
    <s v="Anna Andreadi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  <n v="0"/>
    <s v="Anna Andreadi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  <n v="0"/>
    <s v="Cassandra Brandow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n v="0"/>
    <s v="Cassandra Brandow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n v="4.1920000000000002"/>
    <s v="Anna Andreadi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  <n v="170.46400000000003"/>
    <s v="Kelly Williams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n v="2.6880000000000002"/>
    <s v="Chuck Magee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  <n v="0"/>
    <s v="Cassandra Brandow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  <n v="0"/>
    <s v="Cassandra Brandow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  <n v="0"/>
    <s v="Kelly Williams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  <n v="95.216000000000008"/>
    <s v="Anna Andreadi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  <n v="161.69400000000002"/>
    <s v="Chuck Magee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  <n v="14.528"/>
    <s v="Kelly Williams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  <n v="25.198"/>
    <s v="Kelly Williams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n v="99.167999999999992"/>
    <s v="Kelly Williams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  <n v="10.32"/>
    <s v="Chuck Magee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n v="0"/>
    <s v="Chuck Magee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  <n v="62.567999999999998"/>
    <s v="Kelly Williams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n v="45.456000000000003"/>
    <s v="Kelly Williams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  <n v="2.1800000000000002"/>
    <s v="Kelly Williams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n v="280.392"/>
    <s v="Anna Andreadi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n v="8.6260000000000012"/>
    <s v="Cassandra Brandow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n v="2.706"/>
    <s v="Kelly Williams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  <n v="0"/>
    <s v="Anna Andreadi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  <n v="4.8640000000000008"/>
    <s v="Cassandra Brandow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n v="0"/>
    <s v="Anna Andreadi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n v="333.92"/>
    <s v="Anna Andreadi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  <n v="0"/>
    <s v="Anna Andreadi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  <n v="0"/>
    <s v="Anna Andreadi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n v="21.014000000000003"/>
    <s v="Anna Andreadi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n v="3.25"/>
    <s v="Cassandra Brandow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n v="3.282"/>
    <s v="Cassandra Brandow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n v="0"/>
    <s v="Anna Andreadi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  <n v="0"/>
    <s v="Anna Andreadi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  <n v="93.594000000000008"/>
    <s v="Anna Andreadi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n v="0"/>
    <s v="Anna Andreadi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  <n v="20.272000000000002"/>
    <s v="Anna Andreadi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n v="0"/>
    <s v="Anna Andreadi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  <n v="112.78799999999997"/>
    <s v="Anna Andreadi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  <n v="0"/>
    <s v="Chuck Magee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n v="0"/>
    <s v="Chuck Magee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n v="8.3160000000000007"/>
    <s v="Chuck Magee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n v="0"/>
    <s v="Chuck Magee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n v="0"/>
    <s v="Anna Andreadi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  <n v="0"/>
    <s v="Anna Andreadi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  <n v="0"/>
    <s v="Anna Andreadi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  <n v="0"/>
    <s v="Anna Andreadi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  <n v="17.428000000000001"/>
    <s v="Kelly Williams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n v="13.187999999999997"/>
    <s v="Kelly Williams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  <n v="0"/>
    <s v="Anna Andreadi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  <n v="117.59400000000001"/>
    <s v="Anna Andreadi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  <n v="26.396000000000001"/>
    <s v="Anna Andreadi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n v="7.7880000000000003"/>
    <s v="Anna Andreadi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n v="15.826999999999998"/>
    <s v="Anna Andreadi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  <n v="101.592"/>
    <s v="Anna Andreadi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  <n v="0"/>
    <s v="Cassandra Brandow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n v="0"/>
    <s v="Cassandra Brandow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  <n v="21.196000000000002"/>
    <s v="Anna Andreadi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  <n v="5.1840000000000011"/>
    <s v="Anna Andreadi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  <n v="39.249000000000002"/>
    <s v="Anna Andreadi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  <n v="2.5920000000000005"/>
    <s v="Anna Andreadi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  <n v="2.3359999999999999"/>
    <s v="Kelly Williams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  <n v="7.8000000000000007"/>
    <s v="Kelly Williams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  <n v="0"/>
    <s v="Anna Andreadi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n v="299.99400000000003"/>
    <s v="Anna Andreadi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  <n v="111.49000000000001"/>
    <s v="Anna Andreadi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  <n v="0"/>
    <s v="Anna Andreadi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  <n v="2.9079999999999999"/>
    <s v="Chuck Magee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  <n v="95.988"/>
    <s v="Chuck Magee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  <n v="329.58400000000006"/>
    <s v="Chuck Magee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  <n v="1.46"/>
    <s v="Chuck Magee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  <n v="35.694000000000003"/>
    <s v="Cassandra Brandow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n v="11.423999999999999"/>
    <s v="Cassandra Brandow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  <n v="16.841999999999995"/>
    <s v="Cassandra Brandow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  <n v="100.77200000000001"/>
    <s v="Cassandra Brandow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  <n v="32.975999999999999"/>
    <s v="Cassandra Brandow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  <n v="7.6579999999999995"/>
    <s v="Chuck Magee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  <n v="5.2919999999999998"/>
    <s v="Chuck Magee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  <n v="36.792000000000002"/>
    <s v="Chuck Magee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  <n v="92.394000000000005"/>
    <s v="Kelly Williams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  <n v="3.9280000000000004"/>
    <s v="Kelly Williams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n v="2.1120000000000001"/>
    <s v="Chuck Magee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n v="485.96400000000006"/>
    <s v="Chuck Magee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  <n v="79.959999999999994"/>
    <s v="Chuck Magee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  <n v="8.5119999999999987"/>
    <s v="Chuck Magee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  <n v="0"/>
    <s v="Chuck Magee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  <n v="0"/>
    <s v="Chuck Magee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  <n v="26.856000000000002"/>
    <s v="Chuck Magee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  <n v="0"/>
    <s v="Chuck Magee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  <n v="0"/>
    <s v="Chuck Magee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  <n v="34.76"/>
    <s v="Kelly Williams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  <n v="0"/>
    <s v="Kelly Williams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n v="61.69"/>
    <s v="Kelly Williams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n v="0"/>
    <s v="Kelly Williams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n v="0"/>
    <s v="Kelly Williams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  <n v="0"/>
    <s v="Chuck Magee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  <n v="0"/>
    <s v="Anna Andreadi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n v="3.8100000000000005"/>
    <s v="Anna Andreadi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n v="0"/>
    <s v="Anna Andreadi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  <n v="60.846000000000004"/>
    <s v="Anna Andreadi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n v="29.950000000000003"/>
    <s v="Anna Andreadi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  <n v="75.191999999999993"/>
    <s v="Anna Andreadi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n v="4.4700000000000006"/>
    <s v="Cassandra Brandow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n v="58.986000000000004"/>
    <s v="Cassandra Brandow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n v="0"/>
    <s v="Cassandra Brandow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n v="44.058"/>
    <s v="Anna Andreadi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  <n v="30.582000000000001"/>
    <s v="Anna Andreadi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n v="0"/>
    <s v="Anna Andreadi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n v="3.8560000000000003"/>
    <s v="Anna Andreadi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  <n v="0"/>
    <s v="Kelly Williams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n v="0"/>
    <s v="Anna Andreadi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  <n v="0"/>
    <s v="Anna Andreadi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n v="0"/>
    <s v="Kelly Williams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  <n v="0"/>
    <s v="Chuck Magee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  <n v="0"/>
    <s v="Kelly Williams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  <n v="7.8900000000000006"/>
    <s v="Anna Andreadi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n v="7.5360000000000005"/>
    <s v="Anna Andreadi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  <n v="0"/>
    <s v="Anna Andreadi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  <n v="75.593999999999994"/>
    <s v="Anna Andreadi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  <n v="0"/>
    <s v="Anna Andreadi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n v="0"/>
    <s v="Chuck Magee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  <n v="0"/>
    <s v="Chuck Magee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  <n v="0"/>
    <s v="Chuck Magee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  <n v="28.388000000000002"/>
    <s v="Chuck Magee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  <n v="7.742"/>
    <s v="Chuck Magee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  <n v="33.572000000000003"/>
    <s v="Chuck Magee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n v="300.58800000000002"/>
    <s v="Kelly Williams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n v="9.2319999999999993"/>
    <s v="Kelly Williams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  <n v="249.858"/>
    <s v="Kelly Williams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  <n v="181.02"/>
    <s v="Kelly Williams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  <n v="393.76499999999999"/>
    <s v="Kelly Williams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  <n v="10.896000000000001"/>
    <s v="Kelly Williams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  <n v="0"/>
    <s v="Chuck Magee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n v="0"/>
    <s v="Cassandra Brandow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  <n v="5.94"/>
    <s v="Kelly Williams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  <n v="21.263999999999999"/>
    <s v="Kelly Williams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n v="95.394000000000005"/>
    <s v="Kelly Williams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n v="7.59"/>
    <s v="Chuck Magee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  <n v="35.963999999999999"/>
    <s v="Kelly Williams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n v="108.925"/>
    <s v="Kelly Williams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9.0879999999999992"/>
    <s v="Kelly Williams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  <n v="4.8899999999999997"/>
    <s v="Kelly Williams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n v="0"/>
    <s v="Kelly Williams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  <n v="0"/>
    <s v="Kelly Williams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n v="0"/>
    <s v="Kelly Williams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  <n v="10.752000000000002"/>
    <s v="Kelly Williams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n v="6.9540000000000006"/>
    <s v="Kelly Williams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n v="123.786"/>
    <s v="Kelly Williams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  <n v="731.97600000000011"/>
    <s v="Kelly Williams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  <n v="3.5880000000000005"/>
    <s v="Chuck Magee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  <n v="0"/>
    <s v="Chuck Magee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n v="0"/>
    <s v="Chuck Magee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  <n v="7999.98"/>
    <s v="Cassandra Brandow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n v="41.860000000000007"/>
    <s v="Cassandra Brandow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n v="0"/>
    <s v="Cassandra Brandow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  <n v="0"/>
    <s v="Cassandra Brandow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n v="0"/>
    <s v="Cassandra Brandow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n v="47.996000000000002"/>
    <s v="Chuck Magee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  <n v="0"/>
    <s v="Cassandra Brandow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n v="0"/>
    <s v="Cassandra Brandow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  <n v="0"/>
    <s v="Cassandra Brandow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  <n v="0"/>
    <s v="Anna Andreadi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  <n v="0"/>
    <s v="Anna Andreadi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n v="49.568000000000005"/>
    <s v="Chuck Magee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  <n v="11.840000000000002"/>
    <s v="Chuck Magee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n v="50.246000000000009"/>
    <s v="Chuck Magee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n v="24.424000000000003"/>
    <s v="Chuck Magee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n v="0.67400000000000004"/>
    <s v="Chuck Magee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  <n v="43.372"/>
    <s v="Chuck Magee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n v="11.423999999999999"/>
    <s v="Chuck Magee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  <n v="3.7680000000000007"/>
    <s v="Chuck Magee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  <n v="0"/>
    <s v="Anna Andreadi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  <n v="92.478000000000009"/>
    <s v="Anna Andreadi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  <n v="2.5920000000000005"/>
    <s v="Cassandra Brandow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n v="41.71"/>
    <s v="Cassandra Brandow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  <n v="3.8040000000000003"/>
    <s v="Cassandra Brandow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  <n v="0"/>
    <s v="Chuck Magee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  <n v="220.98"/>
    <s v="Chuck Magee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  <n v="11.68"/>
    <s v="Chuck Magee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n v="0"/>
    <s v="Chuck Magee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n v="6.1120000000000001"/>
    <s v="Cassandra Brandow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n v="0"/>
    <s v="Chuck Magee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  <n v="0"/>
    <s v="Chuck Magee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n v="0"/>
    <s v="Chuck Magee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  <n v="4.9800000000000004"/>
    <s v="Anna Andreadi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  <n v="0"/>
    <s v="Chuck Magee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n v="25.763999999999996"/>
    <s v="Chuck Magee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  <n v="14.952000000000002"/>
    <s v="Anna Andreadi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  <n v="0"/>
    <s v="Anna Andreadi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n v="0"/>
    <s v="Anna Andreadi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n v="0"/>
    <s v="Kelly Williams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n v="0"/>
    <s v="Kelly Williams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  <n v="32.479999999999997"/>
    <s v="Chuck Magee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n v="11.396000000000001"/>
    <s v="Cassandra Brandow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4.3920000000000003"/>
    <s v="Kelly Williams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n v="13.997999999999999"/>
    <s v="Kelly Williams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n v="0"/>
    <s v="Chuck Magee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n v="266.68800000000005"/>
    <s v="Chuck Magee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  <n v="0"/>
    <s v="Chuck Magee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n v="60.293999999999997"/>
    <s v="Chuck Magee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  <n v="0"/>
    <s v="Chuck Magee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n v="0"/>
    <s v="Anna Andreadi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  <n v="0"/>
    <s v="Anna Andreadi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n v="24.923999999999999"/>
    <s v="Anna Andreadi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n v="6.9840000000000009"/>
    <s v="Anna Andreadi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n v="0"/>
    <s v="Anna Andreadi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n v="4.68"/>
    <s v="Anna Andreadi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  <n v="0"/>
    <s v="Anna Andreadi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  <n v="2.9460000000000002"/>
    <s v="Kelly Williams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  <n v="68.183999999999997"/>
    <s v="Kelly Williams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  <n v="14.16"/>
    <s v="Kelly Williams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  <n v="12.880000000000003"/>
    <s v="Kelly Williams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n v="0.88200000000000012"/>
    <s v="Kelly Williams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  <n v="1.1560000000000001"/>
    <s v="Kelly Williams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  <n v="13.792"/>
    <s v="Kelly Williams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  <n v="141.78"/>
    <s v="Anna Andreadi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  <n v="0"/>
    <s v="Anna Andreadi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  <n v="2.9980000000000002"/>
    <s v="Kelly Williams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  <n v="0"/>
    <s v="Kelly Williams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n v="0"/>
    <s v="Kelly Williams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n v="0"/>
    <s v="Kelly Williams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  <n v="0"/>
    <s v="Kelly Williams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n v="299.99400000000003"/>
    <s v="Anna Andreadi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n v="0"/>
    <s v="Anna Andreadi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n v="313.72199999999998"/>
    <s v="Cassandra Brandow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  <n v="0"/>
    <s v="Kelly Williams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n v="0"/>
    <s v="Kelly Williams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  <n v="3.282"/>
    <s v="Chuck Magee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n v="0"/>
    <s v="Kelly Williams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  <n v="0"/>
    <s v="Anna Andreadi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  <n v="0"/>
    <s v="Cassandra Brandow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  <n v="71.988"/>
    <s v="Chuck Magee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  <n v="0"/>
    <s v="Cassandra Brandow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n v="0"/>
    <s v="Cassandra Brandow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n v="0"/>
    <s v="Cassandra Brandow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  <n v="0"/>
    <s v="Cassandra Brandow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n v="0"/>
    <s v="Cassandra Brandow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  <n v="77.720000000000013"/>
    <s v="Cassandra Brandow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  <n v="0"/>
    <s v="Cassandra Brandow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n v="0"/>
    <s v="Kelly Williams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  <n v="0"/>
    <s v="Kelly Williams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n v="0"/>
    <s v="Kelly Williams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n v="0"/>
    <s v="Kelly Williams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n v="0"/>
    <s v="Kelly Williams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n v="0"/>
    <s v="Kelly Williams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  <n v="8.19"/>
    <s v="Chuck Magee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n v="136.00200000000001"/>
    <s v="Anna Andreadi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  <n v="0"/>
    <s v="Anna Andreadi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n v="0"/>
    <s v="Anna Andreadi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  <n v="0"/>
    <s v="Anna Andreadi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  <n v="74.829999999999984"/>
    <s v="Chuck Magee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  <n v="6"/>
    <s v="Chuck Magee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35.49"/>
    <s v="Chuck Magee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  <n v="11.996"/>
    <s v="Chuck Magee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  <n v="0"/>
    <s v="Cassandra Brandow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n v="4.3639999999999999"/>
    <s v="Anna Andreadi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  <n v="87.232000000000014"/>
    <s v="Anna Andreadi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n v="0"/>
    <s v="Cassandra Brandow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  <n v="0"/>
    <s v="Cassandra Brandow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0"/>
    <s v="Cassandra Brandow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  <n v="0"/>
    <s v="Cassandra Brandow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n v="340.99"/>
    <s v="Cassandra Brandow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n v="0"/>
    <s v="Anna Andreadi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n v="0"/>
    <s v="Anna Andreadi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n v="0"/>
    <s v="Kelly Williams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n v="0"/>
    <s v="Chuck Magee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  <n v="0"/>
    <s v="Chuck Magee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n v="0"/>
    <s v="Chuck Magee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  <n v="70.98"/>
    <s v="Anna Andreadi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  <n v="0"/>
    <s v="Anna Andreadi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n v="53.991999999999997"/>
    <s v="Anna Andreadi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  <n v="0"/>
    <s v="Chuck Magee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  <n v="0"/>
    <s v="Cassandra Brandow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  <n v="0"/>
    <s v="Anna Andreadi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  <n v="10.794"/>
    <s v="Anna Andreadi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  <n v="495.99200000000002"/>
    <s v="Anna Andreadi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n v="0"/>
    <s v="Kelly Williams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n v="0"/>
    <s v="Kelly Williams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  <n v="0"/>
    <s v="Anna Andreadi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n v="0"/>
    <s v="Anna Andreadi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  <n v="0"/>
    <s v="Anna Andreadi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  <n v="0"/>
    <s v="Anna Andreadi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  <n v="0"/>
    <s v="Anna Andreadi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n v="0"/>
    <s v="Anna Andreadi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  <n v="0"/>
    <s v="Kelly Williams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  <n v="1.3360000000000001"/>
    <s v="Chuck Magee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  <n v="10.368000000000002"/>
    <s v="Chuck Magee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  <n v="7.3920000000000012"/>
    <s v="Chuck Magee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n v="526.48500000000001"/>
    <s v="Chuck Magee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  <n v="72.533999999999992"/>
    <s v="Chuck Magee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  <n v="83.88"/>
    <s v="Chuck Magee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n v="0"/>
    <s v="Chuck Magee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  <n v="0"/>
    <s v="Chuck Magee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  <n v="0"/>
    <s v="Anna Andreadi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  <n v="0"/>
    <s v="Anna Andreadi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n v="0"/>
    <s v="Kelly Williams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  <n v="0"/>
    <s v="Kelly Williams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n v="0"/>
    <s v="Kelly Williams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  <n v="0"/>
    <s v="Cassandra Brandow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  <n v="0"/>
    <s v="Cassandra Brandow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  <n v="0"/>
    <s v="Cassandra Brandow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  <n v="0"/>
    <s v="Cassandra Brandow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  <n v="8.8040000000000003"/>
    <s v="Cassandra Brandow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n v="5.9240000000000004"/>
    <s v="Cassandra Brandow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n v="265.47500000000002"/>
    <s v="Cassandra Brandow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  <n v="204.73599999999999"/>
    <s v="Kelly Williams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n v="2.4160000000000004"/>
    <s v="Cassandra Brandow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n v="5.2679999999999998"/>
    <s v="Kelly Williams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  <n v="0"/>
    <s v="Chuck Magee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  <n v="0"/>
    <s v="Chuck Magee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  <n v="46.512"/>
    <s v="Chuck Magee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  <n v="9.36"/>
    <s v="Anna Andreadi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  <n v="6.7439999999999998"/>
    <s v="Anna Andreadi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  <n v="0"/>
    <s v="Anna Andreadi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  <n v="0"/>
    <s v="Anna Andreadi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n v="0"/>
    <s v="Cassandra Brandow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  <n v="0"/>
    <s v="Cassandra Brandow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  <n v="12.224"/>
    <s v="Chuck Magee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  <n v="0"/>
    <s v="Chuck Magee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  <n v="0"/>
    <s v="Anna Andreadi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n v="0"/>
    <s v="Anna Andreadi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  <n v="0"/>
    <s v="Cassandra Brandow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  <n v="0"/>
    <s v="Chuck Magee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n v="0"/>
    <s v="Chuck Magee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n v="0"/>
    <s v="Chuck Magee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  <n v="0"/>
    <s v="Chuck Magee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  <n v="0"/>
    <s v="Chuck Magee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n v="0"/>
    <s v="Chuck Magee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  <n v="0"/>
    <s v="Chuck Magee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n v="0"/>
    <s v="Anna Andreadi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n v="0"/>
    <s v="Anna Andreadi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n v="47.868000000000002"/>
    <s v="Cassandra Brandow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  <n v="1.3120000000000001"/>
    <s v="Cassandra Brandow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n v="14.796000000000001"/>
    <s v="Cassandra Brandow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  <n v="0"/>
    <s v="Cassandra Brandow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n v="0"/>
    <s v="Cassandra Brandow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n v="3.9840000000000004"/>
    <s v="Chuck Magee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  <n v="104.79"/>
    <s v="Chuck Magee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n v="2663.43"/>
    <s v="Chuck Magee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  <n v="187.18800000000005"/>
    <s v="Chuck Magee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n v="0"/>
    <s v="Chuck Magee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n v="0"/>
    <s v="Chuck Magee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n v="26.585999999999999"/>
    <s v="Chuck Magee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  <n v="48.040000000000006"/>
    <s v="Cassandra Brandow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"/>
    <s v="Chuck Magee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n v="0"/>
    <s v="Chuck Magee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  <n v="0"/>
    <s v="Chuck Magee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n v="13.747999999999999"/>
    <s v="Chuck Magee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  <n v="17.118000000000002"/>
    <s v="Chuck Magee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  <n v="138.1"/>
    <s v="Chuck Magee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  <n v="0"/>
    <s v="Cassandra Brandow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  <n v="0"/>
    <s v="Anna Andreadi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  <n v="0"/>
    <s v="Kelly Williams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  <n v="0"/>
    <s v="Chuck Magee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  <n v="3.4859999999999993"/>
    <s v="Anna Andreadi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  <n v="0"/>
    <s v="Anna Andreadi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n v="0"/>
    <s v="Chuck Magee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n v="0"/>
    <s v="Anna Andreadi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n v="0"/>
    <s v="Chuck Magee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  <n v="12.827999999999998"/>
    <s v="Chuck Magee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n v="0"/>
    <s v="Kelly Williams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  <n v="0"/>
    <s v="Kelly Williams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  <n v="0"/>
    <s v="Kelly Williams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  <n v="0"/>
    <s v="Anna Andreadi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  <n v="17.502000000000002"/>
    <s v="Anna Andreadi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  <n v="3.9119999999999999"/>
    <s v="Kelly Williams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  <n v="0"/>
    <s v="Kelly Williams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n v="0"/>
    <s v="Chuck Magee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n v="20.776"/>
    <s v="Chuck Magee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n v="2.6100000000000003"/>
    <s v="Kelly Williams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  <n v="73.344000000000008"/>
    <s v="Kelly Williams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  <n v="80.994000000000014"/>
    <s v="Kelly Williams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n v="0"/>
    <s v="Anna Andreadi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  <n v="0"/>
    <s v="Anna Andreadi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  <n v="0"/>
    <s v="Anna Andreadi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n v="80.784000000000006"/>
    <s v="Chuck Magee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  <n v="0"/>
    <s v="Chuck Magee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  <n v="13.193999999999997"/>
    <s v="Chuck Magee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n v="0"/>
    <s v="Kelly Williams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  <n v="0"/>
    <s v="Kelly Williams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  <n v="0"/>
    <s v="Kelly Williams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  <n v="0"/>
    <s v="Chuck Magee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n v="0"/>
    <s v="Kelly Williams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n v="0"/>
    <s v="Kelly Williams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n v="42.822000000000003"/>
    <s v="Kelly Williams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n v="341.976"/>
    <s v="Kelly Williams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  <n v="34.271999999999998"/>
    <s v="Kelly Williams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  <n v="37.338000000000001"/>
    <s v="Kelly Williams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  <n v="3.2479999999999998"/>
    <s v="Kelly Williams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  <n v="0"/>
    <s v="Cassandra Brandow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  <n v="0"/>
    <s v="Chuck Magee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n v="0"/>
    <s v="Chuck Magee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n v="0"/>
    <s v="Chuck Magee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  <n v="210.39200000000002"/>
    <s v="Chuck Magee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  <n v="3.8880000000000003"/>
    <s v="Chuck Magee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  <n v="63"/>
    <s v="Chuck Magee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  <n v="0"/>
    <s v="Cassandra Brandow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  <n v="0"/>
    <s v="Cassandra Brandow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  <n v="3.6480000000000006"/>
    <s v="Chuck Magee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22.463999999999999"/>
    <s v="Chuck Magee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  <n v="3.468"/>
    <s v="Chuck Magee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3.048"/>
    <s v="Chuck Magee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n v="11.264000000000001"/>
    <s v="Chuck Magee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  <n v="69.341999999999999"/>
    <s v="Chuck Magee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  <n v="3.8880000000000003"/>
    <s v="Chuck Magee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n v="111.92400000000001"/>
    <s v="Chuck Magee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  <n v="0"/>
    <s v="Anna Andreadi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  <n v="0"/>
    <s v="Anna Andreadi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0"/>
    <s v="Anna Andreadi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0"/>
    <s v="Anna Andreadi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1.524"/>
    <s v="Anna Andreadi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n v="278.56799999999998"/>
    <s v="Anna Andreadi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  <n v="0"/>
    <s v="Anna Andreadi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  <n v="0"/>
    <s v="Anna Andreadi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n v="41.94"/>
    <s v="Anna Andreadi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  <n v="393.16500000000002"/>
    <s v="Anna Andreadi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n v="129.12200000000001"/>
    <s v="Chuck Magee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n v="251.80799999999999"/>
    <s v="Chuck Magee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n v="1376.88"/>
    <s v="Chuck Magee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  <n v="3.8880000000000003"/>
    <s v="Chuck Magee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n v="6.3360000000000003"/>
    <s v="Chuck Magee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  <n v="6.3680000000000003"/>
    <s v="Chuck Magee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n v="6.7920000000000007"/>
    <s v="Kelly Williams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n v="37.107199999999999"/>
    <s v="Kelly Williams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  <n v="0"/>
    <s v="Cassandra Brandow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n v="7.3980000000000006"/>
    <s v="Anna Andreadi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  <n v="11.087999999999999"/>
    <s v="Anna Andreadi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n v="3.8880000000000003"/>
    <s v="Anna Andreadi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n v="0"/>
    <s v="Anna Andreadi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n v="80.391999999999996"/>
    <s v="Anna Andreadi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n v="0"/>
    <s v="Cassandra Brandow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n v="0"/>
    <s v="Anna Andreadi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n v="1.1519999999999999"/>
    <s v="Cassandra Brandow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n v="0"/>
    <s v="Chuck Magee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  <n v="0"/>
    <s v="Chuck Magee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  <n v="0"/>
    <s v="Chuck Magee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  <n v="0"/>
    <s v="Chuck Magee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n v="0"/>
    <s v="Chuck Magee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n v="0"/>
    <s v="Chuck Magee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  <n v="31.776"/>
    <s v="Chuck Magee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  <n v="82.800000000000011"/>
    <s v="Chuck Magee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  <n v="43.372"/>
    <s v="Chuck Magee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  <n v="7.5180000000000007"/>
    <s v="Chuck Magee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  <n v="0"/>
    <s v="Chuck Magee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  <n v="18.948"/>
    <s v="Chuck Magee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  <n v="2.52"/>
    <s v="Anna Andreadi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  <n v="339.99800000000005"/>
    <s v="Kelly Williams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  <n v="7.6579999999999995"/>
    <s v="Cassandra Brandow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  <n v="0"/>
    <s v="Kelly Williams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  <n v="66.588000000000008"/>
    <s v="Chuck Magee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n v="0.84800000000000009"/>
    <s v="Anna Andreadi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n v="139.99600000000001"/>
    <s v="Anna Andreadi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  <n v="150.97999999999999"/>
    <s v="Anna Andreadi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  <n v="1.9920000000000002"/>
    <s v="Kelly Williams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n v="6.9920000000000009"/>
    <s v="Kelly Williams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  <n v="224.34000000000003"/>
    <s v="Kelly Williams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  <n v="4.4479999999999995"/>
    <s v="Kelly Williams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n v="0"/>
    <s v="Chuck Magee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n v="0"/>
    <s v="Chuck Magee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n v="291.73"/>
    <s v="Cassandra Brandow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  <n v="3.6560000000000006"/>
    <s v="Chuck Magee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n v="0"/>
    <s v="Anna Andreadi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n v="0"/>
    <s v="Anna Andreadi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  <n v="0"/>
    <s v="Cassandra Brandow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n v="0"/>
    <s v="Cassandra Brandow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n v="0"/>
    <s v="Cassandra Brandow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  <n v="0"/>
    <s v="Cassandra Brandow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n v="0"/>
    <s v="Cassandra Brandow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n v="0"/>
    <s v="Cassandra Brandow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n v="0"/>
    <s v="Anna Andreadi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n v="0"/>
    <s v="Chuck Magee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n v="727.1880000000001"/>
    <s v="Chuck Magee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n v="0"/>
    <s v="Chuck Magee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  <n v="0"/>
    <s v="Anna Andreadi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  <n v="28.824000000000002"/>
    <s v="Cassandra Brandow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  <n v="1.7700000000000005"/>
    <s v="Anna Andreadi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  <n v="10.268999999999997"/>
    <s v="Anna Andreadi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n v="0"/>
    <s v="Kelly Williams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  <n v="23.996000000000002"/>
    <s v="Kelly Williams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n v="0"/>
    <s v="Anna Andreadi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n v="0"/>
    <s v="Anna Andreadi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  <n v="0"/>
    <s v="Anna Andreadi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  <n v="0"/>
    <s v="Anna Andreadi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n v="0"/>
    <s v="Anna Andreadi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  <n v="0"/>
    <s v="Anna Andreadi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n v="0"/>
    <s v="Chuck Magee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n v="0"/>
    <s v="Chuck Magee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n v="0"/>
    <s v="Chuck Magee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  <n v="0"/>
    <s v="Chuck Magee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  <n v="0"/>
    <s v="Chuck Magee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n v="0"/>
    <s v="Chuck Magee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n v="0"/>
    <s v="Chuck Magee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n v="1.552"/>
    <s v="Chuck Magee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n v="2.952"/>
    <s v="Anna Andreadi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  <n v="3.8880000000000003"/>
    <s v="Chuck Magee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  <n v="15.827999999999998"/>
    <s v="Chuck Magee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n v="10.392000000000001"/>
    <s v="Chuck Magee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  <n v="0"/>
    <s v="Chuck Magee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  <n v="0"/>
    <s v="Chuck Magee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n v="0"/>
    <s v="Chuck Magee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  <n v="0"/>
    <s v="Chuck Magee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  <n v="0"/>
    <s v="Chuck Magee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n v="3.9240000000000004"/>
    <s v="Chuck Magee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n v="6.1319999999999997"/>
    <s v="Chuck Magee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n v="33.662999999999997"/>
    <s v="Chuck Magee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  <n v="0"/>
    <s v="Kelly Williams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n v="9.1560000000000006"/>
    <s v="Anna Andreadi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  <n v="5.9920000000000009"/>
    <s v="Cassandra Brandow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  <n v="7.1819999999999995"/>
    <s v="Cassandra Brandow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  <n v="0"/>
    <s v="Kelly Williams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n v="0"/>
    <s v="Chuck Magee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n v="180.58800000000002"/>
    <s v="Chuck Magee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  <n v="2.21"/>
    <s v="Kelly Williams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  <n v="233.85599999999997"/>
    <s v="Kelly Williams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  <n v="109.116"/>
    <s v="Kelly Williams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n v="340.99"/>
    <s v="Cassandra Brandow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n v="25.589999999999996"/>
    <s v="Cassandra Brandow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  <n v="278.37599999999998"/>
    <s v="Anna Andreadi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n v="0"/>
    <s v="Anna Andreadi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n v="42.116000000000007"/>
    <s v="Chuck Magee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n v="1.6800000000000002"/>
    <s v="Chuck Magee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  <n v="70.722000000000008"/>
    <s v="Chuck Magee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n v="0"/>
    <s v="Chuck Magee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  <n v="0"/>
    <s v="Chuck Magee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  <n v="20.586000000000002"/>
    <s v="Chuck Magee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n v="2.2719999999999998"/>
    <s v="Chuck Magee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  <n v="4.9840000000000009"/>
    <s v="Anna Andreadi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n v="16.391999999999999"/>
    <s v="Anna Andreadi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n v="1.1040000000000001"/>
    <s v="Chuck Magee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  <n v="46.188000000000002"/>
    <s v="Kelly Williams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n v="11.304"/>
    <s v="Chuck Magee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  <n v="2.6040000000000005"/>
    <s v="Chuck Magee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  <n v="1.968"/>
    <s v="Chuck Magee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  <n v="79.187999999999988"/>
    <s v="Chuck Magee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  <n v="0.36200000000000004"/>
    <s v="Chuck Magee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n v="129.43"/>
    <s v="Chuck Magee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  <n v="48.712000000000003"/>
    <s v="Anna Andreadi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  <n v="0.43600000000000005"/>
    <s v="Kelly Williams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n v="58.744"/>
    <s v="Chuck Magee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  <n v="0"/>
    <s v="Anna Andreadi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  <n v="7.3679999999999994"/>
    <s v="Anna Andreadi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n v="2.16"/>
    <s v="Chuck Magee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  <n v="14.629999999999995"/>
    <s v="Anna Andreadi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  <n v="10.191999999999998"/>
    <s v="Anna Andreadi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  <n v="7.9959999999999996"/>
    <s v="Anna Andreadi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  <n v="0"/>
    <s v="Kelly Williams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  <n v="0"/>
    <s v="Anna Andreadi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  <n v="0"/>
    <s v="Anna Andreadi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n v="1.72"/>
    <s v="Anna Andreadi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  <n v="0"/>
    <s v="Kelly Williams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  <n v="0"/>
    <s v="Kelly Williams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n v="557.72799999999995"/>
    <s v="Chuck Magee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  <n v="0"/>
    <s v="Chuck Magee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  <n v="0"/>
    <s v="Chuck Magee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  <n v="0"/>
    <s v="Chuck Magee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  <n v="0"/>
    <s v="Kelly Williams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  <n v="17.994"/>
    <s v="Anna Andreadi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  <n v="0"/>
    <s v="Anna Andreadi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  <n v="7.9959999999999996"/>
    <s v="Cassandra Brandow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n v="17.996000000000002"/>
    <s v="Cassandra Brandow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n v="0"/>
    <s v="Anna Andreadi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  <n v="54.796000000000006"/>
    <s v="Anna Andreadi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  <n v="0"/>
    <s v="Chuck Magee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  <n v="0"/>
    <s v="Chuck Magee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  <n v="87.051999999999992"/>
    <s v="Cassandra Brandow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  <n v="83.495999999999981"/>
    <s v="Cassandra Brandow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  <n v="111.96"/>
    <s v="Anna Andreadi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n v="0"/>
    <s v="Anna Andreadi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n v="0"/>
    <s v="Anna Andreadi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  <n v="0"/>
    <s v="Anna Andreadi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n v="0"/>
    <s v="Anna Andreadi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  <n v="10.776000000000002"/>
    <s v="Kelly Williams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  <n v="11.736000000000001"/>
    <s v="Kelly Williams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n v="0"/>
    <s v="Anna Andreadi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  <n v="25.176000000000002"/>
    <s v="Kelly Williams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3.492"/>
    <s v="Kelly Williams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n v="43.12"/>
    <s v="Kelly Williams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  <n v="14.592000000000002"/>
    <s v="Kelly Williams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n v="10.242000000000001"/>
    <s v="Kelly Williams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n v="17.989999999999998"/>
    <s v="Kelly Williams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  <n v="2.5920000000000005"/>
    <s v="Kelly Williams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  <n v="4.7679999999999998"/>
    <s v="Kelly Williams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  <n v="11.668000000000001"/>
    <s v="Anna Andreadi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n v="21.146999999999998"/>
    <s v="Anna Andreadi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n v="0"/>
    <s v="Anna Andreadi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n v="0"/>
    <s v="Anna Andreadi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n v="0"/>
    <s v="Cassandra Brandow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  <n v="0"/>
    <s v="Cassandra Brandow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n v="0"/>
    <s v="Cassandra Brandow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n v="0"/>
    <s v="Cassandra Brandow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n v="0"/>
    <s v="Cassandra Brandow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  <n v="0"/>
    <s v="Cassandra Brandow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  <n v="0"/>
    <s v="Cassandra Brandow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  <n v="0"/>
    <s v="Cassandra Brandow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n v="0"/>
    <s v="Cassandra Brandow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n v="0"/>
    <s v="Cassandra Brandow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  <n v="0"/>
    <s v="Kelly Williams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n v="0"/>
    <s v="Kelly Williams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  <n v="0"/>
    <s v="Cassandra Brandow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n v="0"/>
    <s v="Cassandra Brandow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  <n v="0"/>
    <s v="Cassandra Brandow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n v="0"/>
    <s v="Anna Andreadi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  <n v="31.152000000000001"/>
    <s v="Chuck Magee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  <n v="1.89"/>
    <s v="Chuck Magee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  <n v="21.306000000000001"/>
    <s v="Cassandra Brandow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n v="0"/>
    <s v="Kelly Williams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n v="0"/>
    <s v="Kelly Williams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  <n v="0"/>
    <s v="Kelly Williams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  <n v="0"/>
    <s v="Kelly Williams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n v="0"/>
    <s v="Kelly Williams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n v="0"/>
    <s v="Anna Andreadi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n v="0"/>
    <s v="Anna Andreadi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  <n v="0"/>
    <s v="Anna Andreadi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  <n v="171.58"/>
    <s v="Anna Andreadi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  <n v="0"/>
    <s v="Anna Andreadi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n v="71.564000000000007"/>
    <s v="Kelly Williams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  <n v="0"/>
    <s v="Kelly Williams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  <n v="0"/>
    <s v="Kelly Williams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  <n v="0"/>
    <s v="Kelly Williams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n v="0"/>
    <s v="Kelly Williams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n v="2.0880000000000001"/>
    <s v="Chuck Magee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n v="0"/>
    <s v="Anna Andreadi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  <n v="39.942"/>
    <s v="Anna Andreadi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n v="0"/>
    <s v="Cassandra Brandow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n v="0"/>
    <s v="Cassandra Brandow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n v="0"/>
    <s v="Cassandra Brandow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n v="0"/>
    <s v="Cassandra Brandow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  <n v="48.795999999999999"/>
    <s v="Anna Andreadi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  <n v="0"/>
    <s v="Kelly Williams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n v="0"/>
    <s v="Kelly Williams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n v="0"/>
    <s v="Anna Andreadi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n v="0"/>
    <s v="Chuck Magee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n v="31.439999999999998"/>
    <s v="Chuck Magee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  <n v="6.33"/>
    <s v="Chuck Magee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  <n v="0"/>
    <s v="Kelly Williams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  <n v="0"/>
    <s v="Anna Andreadi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n v="0"/>
    <s v="Chuck Magee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s v="Chuck Magee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n v="0"/>
    <s v="Chuck Magee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  <n v="0"/>
    <s v="Chuck Magee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n v="0"/>
    <s v="Kelly Williams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  <n v="4.1300000000000008"/>
    <s v="Anna Andreadi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  <n v="20.704000000000001"/>
    <s v="Kelly Williams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n v="12.528"/>
    <s v="Chuck Magee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  <n v="0"/>
    <s v="Chuck Magee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n v="0"/>
    <s v="Anna Andreadi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  <n v="0"/>
    <s v="Chuck Magee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  <n v="0"/>
    <s v="Chuck Magee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n v="64.674000000000007"/>
    <s v="Kelly Williams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n v="0"/>
    <s v="Chuck Magee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  <n v="0"/>
    <s v="Chuck Magee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n v="5.4359999999999999"/>
    <s v="Cassandra Brandow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n v="1.9799999999999998"/>
    <s v="Cassandra Brandow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  <n v="3.0240000000000005"/>
    <s v="Anna Andreadi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  <n v="0"/>
    <s v="Anna Andreadi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  <n v="0"/>
    <s v="Anna Andreadi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n v="0"/>
    <s v="Anna Andreadi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n v="0"/>
    <s v="Anna Andreadi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  <n v="222.38400000000001"/>
    <s v="Anna Andreadi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n v="223.05600000000001"/>
    <s v="Anna Andreadi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  <n v="0"/>
    <s v="Anna Andreadi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  <n v="0"/>
    <s v="Anna Andreadi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  <n v="3.8880000000000003"/>
    <s v="Cassandra Brandow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  <n v="3.9280000000000004"/>
    <s v="Cassandra Brandow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  <n v="6.1680000000000001"/>
    <s v="Cassandra Brandow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n v="13.991999999999999"/>
    <s v="Cassandra Brandow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n v="107.98200000000003"/>
    <s v="Kelly Williams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  <n v="41.136000000000003"/>
    <s v="Kelly Williams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  <n v="4355.1680000000006"/>
    <s v="Kelly Williams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n v="136.00200000000001"/>
    <s v="Anna Andreadi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  <n v="4.3679999999999994"/>
    <s v="Anna Andreadi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n v="213.58800000000002"/>
    <s v="Anna Andreadi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  <n v="148.39200000000002"/>
    <s v="Anna Andreadi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n v="84.51"/>
    <s v="Anna Andreadi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  <n v="67.989999999999995"/>
    <s v="Cassandra Brandow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n v="0"/>
    <s v="Chuck Magee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  <n v="2.286"/>
    <s v="Chuck Magee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  <n v="0"/>
    <s v="Chuck Magee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  <n v="0"/>
    <s v="Chuck Magee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  <n v="2.1360000000000001"/>
    <s v="Chuck Magee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n v="144.78399999999999"/>
    <s v="Chuck Magee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  <n v="60.587999999999994"/>
    <s v="Chuck Magee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  <n v="7.0839999999999987"/>
    <s v="Chuck Magee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n v="10.507"/>
    <s v="Chuck Magee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  <n v="1.1679999999999999"/>
    <s v="Chuck Magee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  <n v="23.970000000000002"/>
    <s v="Chuck Magee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n v="4.2560000000000002"/>
    <s v="Chuck Magee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n v="64.674000000000007"/>
    <s v="Chuck Magee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  <n v="1287.972"/>
    <s v="Chuck Magee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  <n v="0"/>
    <s v="Anna Andreadi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  <n v="63.984000000000009"/>
    <s v="Anna Andreadi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n v="0"/>
    <s v="Chuck Magee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  <n v="0"/>
    <s v="Chuck Magee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  <n v="0.43200000000000005"/>
    <s v="Chuck Magee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n v="0"/>
    <s v="Chuck Magee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  <n v="0"/>
    <s v="Chuck Magee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  <n v="0"/>
    <s v="Chuck Magee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n v="0"/>
    <s v="Anna Andreadi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  <n v="0"/>
    <s v="Anna Andreadi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  <n v="0"/>
    <s v="Anna Andreadi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  <n v="0"/>
    <s v="Chuck Magee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n v="0"/>
    <s v="Chuck Magee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  <n v="559.99200000000008"/>
    <s v="Chuck Magee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  <n v="11.988000000000001"/>
    <s v="Cassandra Brandow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  <n v="87.324999999999989"/>
    <s v="Cassandra Brandow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  <n v="15.991999999999999"/>
    <s v="Cassandra Brandow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n v="41.262"/>
    <s v="Cassandra Brandow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n v="0"/>
    <s v="Anna Andreadi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n v="0"/>
    <s v="Anna Andreadi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n v="0"/>
    <s v="Anna Andreadi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n v="0"/>
    <s v="Chuck Magee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  <n v="99.587999999999994"/>
    <s v="Chuck Magee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  <n v="0"/>
    <s v="Chuck Magee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n v="0"/>
    <s v="Cassandra Brandow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  <n v="191.17200000000003"/>
    <s v="Anna Andreadi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  <n v="902.71199999999999"/>
    <s v="Anna Andreadi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  <n v="44.995499999999993"/>
    <s v="Anna Andreadi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  <n v="0"/>
    <s v="Chuck Magee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n v="126.88200000000001"/>
    <s v="Chuck Magee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n v="0"/>
    <s v="Chuck Magee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  <n v="0"/>
    <s v="Chuck Magee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n v="0"/>
    <s v="Kelly Williams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  <n v="1.3120000000000001"/>
    <s v="Chuck Magee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  <n v="23.939999999999998"/>
    <s v="Chuck Magee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  <n v="1.6739999999999999"/>
    <s v="Chuck Magee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n v="10.968000000000002"/>
    <s v="Chuck Magee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  <n v="65.057999999999993"/>
    <s v="Cassandra Brandow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n v="135.012"/>
    <s v="Cassandra Brandow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  <n v="63.920000000000009"/>
    <s v="Cassandra Brandow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  <n v="215.96999999999994"/>
    <s v="Cassandra Brandow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n v="41.103999999999999"/>
    <s v="Cassandra Brandow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  <n v="4.3680000000000003"/>
    <s v="Chuck Magee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n v="0"/>
    <s v="Kelly Williams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  <n v="0"/>
    <s v="Kelly Williams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  <n v="0"/>
    <s v="Anna Andreadi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  <n v="0"/>
    <s v="Anna Andreadi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  <n v="73.068000000000012"/>
    <s v="Anna Andreadi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  <n v="7.3320000000000007"/>
    <s v="Anna Andreadi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n v="0"/>
    <s v="Cassandra Brandow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  <n v="25.584000000000003"/>
    <s v="Kelly Williams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n v="195.16800000000001"/>
    <s v="Kelly Williams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  <n v="179.39200000000002"/>
    <s v="Kelly Williams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  <n v="2.5920000000000005"/>
    <s v="Kelly Williams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n v="166.47"/>
    <s v="Kelly Williams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n v="3.5880000000000005"/>
    <s v="Kelly Williams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n v="15.997999999999999"/>
    <s v="Kelly Williams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n v="21.588000000000001"/>
    <s v="Kelly Williams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n v="0"/>
    <s v="Cassandra Brandow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  <n v="0"/>
    <s v="Cassandra Brandow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  <n v="0"/>
    <s v="Kelly Williams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  <n v="3.78"/>
    <s v="Cassandra Brandow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  <n v="40.67"/>
    <s v="Cassandra Brandow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  <n v="62.91"/>
    <s v="Cassandra Brandow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  <n v="11.088000000000001"/>
    <s v="Kelly Williams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  <n v="0"/>
    <s v="Chuck Magee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  <n v="0"/>
    <s v="Chuck Magee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  <n v="0"/>
    <s v="Chuck Magee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n v="3.048"/>
    <s v="Chuck Magee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  <n v="0"/>
    <s v="Chuck Magee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  <n v="3.3040000000000003"/>
    <s v="Anna Andreadi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  <n v="0"/>
    <s v="Anna Andreadi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  <n v="0"/>
    <s v="Anna Andreadi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n v="0"/>
    <s v="Anna Andreadi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  <n v="0"/>
    <s v="Anna Andreadi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n v="211.43199999999999"/>
    <s v="Anna Andreadi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n v="3.476"/>
    <s v="Anna Andreadi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  <n v="5.18"/>
    <s v="Anna Andreadi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  <n v="0"/>
    <s v="Kelly Williams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  <n v="0"/>
    <s v="Anna Andreadi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  <n v="0"/>
    <s v="Cassandra Brandow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  <n v="0"/>
    <s v="Cassandra Brandow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  <n v="0"/>
    <s v="Cassandra Brandow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  <n v="0"/>
    <s v="Cassandra Brandow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n v="0"/>
    <s v="Cassandra Brandow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n v="104.98599999999999"/>
    <s v="Kelly Williams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n v="0"/>
    <s v="Anna Andreadi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  <n v="4.4279999999999999"/>
    <s v="Anna Andreadi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  <n v="0"/>
    <s v="Anna Andreadi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  <n v="0"/>
    <s v="Anna Andreadi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  <n v="40.392000000000003"/>
    <s v="Anna Andreadi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  <n v="0"/>
    <s v="Chuck Magee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  <n v="0"/>
    <s v="Chuck Magee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  <n v="66.587999999999994"/>
    <s v="Chuck Magee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n v="0"/>
    <s v="Anna Andreadi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n v="0"/>
    <s v="Anna Andreadi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  <n v="0"/>
    <s v="Anna Andreadi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  <n v="3.5500000000000003"/>
    <s v="Chuck Magee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  <n v="143.97999999999999"/>
    <s v="Cassandra Brandow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  <n v="12.096"/>
    <s v="Cassandra Brandow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  <n v="12.200999999999997"/>
    <s v="Chuck Magee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  <n v="71.388000000000005"/>
    <s v="Chuck Magee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  <n v="0"/>
    <s v="Cassandra Brandow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n v="2.7040000000000002"/>
    <s v="Cassandra Brandow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  <n v="0"/>
    <s v="Chuck Magee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n v="69.840000000000018"/>
    <s v="Kelly Williams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n v="12.768000000000001"/>
    <s v="Chuck Magee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  <n v="0"/>
    <s v="Chuck Magee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  <n v="0"/>
    <s v="Anna Andreadi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n v="0"/>
    <s v="Anna Andreadi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n v="1.9800000000000002"/>
    <s v="Chuck Magee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  <n v="6.8599999999999994"/>
    <s v="Chuck Magee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  <n v="4.32"/>
    <s v="Kelly Williams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n v="31.84"/>
    <s v="Kelly Williams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  <n v="35.183999999999997"/>
    <s v="Anna Andreadi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n v="0"/>
    <s v="Chuck Magee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  <n v="0"/>
    <s v="Anna Andreadi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  <n v="0"/>
    <s v="Chuck Magee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n v="0"/>
    <s v="Chuck Magee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n v="0"/>
    <s v="Chuck Magee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  <n v="695.7"/>
    <s v="Cassandra Brandow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  <n v="36.539999999999992"/>
    <s v="Cassandra Brandow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n v="67.325999999999993"/>
    <s v="Cassandra Brandow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  <n v="0"/>
    <s v="Chuck Magee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  <n v="0"/>
    <s v="Chuck Magee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  <n v="0"/>
    <s v="Kelly Williams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n v="0"/>
    <s v="Kelly Williams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  <n v="0"/>
    <s v="Kelly Williams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n v="0"/>
    <s v="Kelly Williams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n v="0"/>
    <s v="Kelly Williams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  <n v="110.691"/>
    <s v="Kelly Williams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  <n v="0"/>
    <s v="Cassandra Brandow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  <n v="45.99"/>
    <s v="Anna Andreadi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n v="0"/>
    <s v="Anna Andreadi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n v="75.225999999999999"/>
    <s v="Anna Andreadi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n v="55.193999999999996"/>
    <s v="Kelly Williams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  <n v="70.356000000000009"/>
    <s v="Kelly Williams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  <n v="0"/>
    <s v="Cassandra Brandow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n v="2.9819999999999998"/>
    <s v="Kelly Williams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n v="36.392000000000003"/>
    <s v="Anna Andreadi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n v="30.814"/>
    <s v="Chuck Magee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n v="5.9200000000000008"/>
    <s v="Chuck Magee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  <n v="206.38400000000001"/>
    <s v="Chuck Magee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  <n v="89.571999999999989"/>
    <s v="Anna Andreadi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n v="223.98599999999999"/>
    <s v="Anna Andreadi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  <n v="59.988"/>
    <s v="Anna Andreadi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  <n v="50.396000000000001"/>
    <s v="Anna Andreadi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n v="224.78400000000002"/>
    <s v="Anna Andreadi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n v="0"/>
    <s v="Anna Andreadi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n v="1376.8019999999999"/>
    <s v="Anna Andreadi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  <n v="3.51"/>
    <s v="Anna Andreadi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  <n v="0"/>
    <s v="Chuck Magee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  <n v="0"/>
    <s v="Anna Andreadi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n v="4.2720000000000002"/>
    <s v="Anna Andreadi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  <n v="0"/>
    <s v="Anna Andreadi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  <n v="0"/>
    <s v="Anna Andreadi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n v="0"/>
    <s v="Anna Andreadi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  <n v="0"/>
    <s v="Anna Andreadi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  <n v="99.990000000000009"/>
    <s v="Anna Andreadi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n v="0"/>
    <s v="Anna Andreadi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  <n v="3.2960000000000003"/>
    <s v="Anna Andreadi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n v="125.928"/>
    <s v="Kelly Williams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  <n v="0"/>
    <s v="Cassandra Brandow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n v="0"/>
    <s v="Cassandra Brandow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  <n v="0"/>
    <s v="Cassandra Brandow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n v="0"/>
    <s v="Cassandra Brandow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  <n v="0"/>
    <s v="Cassandra Brandow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n v="0"/>
    <s v="Cassandra Brandow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n v="0"/>
    <s v="Cassandra Brandow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  <n v="0"/>
    <s v="Cassandra Brandow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n v="0"/>
    <s v="Cassandra Brandow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  <n v="0"/>
    <s v="Cassandra Brandow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  <n v="0"/>
    <s v="Cassandra Brandow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  <n v="2.3879999999999999"/>
    <s v="Cassandra Brandow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  <n v="652.45000000000005"/>
    <s v="Kelly Williams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n v="66.644999999999996"/>
    <s v="Kelly Williams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n v="4.3040000000000003"/>
    <s v="Chuck Magee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  <n v="0"/>
    <s v="Chuck Magee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  <n v="0"/>
    <s v="Chuck Magee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  <n v="0"/>
    <s v="Chuck Magee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n v="0"/>
    <s v="Cassandra Brandow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  <n v="0"/>
    <s v="Cassandra Brandow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n v="136.78399999999999"/>
    <s v="Chuck Magee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  <n v="104.84999999999998"/>
    <s v="Chuck Magee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  <n v="2.5760000000000005"/>
    <s v="Chuck Magee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  <n v="103.17600000000003"/>
    <s v="Chuck Magee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n v="29.195999999999998"/>
    <s v="Chuck Magee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n v="0"/>
    <s v="Chuck Magee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  <n v="0"/>
    <s v="Chuck Magee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  <n v="393.16500000000002"/>
    <s v="Anna Andreadi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  <n v="5.9200000000000008"/>
    <s v="Kelly Williams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n v="45.334000000000003"/>
    <s v="Chuck Magee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n v="0"/>
    <s v="Chuck Magee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  <n v="83.692000000000007"/>
    <s v="Chuck Magee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n v="0"/>
    <s v="Anna Andreadi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n v="0"/>
    <s v="Anna Andreadi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  <n v="236.58600000000001"/>
    <s v="Kelly Williams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  <n v="37.800000000000004"/>
    <s v="Kelly Williams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  <n v="7.3920000000000012"/>
    <s v="Kelly Williams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n v="21.568000000000001"/>
    <s v="Anna Andreadi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  <n v="169.37199999999999"/>
    <s v="Anna Andreadi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n v="15.168000000000001"/>
    <s v="Anna Andreadi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  <n v="179.73899999999998"/>
    <s v="Anna Andreadi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n v="29.975999999999999"/>
    <s v="Anna Andreadi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  <n v="65.990000000000009"/>
    <s v="Anna Andreadi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  <n v="90.912000000000006"/>
    <s v="Anna Andreadi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  <n v="2.4320000000000004"/>
    <s v="Anna Andreadi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n v="0"/>
    <s v="Anna Andreadi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n v="7.45"/>
    <s v="Anna Andreadi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0"/>
    <s v="Anna Andreadi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  <n v="147.16800000000001"/>
    <s v="Chuck Magee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n v="0"/>
    <s v="Cassandra Brandow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  <n v="0"/>
    <s v="Cassandra Brandow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  <n v="0"/>
    <s v="Cassandra Brandow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n v="0"/>
    <s v="Anna Andreadi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  <n v="7.7760000000000007"/>
    <s v="Chuck Magee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  <n v="1.3120000000000001"/>
    <s v="Chuck Magee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  <n v="65.97"/>
    <s v="Kelly Williams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  <n v="1051.47"/>
    <s v="Kelly Williams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  <n v="0"/>
    <s v="Chuck Magee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n v="0"/>
    <s v="Chuck Magee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  <n v="9.168000000000001"/>
    <s v="Anna Andreadi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n v="0"/>
    <s v="Cassandra Brandow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  <n v="34.856000000000002"/>
    <s v="Anna Andreadi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  <n v="494.98199999999997"/>
    <s v="Kelly Williams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n v="41.183999999999997"/>
    <s v="Kelly Williams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  <n v="201.55799999999999"/>
    <s v="Kelly Williams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n v="11.996"/>
    <s v="Kelly Williams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  <n v="5.8379999999999992"/>
    <s v="Chuck Magee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  <n v="22.187999999999999"/>
    <s v="Anna Andreadi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  <n v="4.7249999999999996"/>
    <s v="Anna Andreadi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n v="0"/>
    <s v="Cassandra Brandow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  <n v="0"/>
    <s v="Cassandra Brandow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n v="0"/>
    <s v="Cassandra Brandow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n v="0"/>
    <s v="Cassandra Brandow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  <n v="0"/>
    <s v="Cassandra Brandow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  <n v="0"/>
    <s v="Cassandra Brandow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n v="0"/>
    <s v="Chuck Magee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  <n v="3.9840000000000004"/>
    <s v="Kelly Williams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n v="0"/>
    <s v="Chuck Magee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n v="13.856000000000002"/>
    <s v="Anna Andreadi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  <n v="104.574"/>
    <s v="Chuck Magee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n v="39.996000000000002"/>
    <s v="Kelly Williams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  <n v="439.16399999999993"/>
    <s v="Kelly Williams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  <n v="0"/>
    <s v="Chuck Magee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n v="30.344000000000001"/>
    <s v="Anna Andreadi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n v="23.994000000000003"/>
    <s v="Anna Andreadi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n v="63.991999999999997"/>
    <s v="Cassandra Brandow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  <n v="0"/>
    <s v="Kelly Williams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  <n v="0"/>
    <s v="Kelly Williams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  <n v="0"/>
    <s v="Kelly Williams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  <n v="1.7120000000000002"/>
    <s v="Chuck Magee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n v="0"/>
    <s v="Anna Andreadi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  <n v="10.031999999999998"/>
    <s v="Kelly Williams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n v="0"/>
    <s v="Chuck Magee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  <n v="4.4279999999999999"/>
    <s v="Chuck Magee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  <n v="0"/>
    <s v="Chuck Magee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n v="13.034000000000001"/>
    <s v="Cassandra Brandow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  <n v="7.9920000000000009"/>
    <s v="Anna Andreadi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  <n v="0"/>
    <s v="Anna Andreadi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  <n v="0"/>
    <s v="Anna Andreadi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  <n v="0"/>
    <s v="Anna Andreadi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  <n v="2.4320000000000004"/>
    <s v="Cassandra Brandow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  <n v="0.85600000000000009"/>
    <s v="Cassandra Brandow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  <n v="0"/>
    <s v="Anna Andreadi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  <n v="0"/>
    <s v="Chuck Magee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  <n v="303.21199999999999"/>
    <s v="Anna Andreadi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  <n v="0"/>
    <s v="Anna Andreadi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  <n v="0"/>
    <s v="Anna Andreadi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  <n v="1.26"/>
    <s v="Chuck Magee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n v="0"/>
    <s v="Chuck Magee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n v="0"/>
    <s v="Chuck Magee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n v="108.58800000000002"/>
    <s v="Chuck Magee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  <n v="0"/>
    <s v="Anna Andreadi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  <n v="0"/>
    <s v="Cassandra Brandow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  <n v="2.5480000000000005"/>
    <s v="Kelly Williams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  <n v="4.1960000000000006"/>
    <s v="Kelly Williams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n v="3.28"/>
    <s v="Kelly Williams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  <n v="4.54"/>
    <s v="Anna Andreadi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n v="4.0140000000000002"/>
    <s v="Kelly Williams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  <n v="55.764000000000003"/>
    <s v="Kelly Williams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n v="135.012"/>
    <s v="Kelly Williams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8.3800000000000008"/>
    <s v="Anna Andreadi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  <n v="0"/>
    <s v="Anna Andreadi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n v="0"/>
    <s v="Anna Andreadi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  <n v="251.24400000000003"/>
    <s v="Anna Andreadi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n v="4.4700000000000006"/>
    <s v="Chuck Magee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  <n v="0"/>
    <s v="Cassandra Brandow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  <n v="0"/>
    <s v="Kelly Williams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n v="0"/>
    <s v="Anna Andreadi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  <n v="0"/>
    <s v="Anna Andreadi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  <n v="0"/>
    <s v="Anna Andreadi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  <n v="50.016000000000005"/>
    <s v="Kelly Williams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  <n v="85.52000000000001"/>
    <s v="Kelly Williams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  <n v="26.975999999999999"/>
    <s v="Kelly Williams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  <n v="27.294"/>
    <s v="Chuck Magee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n v="0"/>
    <s v="Anna Andreadi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  <n v="20.96"/>
    <s v="Anna Andreadi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  <n v="3.3180000000000001"/>
    <s v="Anna Andreadi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n v="5.3339999999999996"/>
    <s v="Anna Andreadi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  <n v="4.1300000000000008"/>
    <s v="Kelly Williams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n v="51.527999999999992"/>
    <s v="Anna Andreadi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  <n v="4.9800000000000004"/>
    <s v="Anna Andreadi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  <n v="49.568000000000005"/>
    <s v="Anna Andreadi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  <n v="61.775999999999989"/>
    <s v="Anna Andreadi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n v="21.576000000000001"/>
    <s v="Anna Andreadi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  <n v="1.04"/>
    <s v="Chuck Magee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n v="2.9120000000000004"/>
    <s v="Chuck Magee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  <n v="0"/>
    <s v="Chuck Magee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  <n v="0"/>
    <s v="Chuck Magee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  <n v="18.588000000000001"/>
    <s v="Cassandra Brandow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  <n v="2.6859999999999999"/>
    <s v="Anna Andreadi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  <n v="2.0940000000000003"/>
    <s v="Anna Andreadi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n v="0"/>
    <s v="Chuck Magee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n v="35.997"/>
    <s v="Anna Andreadi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  <n v="0"/>
    <s v="Chuck Magee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n v="0"/>
    <s v="Chuck Magee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  <n v="0"/>
    <s v="Chuck Magee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n v="0"/>
    <s v="Chuck Magee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  <n v="0"/>
    <s v="Chuck Magee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n v="0"/>
    <s v="Chuck Magee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  <n v="2.08"/>
    <s v="Chuck Magee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  <n v="2.6160000000000005"/>
    <s v="Chuck Magee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n v="20.724"/>
    <s v="Anna Andreadi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0"/>
    <s v="Anna Andreadi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n v="393.37200000000001"/>
    <s v="Chuck Magee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  <n v="83.88"/>
    <s v="Kelly Williams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  <n v="95.64800000000001"/>
    <s v="Kelly Williams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n v="6.7640000000000002"/>
    <s v="Kelly Williams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  <n v="139.99800000000002"/>
    <s v="Chuck Magee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n v="37.295999999999999"/>
    <s v="Kelly Williams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n v="0"/>
    <s v="Anna Andreadi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  <n v="0"/>
    <s v="Kelly Williams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  <n v="0"/>
    <s v="Cassandra Brandow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  <n v="0"/>
    <s v="Anna Andreadi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n v="0"/>
    <s v="Chuck Magee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n v="2.3359999999999999"/>
    <s v="Chuck Magee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  <n v="19.84"/>
    <s v="Chuck Magee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  <n v="0"/>
    <s v="Anna Andreadi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n v="8.838000000000001"/>
    <s v="Anna Andreadi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n v="0"/>
    <s v="Anna Andreadi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  <n v="0"/>
    <s v="Anna Andreadi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n v="696.42000000000007"/>
    <s v="Chuck Magee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n v="2.8380000000000005"/>
    <s v="Chuck Magee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  <n v="0"/>
    <s v="Cassandra Brandow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n v="113.39400000000001"/>
    <s v="Anna Andreadi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  <n v="5.37"/>
    <s v="Kelly Williams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  <n v="35.136000000000003"/>
    <s v="Kelly Williams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n v="0"/>
    <s v="Anna Andreadi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  <n v="0"/>
    <s v="Cassandra Brandow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n v="150.97999999999999"/>
    <s v="Anna Andreadi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n v="0"/>
    <s v="Anna Andreadi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  <n v="0"/>
    <s v="Anna Andreadi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  <n v="95.360000000000014"/>
    <s v="Anna Andreadi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  <n v="10.17"/>
    <s v="Kelly Williams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  <n v="327.12"/>
    <s v="Kelly Williams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  <n v="5.9880000000000004"/>
    <s v="Kelly Williams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  <n v="0"/>
    <s v="Cassandra Brandow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n v="0"/>
    <s v="Chuck Magee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  <n v="0"/>
    <s v="Chuck Magee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  <n v="255.20400000000001"/>
    <s v="Chuck Magee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  <n v="0"/>
    <s v="Chuck Magee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n v="304.392"/>
    <s v="Chuck Magee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  <n v="0"/>
    <s v="Chuck Magee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n v="0"/>
    <s v="Chuck Magee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  <n v="0"/>
    <s v="Chuck Magee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n v="0"/>
    <s v="Chuck Magee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n v="0"/>
    <s v="Chuck Magee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  <n v="0"/>
    <s v="Chuck Magee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  <n v="0"/>
    <s v="Cassandra Brandow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n v="8.3720000000000017"/>
    <s v="Kelly Williams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  <n v="2.0099999999999998"/>
    <s v="Kelly Williams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  <n v="50.392000000000003"/>
    <s v="Anna Andreadi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n v="0"/>
    <s v="Anna Andreadi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  <n v="153.88199999999998"/>
    <s v="Kelly Williams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  <n v="20.568000000000001"/>
    <s v="Chuck Magee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  <n v="0"/>
    <s v="Chuck Magee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  <n v="4.2240000000000002"/>
    <s v="Kelly Williams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  <n v="1.6680000000000001"/>
    <s v="Kelly Williams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  <n v="24.784000000000002"/>
    <s v="Kelly Williams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  <n v="23.987999999999996"/>
    <s v="Kelly Williams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n v="0"/>
    <s v="Chuck Magee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  <n v="1.6679999999999997"/>
    <s v="Cassandra Brandow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  <n v="0"/>
    <s v="Chuck Magee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  <n v="9.990000000000002"/>
    <s v="Anna Andreadi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  <n v="0"/>
    <s v="Anna Andreadi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  <n v="0"/>
    <s v="Anna Andreadi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  <n v="1.46"/>
    <s v="Anna Andreadi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n v="0"/>
    <s v="Anna Andreadi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  <n v="2.3340000000000001"/>
    <s v="Anna Andreadi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  <n v="51.293999999999997"/>
    <s v="Anna Andreadi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  <n v="50.396000000000001"/>
    <s v="Anna Andreadi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  <n v="20.996000000000002"/>
    <s v="Anna Andreadi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  <n v="0"/>
    <s v="Anna Andreadi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  <n v="20.994000000000003"/>
    <s v="Chuck Magee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  <n v="0"/>
    <s v="Kelly Williams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  <n v="0"/>
    <s v="Kelly Williams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  <n v="0"/>
    <s v="Kelly Williams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  <n v="0"/>
    <s v="Chuck Magee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n v="0"/>
    <s v="Chuck Magee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n v="0"/>
    <s v="Anna Andreadi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n v="0"/>
    <s v="Anna Andreadi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  <n v="5.7920000000000007"/>
    <s v="Anna Andreadi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n v="0"/>
    <s v="Anna Andreadi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  <n v="168.99"/>
    <s v="Anna Andreadi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n v="0"/>
    <s v="Anna Andreadi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  <n v="0"/>
    <s v="Chuck Magee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  <n v="0"/>
    <s v="Cassandra Brandow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  <n v="4.4800000000000004"/>
    <s v="Chuck Magee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  <n v="96.263999999999996"/>
    <s v="Chuck Magee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  <n v="251.51400000000001"/>
    <s v="Chuck Magee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  <n v="2.6720000000000002"/>
    <s v="Chuck Magee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  <n v="2.5920000000000005"/>
    <s v="Chuck Magee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  <n v="6.28"/>
    <s v="Chuck Magee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  <n v="14.528"/>
    <s v="Chuck Magee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  <n v="3.8880000000000003"/>
    <s v="Anna Andreadi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n v="167.27"/>
    <s v="Anna Andreadi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  <n v="109.584"/>
    <s v="Anna Andreadi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0"/>
    <s v="Chuck Magee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n v="0"/>
    <s v="Chuck Magee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n v="0"/>
    <s v="Chuck Magee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n v="0"/>
    <s v="Chuck Magee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  <n v="3.1560000000000001"/>
    <s v="Kelly Williams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  <n v="0"/>
    <s v="Anna Andreadi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  <n v="0"/>
    <s v="Anna Andreadi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  <n v="0"/>
    <s v="Anna Andreadi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n v="8.8400000000000016"/>
    <s v="Chuck Magee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  <n v="0.79200000000000004"/>
    <s v="Chuck Magee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  <n v="282.57599999999996"/>
    <s v="Chuck Magee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n v="30.596"/>
    <s v="Chuck Magee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n v="0"/>
    <s v="Anna Andreadi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n v="0"/>
    <s v="Anna Andreadi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n v="0"/>
    <s v="Anna Andreadi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n v="0"/>
    <s v="Anna Andreadi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  <n v="0"/>
    <s v="Anna Andreadi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n v="2.1120000000000001"/>
    <s v="Anna Andreadi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  <n v="0"/>
    <s v="Anna Andreadi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  <n v="0"/>
    <s v="Kelly Williams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  <n v="40.194000000000003"/>
    <s v="Anna Andreadi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n v="22.187999999999999"/>
    <s v="Anna Andreadi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  <n v="3.476"/>
    <s v="Anna Andreadi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  <n v="451.72"/>
    <s v="Chuck Magee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n v="32.423999999999992"/>
    <s v="Chuck Magee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  <n v="10.48"/>
    <s v="Kelly Williams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  <n v="74.394000000000005"/>
    <s v="Kelly Williams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n v="1.0860000000000001"/>
    <s v="Kelly Williams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  <n v="23.748000000000001"/>
    <s v="Kelly Williams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  <n v="18.588000000000001"/>
    <s v="Kelly Williams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  <n v="3.51"/>
    <s v="Kelly Williams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  <n v="678.73599999999999"/>
    <s v="Chuck Magee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n v="4.17"/>
    <s v="Kelly Williams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  <n v="0"/>
    <s v="Anna Andreadi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  <n v="41.992000000000004"/>
    <s v="Kelly Williams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n v="0"/>
    <s v="Cassandra Brandow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  <n v="32.904000000000003"/>
    <s v="Kelly Williams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  <n v="26.352000000000004"/>
    <s v="Kelly Williams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  <n v="0"/>
    <s v="Anna Andreadi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n v="0"/>
    <s v="Anna Andreadi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n v="16.196000000000002"/>
    <s v="Chuck Magee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n v="21.588000000000001"/>
    <s v="Chuck Magee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  <n v="10.592000000000001"/>
    <s v="Chuck Magee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  <n v="932.25999999999988"/>
    <s v="Chuck Magee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  <n v="0"/>
    <s v="Anna Andreadi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  <n v="0"/>
    <s v="Anna Andreadi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n v="24.82"/>
    <s v="Chuck Magee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n v="2.7719999999999998"/>
    <s v="Chuck Magee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  <n v="17.541999999999998"/>
    <s v="Chuck Magee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  <n v="2.5920000000000005"/>
    <s v="Chuck Magee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  <n v="77.720000000000013"/>
    <s v="Chuck Magee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  <n v="568.72799999999995"/>
    <s v="Chuck Magee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n v="0"/>
    <s v="Kelly Williams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n v="0"/>
    <s v="Kelly Williams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  <n v="5.4700000000000006"/>
    <s v="Chuck Magee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  <n v="3.4039999999999999"/>
    <s v="Kelly Williams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  <n v="0"/>
    <s v="Chuck Magee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n v="0"/>
    <s v="Chuck Magee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n v="0"/>
    <s v="Chuck Magee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  <n v="0"/>
    <s v="Anna Andreadi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  <n v="0"/>
    <s v="Anna Andreadi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  <n v="0"/>
    <s v="Anna Andreadi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n v="2.952"/>
    <s v="Chuck Magee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  <n v="214.56"/>
    <s v="Chuck Magee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  <n v="0"/>
    <s v="Chuck Magee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  <n v="0"/>
    <s v="Anna Andreadi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n v="22.638000000000002"/>
    <s v="Anna Andreadi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  <n v="27.09"/>
    <s v="Chuck Magee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  <n v="0"/>
    <s v="Anna Andreadi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  <n v="37.119999999999997"/>
    <s v="Anna Andreadi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n v="0"/>
    <s v="Anna Andreadi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  <n v="17.998000000000001"/>
    <s v="Anna Andreadi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  <n v="0"/>
    <s v="Anna Andreadi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n v="0"/>
    <s v="Anna Andreadi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  <n v="3.5759999999999992"/>
    <s v="Kelly Williams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n v="765.625"/>
    <s v="Kelly Williams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  <n v="54.293999999999997"/>
    <s v="Anna Andreadi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  <n v="1.9280000000000002"/>
    <s v="Chuck Magee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n v="0"/>
    <s v="Chuck Magee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  <n v="0"/>
    <s v="Chuck Magee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  <n v="0"/>
    <s v="Chuck Magee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  <n v="0"/>
    <s v="Chuck Magee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  <n v="11.936"/>
    <s v="Chuck Magee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  <n v="39.996000000000002"/>
    <s v="Kelly Williams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  <n v="63.991999999999997"/>
    <s v="Kelly Williams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n v="153.88199999999998"/>
    <s v="Kelly Williams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  <n v="108.58799999999999"/>
    <s v="Chuck Magee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n v="0.88800000000000012"/>
    <s v="Chuck Magee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n v="22.208000000000002"/>
    <s v="Chuck Magee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n v="698.90000000000009"/>
    <s v="Chuck Magee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n v="0"/>
    <s v="Cassandra Brandow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n v="0"/>
    <s v="Cassandra Brandow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  <n v="24.064"/>
    <s v="Cassandra Brandow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  <n v="2.6720000000000002"/>
    <s v="Cassandra Brandow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n v="84.51"/>
    <s v="Kelly Williams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  <n v="38.56"/>
    <s v="Kelly Williams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  <n v="8.7120000000000015"/>
    <s v="Cassandra Brandow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n v="5.5"/>
    <s v="Cassandra Brandow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  <n v="1.0920000000000001"/>
    <s v="Cassandra Brandow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n v="0"/>
    <s v="Anna Andreadi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  <n v="0"/>
    <s v="Anna Andreadi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n v="0"/>
    <s v="Anna Andreadi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n v="0"/>
    <s v="Anna Andreadi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  <n v="5.1840000000000011"/>
    <s v="Chuck Magee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  <n v="1.7920000000000003"/>
    <s v="Chuck Magee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  <n v="2.7920000000000003"/>
    <s v="Chuck Magee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  <n v="110.60000000000001"/>
    <s v="Chuck Magee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  <n v="0"/>
    <s v="Chuck Magee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  <n v="26.207999999999998"/>
    <s v="Cassandra Brandow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  <n v="2.5680000000000005"/>
    <s v="Cassandra Brandow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  <n v="2.5920000000000005"/>
    <s v="Kelly Williams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  <n v="1.56"/>
    <s v="Kelly Williams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  <n v="88.698000000000008"/>
    <s v="Kelly Williams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n v="0"/>
    <s v="Anna Andreadi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  <n v="0"/>
    <s v="Anna Andreadi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n v="0"/>
    <s v="Anna Andreadi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  <n v="0"/>
    <s v="Anna Andreadi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n v="90.177999999999997"/>
    <s v="Kelly Williams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  <n v="429.6"/>
    <s v="Kelly Williams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n v="166.27200000000002"/>
    <s v="Kelly Williams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  <n v="11.716000000000001"/>
    <s v="Kelly Williams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4.8840000000000003"/>
    <s v="Chuck Magee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n v="72.587999999999994"/>
    <s v="Anna Andreadi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n v="7.1879999999999997"/>
    <s v="Anna Andreadi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n v="51.741"/>
    <s v="Anna Andreadi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  <n v="0"/>
    <s v="Cassandra Brandow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  <n v="0"/>
    <s v="Cassandra Brandow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  <n v="0"/>
    <s v="Cassandra Brandow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  <n v="0"/>
    <s v="Cassandra Brandow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n v="17.835999999999999"/>
    <s v="Cassandra Brandow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  <n v="120.08500000000002"/>
    <s v="Cassandra Brandow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  <n v="1.7440000000000002"/>
    <s v="Kelly Williams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n v="48.888000000000005"/>
    <s v="Kelly Williams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  <n v="24.496000000000002"/>
    <s v="Kelly Williams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  <n v="15.600000000000001"/>
    <s v="Kelly Williams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n v="0"/>
    <s v="Chuck Magee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n v="0"/>
    <s v="Chuck Magee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n v="0"/>
    <s v="Chuck Magee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  <n v="0"/>
    <s v="Chuck Magee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  <n v="0"/>
    <s v="Anna Andreadi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n v="0"/>
    <s v="Anna Andreadi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  <n v="0"/>
    <s v="Chuck Magee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  <n v="0"/>
    <s v="Chuck Magee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  <n v="0"/>
    <s v="Chuck Magee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n v="0"/>
    <s v="Chuck Magee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  <n v="0"/>
    <s v="Kelly Williams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  <n v="0"/>
    <s v="Kelly Williams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n v="0"/>
    <s v="Kelly Williams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  <n v="0"/>
    <s v="Kelly Williams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  <n v="0"/>
    <s v="Kelly Williams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  <n v="0"/>
    <s v="Kelly Williams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  <n v="0"/>
    <s v="Kelly Williams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n v="0"/>
    <s v="Chuck Magee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n v="0"/>
    <s v="Kelly Williams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  <n v="0"/>
    <s v="Kelly Williams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  <n v="15.103999999999999"/>
    <s v="Kelly Williams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  <n v="0"/>
    <s v="Kelly Williams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  <n v="0"/>
    <s v="Chuck Magee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  <n v="0"/>
    <s v="Chuck Magee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n v="9.2520000000000007"/>
    <s v="Chuck Magee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n v="0"/>
    <s v="Anna Andreadi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  <n v="2.7920000000000003"/>
    <s v="Kelly Williams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n v="13.488"/>
    <s v="Kelly Williams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n v="0"/>
    <s v="Anna Andreadi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  <n v="13.083"/>
    <s v="Chuck Magee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n v="1165.9340000000002"/>
    <s v="Chuck Magee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  <n v="19.996000000000002"/>
    <s v="Chuck Magee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  <n v="643.98599999999999"/>
    <s v="Anna Andreadi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  <n v="0"/>
    <s v="Anna Andreadi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  <n v="0"/>
    <s v="Anna Andreadi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  <n v="0"/>
    <s v="Kelly Williams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  <n v="24.233999999999995"/>
    <s v="Kelly Williams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  <n v="13.704000000000001"/>
    <s v="Kelly Williams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  <n v="0"/>
    <s v="Cassandra Brandow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n v="19.399999999999999"/>
    <s v="Chuck Magee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n v="1.1640000000000001"/>
    <s v="Chuck Magee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  <n v="42.534000000000006"/>
    <s v="Anna Andreadi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  <n v="0"/>
    <s v="Anna Andreadi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n v="0"/>
    <s v="Anna Andreadi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n v="0"/>
    <s v="Anna Andreadi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  <n v="302.40000000000003"/>
    <s v="Kelly Williams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  <n v="43.98"/>
    <s v="Kelly Williams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n v="368.25600000000003"/>
    <s v="Kelly Williams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  <n v="1.7440000000000002"/>
    <s v="Kelly Williams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n v="26.981999999999999"/>
    <s v="Kelly Williams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  <n v="1.2960000000000003"/>
    <s v="Kelly Williams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  <n v="73.079999999999984"/>
    <s v="Anna Andreadi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  <n v="2.9600000000000004"/>
    <s v="Anna Andreadi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  <n v="5.6960000000000006"/>
    <s v="Anna Andreadi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  <n v="281.99400000000003"/>
    <s v="Cassandra Brandow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n v="0"/>
    <s v="Cassandra Brandow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  <n v="519.86400000000003"/>
    <s v="Chuck Magee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  <n v="0"/>
    <s v="Kelly Williams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  <n v="0"/>
    <s v="Kelly Williams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  <n v="51.75"/>
    <s v="Cassandra Brandow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  <n v="959.98800000000017"/>
    <s v="Kelly Williams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  <n v="9.0720000000000027"/>
    <s v="Kelly Williams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  <n v="0"/>
    <s v="Chuck Magee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  <n v="0"/>
    <s v="Cassandra Brandow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n v="4.3860000000000001"/>
    <s v="Cassandra Brandow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  <n v="11.032"/>
    <s v="Cassandra Brandow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  <n v="15.730000000000002"/>
    <s v="Cassandra Brandow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  <n v="19.576000000000001"/>
    <s v="Cassandra Brandow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n v="0"/>
    <s v="Cassandra Brandow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  <n v="10.024000000000001"/>
    <s v="Kelly Williams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n v="61.175999999999995"/>
    <s v="Kelly Williams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n v="0"/>
    <s v="Anna Andreadi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n v="0"/>
    <s v="Chuck Magee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  <n v="0"/>
    <s v="Chuck Magee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n v="90.587999999999994"/>
    <s v="Anna Andreadi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  <n v="1.7960000000000003"/>
    <s v="Anna Andreadi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n v="0"/>
    <s v="Kelly Williams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  <n v="0"/>
    <s v="Kelly Williams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  <n v="0"/>
    <s v="Kelly Williams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  <n v="0"/>
    <s v="Kelly Williams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  <n v="0"/>
    <s v="Kelly Williams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n v="0"/>
    <s v="Kelly Williams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n v="0"/>
    <s v="Anna Andreadi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  <n v="31.980000000000004"/>
    <s v="Kelly Williams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n v="136.96"/>
    <s v="Kelly Williams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n v="0"/>
    <s v="Chuck Magee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  <n v="0"/>
    <s v="Chuck Magee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n v="64.391999999999996"/>
    <s v="Chuck Magee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  <n v="0"/>
    <s v="Chuck Magee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  <n v="12.408000000000001"/>
    <s v="Kelly Williams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  <n v="727.45"/>
    <s v="Anna Andreadi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n v="6.24"/>
    <s v="Anna Andreadi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  <n v="247.18800000000002"/>
    <s v="Chuck Magee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  <n v="0"/>
    <s v="Anna Andreadi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  <n v="7.7760000000000007"/>
    <s v="Chuck Magee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  <n v="19.564"/>
    <s v="Chuck Magee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  <n v="0"/>
    <s v="Anna Andreadi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n v="0"/>
    <s v="Anna Andreadi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n v="200.39200000000002"/>
    <s v="Anna Andreadi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n v="68.212000000000003"/>
    <s v="Anna Andreadi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  <n v="0"/>
    <s v="Anna Andreadi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  <n v="4.056"/>
    <s v="Chuck Magee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n v="44.195999999999998"/>
    <s v="Chuck Magee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  <n v="117.59400000000001"/>
    <s v="Kelly Williams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  <n v="98.391999999999996"/>
    <s v="Anna Andreadi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  <n v="75.593999999999994"/>
    <s v="Anna Andreadi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  <n v="160.398"/>
    <s v="Cassandra Brandow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  <n v="0"/>
    <s v="Chuck Magee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  <n v="42.623000000000005"/>
    <s v="Chuck Magee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n v="0"/>
    <s v="Chuck Magee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  <n v="54.263999999999989"/>
    <s v="Chuck Magee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  <n v="1.5"/>
    <s v="Kelly Williams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n v="0"/>
    <s v="Anna Andreadi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  <n v="1.7760000000000002"/>
    <s v="Cassandra Brandow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  <n v="929.48799999999983"/>
    <s v="Cassandra Brandow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  <n v="30.448000000000004"/>
    <s v="Chuck Magee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n v="273.06000000000006"/>
    <s v="Chuck Magee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n v="0"/>
    <s v="Anna Andreadi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n v="0"/>
    <s v="Anna Andreadi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  <n v="1.956"/>
    <s v="Cassandra Brandow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n v="6.1960000000000006"/>
    <s v="Anna Andreadi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  <n v="0"/>
    <s v="Cassandra Brandow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  <n v="121.99600000000001"/>
    <s v="Anna Andreadi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  <n v="0"/>
    <s v="Kelly Williams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  <n v="7.452"/>
    <s v="Cassandra Brandow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  <n v="1178.7439999999999"/>
    <s v="Cassandra Brandow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  <n v="142.41149999999999"/>
    <s v="Cassandra Brandow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  <n v="0"/>
    <s v="Cassandra Brandow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n v="0"/>
    <s v="Kelly Williams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  <n v="1.2960000000000003"/>
    <s v="Anna Andreadi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  <n v="119.62"/>
    <s v="Anna Andreadi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  <n v="7.1000000000000005"/>
    <s v="Anna Andreadi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  <n v="0"/>
    <s v="Kelly Williams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n v="6.8879999999999999"/>
    <s v="Cassandra Brandow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n v="63.042000000000009"/>
    <s v="Cassandra Brandow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  <n v="0"/>
    <s v="Anna Andreadi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n v="0"/>
    <s v="Chuck Magee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n v="0"/>
    <s v="Anna Andreadi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  <n v="68.474000000000004"/>
    <s v="Kelly Williams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  <n v="398.08800000000008"/>
    <s v="Kelly Williams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n v="0"/>
    <s v="Cassandra Brandow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n v="1.1519999999999999"/>
    <s v="Cassandra Brandow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  <n v="3.8820000000000001"/>
    <s v="Cassandra Brandow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  <n v="2.9880000000000004"/>
    <s v="Cassandra Brandow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  <n v="0"/>
    <s v="Chuck Magee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n v="0"/>
    <s v="Kelly Williams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  <n v="223.98"/>
    <s v="Chuck Magee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n v="51.396000000000008"/>
    <s v="Chuck Magee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  <n v="3.7520000000000007"/>
    <s v="Chuck Magee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  <n v="215.91"/>
    <s v="Kelly Williams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  <n v="11.904"/>
    <s v="Kelly Williams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  <n v="0"/>
    <s v="Anna Andreadi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n v="0"/>
    <s v="Anna Andreadi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  <n v="44.370000000000005"/>
    <s v="Anna Andreadi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n v="22.192"/>
    <s v="Anna Andreadi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  <n v="0"/>
    <s v="Anna Andreadi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  <n v="0"/>
    <s v="Anna Andreadi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  <n v="164.99400000000003"/>
    <s v="Anna Andreadi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  <n v="67.998000000000005"/>
    <s v="Anna Andreadi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  <n v="0"/>
    <s v="Cassandra Brandow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  <n v="0"/>
    <s v="Cassandra Brandow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  <n v="0"/>
    <s v="Anna Andreadi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n v="0"/>
    <s v="Anna Andreadi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  <n v="0"/>
    <s v="Anna Andreadi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  <n v="46.591999999999999"/>
    <s v="Anna Andreadi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n v="8.3720000000000017"/>
    <s v="Anna Andreadi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  <n v="20.384"/>
    <s v="Anna Andreadi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  <n v="165.72"/>
    <s v="Anna Andreadi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  <n v="11.840000000000002"/>
    <s v="Kelly Williams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  <n v="6.8599999999999994"/>
    <s v="Kelly Williams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  <n v="12.96"/>
    <s v="Kelly Williams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n v="23.992000000000001"/>
    <s v="Kelly Williams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  <n v="2.5920000000000005"/>
    <s v="Kelly Williams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  <n v="0"/>
    <s v="Chuck Magee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  <n v="0"/>
    <s v="Chuck Magee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  <n v="169.684"/>
    <s v="Chuck Magee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  <n v="0"/>
    <s v="Chuck Magee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  <n v="6.6080000000000005"/>
    <s v="Chuck Magee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  <n v="0"/>
    <s v="Chuck Magee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n v="0"/>
    <s v="Chuck Magee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n v="142.49"/>
    <s v="Chuck Magee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  <n v="0"/>
    <s v="Chuck Magee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  <n v="0"/>
    <s v="Chuck Magee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  <n v="0"/>
    <s v="Chuck Magee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  <n v="0"/>
    <s v="Chuck Magee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  <n v="0"/>
    <s v="Kelly Williams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  <n v="0"/>
    <s v="Kelly Williams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  <n v="0"/>
    <s v="Kelly Williams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  <n v="0"/>
    <s v="Kelly Williams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n v="0"/>
    <s v="Kelly Williams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  <n v="0"/>
    <s v="Kelly Williams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  <n v="0"/>
    <s v="Kelly Williams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  <n v="0"/>
    <s v="Kelly Williams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  <n v="0"/>
    <s v="Chuck Magee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n v="0"/>
    <s v="Chuck Magee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n v="0"/>
    <s v="Chuck Magee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n v="0"/>
    <s v="Kelly Williams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  <n v="1.6020000000000001"/>
    <s v="Kelly Williams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n v="102.18599999999999"/>
    <s v="Kelly Williams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n v="20.416000000000004"/>
    <s v="Kelly Williams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  <n v="0.72400000000000009"/>
    <s v="Kelly Williams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  <n v="8.7540000000000013"/>
    <s v="Kelly Williams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n v="0"/>
    <s v="Cassandra Brandow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  <n v="0"/>
    <s v="Cassandra Brandow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  <n v="0"/>
    <s v="Cassandra Brandow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  <n v="1.3120000000000001"/>
    <s v="Anna Andreadi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n v="233.38400000000001"/>
    <s v="Anna Andreadi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  <n v="10.744"/>
    <s v="Anna Andreadi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  <n v="0"/>
    <s v="Cassandra Brandow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n v="0"/>
    <s v="Kelly Williams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  <n v="0"/>
    <s v="Anna Andreadi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  <n v="0"/>
    <s v="Anna Andreadi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n v="0"/>
    <s v="Anna Andreadi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  <n v="959.98400000000004"/>
    <s v="Chuck Magee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  <n v="0"/>
    <s v="Kelly Williams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n v="0"/>
    <s v="Kelly Williams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n v="0"/>
    <s v="Kelly Williams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n v="0"/>
    <s v="Kelly Williams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  <n v="11.563999999999998"/>
    <s v="Chuck Magee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  <n v="17.760000000000002"/>
    <s v="Anna Andreadi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  <n v="1.3360000000000001"/>
    <s v="Anna Andreadi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n v="2.8260000000000001"/>
    <s v="Anna Andreadi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n v="1178.4800000000002"/>
    <s v="Kelly Williams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  <n v="13.127999999999998"/>
    <s v="Kelly Williams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  <n v="0"/>
    <s v="Cassandra Brandow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  <n v="0"/>
    <s v="Cassandra Brandow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  <n v="0"/>
    <s v="Cassandra Brandow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n v="0"/>
    <s v="Anna Andreadi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  <n v="0"/>
    <s v="Anna Andreadi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  <n v="0"/>
    <s v="Cassandra Brandow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  <n v="0"/>
    <s v="Cassandra Brandow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n v="45.456000000000003"/>
    <s v="Kelly Williams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  <n v="0"/>
    <s v="Kelly Williams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  <n v="0"/>
    <s v="Kelly Williams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n v="78.587999999999994"/>
    <s v="Kelly Williams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  <n v="1.056"/>
    <s v="Cassandra Brandow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n v="83.26400000000001"/>
    <s v="Cassandra Brandow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  <n v="6.2240000000000002"/>
    <s v="Cassandra Brandow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n v="39.996000000000002"/>
    <s v="Kelly Williams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n v="11.586"/>
    <s v="Kelly Williams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n v="0"/>
    <s v="Cassandra Brandow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n v="0"/>
    <s v="Cassandra Brandow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n v="0"/>
    <s v="Cassandra Brandow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n v="4.3920000000000003"/>
    <s v="Anna Andreadi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  <n v="0"/>
    <s v="Anna Andreadi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n v="0"/>
    <s v="Anna Andreadi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n v="0"/>
    <s v="Anna Andreadi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  <n v="0"/>
    <s v="Chuck Magee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"/>
    <s v="Chuck Magee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  <n v="0"/>
    <s v="Chuck Magee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n v="0"/>
    <s v="Chuck Magee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  <n v="59.780000000000008"/>
    <s v="Anna Andreadi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n v="0"/>
    <s v="Anna Andreadi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n v="8.2560000000000002"/>
    <s v="Anna Andreadi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n v="16.784000000000002"/>
    <s v="Anna Andreadi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n v="0"/>
    <s v="Chuck Magee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n v="0"/>
    <s v="Chuck Magee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n v="0"/>
    <s v="Chuck Magee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n v="0"/>
    <s v="Chuck Magee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  <n v="2.3480000000000003"/>
    <s v="Kelly Williams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n v="2.3320000000000003"/>
    <s v="Kelly Williams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n v="0"/>
    <s v="Kelly Williams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  <n v="0"/>
    <s v="Kelly Williams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n v="0"/>
    <s v="Anna Andreadi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  <n v="0"/>
    <s v="Anna Andreadi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  <n v="2.9880000000000004"/>
    <s v="Anna Andreadi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  <n v="10.584000000000001"/>
    <s v="Anna Andreadi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  <n v="21.363999999999997"/>
    <s v="Anna Andreadi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  <n v="18.84"/>
    <s v="Anna Andreadi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  <n v="14.375999999999999"/>
    <s v="Anna Andreadi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  <n v="9.7160000000000011"/>
    <s v="Chuck Magee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  <n v="3.8880000000000003"/>
    <s v="Kelly Williams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n v="0"/>
    <s v="Chuck Magee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  <n v="0"/>
    <s v="Chuck Magee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n v="0"/>
    <s v="Chuck Magee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n v="72.450000000000017"/>
    <s v="Chuck Magee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  <n v="5.8379999999999992"/>
    <s v="Chuck Magee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  <n v="15.12"/>
    <s v="Chuck Magee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  <n v="146.35199999999998"/>
    <s v="Chuck Magee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  <n v="2.78"/>
    <s v="Chuck Magee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  <n v="6.3360000000000003"/>
    <s v="Chuck Magee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n v="0"/>
    <s v="Kelly Williams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  <n v="0"/>
    <s v="Kelly Williams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  <n v="0"/>
    <s v="Kelly Williams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  <n v="0"/>
    <s v="Kelly Williams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  <n v="0"/>
    <s v="Kelly Williams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n v="0"/>
    <s v="Anna Andreadi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n v="0"/>
    <s v="Anna Andreadi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n v="3.9920000000000004"/>
    <s v="Anna Andreadi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  <n v="0"/>
    <s v="Anna Andreadi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n v="4.8239999999999998"/>
    <s v="Anna Andreadi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  <n v="0"/>
    <s v="Anna Andreadi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  <n v="36.588000000000001"/>
    <s v="Anna Andreadi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  <n v="0"/>
    <s v="Anna Andreadi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  <n v="0"/>
    <s v="Anna Andreadi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  <n v="0"/>
    <s v="Anna Andreadi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  <n v="177.70800000000003"/>
    <s v="Anna Andreadi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  <n v="4.5289999999999999"/>
    <s v="Chuck Magee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  <n v="70.98"/>
    <s v="Anna Andreadi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n v="1.8280000000000003"/>
    <s v="Anna Andreadi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  <n v="0"/>
    <s v="Anna Andreadi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n v="190.38600000000002"/>
    <s v="Anna Andreadi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n v="0"/>
    <s v="Anna Andreadi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n v="0"/>
    <s v="Chuck Magee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  <n v="0"/>
    <s v="Chuck Magee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  <n v="0"/>
    <s v="Chuck Magee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n v="26.558"/>
    <s v="Anna Andreadi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n v="27.995999999999999"/>
    <s v="Anna Andreadi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  <n v="1.9280000000000002"/>
    <s v="Anna Andreadi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n v="0"/>
    <s v="Anna Andreadi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  <n v="5.9200000000000008"/>
    <s v="Kelly Williams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n v="0"/>
    <s v="Chuck Magee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  <n v="0"/>
    <s v="Chuck Magee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n v="0"/>
    <s v="Chuck Magee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n v="0"/>
    <s v="Chuck Magee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  <n v="0"/>
    <s v="Chuck Magee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  <n v="0"/>
    <s v="Anna Andreadi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  <n v="0"/>
    <s v="Chuck Magee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  <n v="133.04700000000003"/>
    <s v="Chuck Magee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  <n v="0"/>
    <s v="Kelly Williams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  <n v="0"/>
    <s v="Anna Andreadi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  <n v="3.28"/>
    <s v="Cassandra Brandow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n v="0"/>
    <s v="Cassandra Brandow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  <n v="0"/>
    <s v="Cassandra Brandow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  <n v="0"/>
    <s v="Cassandra Brandow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  <n v="9.42"/>
    <s v="Anna Andreadi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  <n v="69.986000000000004"/>
    <s v="Anna Andreadi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  <n v="159.10200000000003"/>
    <s v="Anna Andreadi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  <n v="20.792000000000002"/>
    <s v="Anna Andreadi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n v="64.784000000000006"/>
    <s v="Anna Andreadi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  <n v="0"/>
    <s v="Chuck Magee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"/>
    <s v="Chuck Magee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  <n v="3.8880000000000003"/>
    <s v="Cassandra Brandow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  <n v="3.504"/>
    <s v="Kelly Williams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n v="0"/>
    <s v="Anna Andreadi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  <n v="99.587999999999994"/>
    <s v="Anna Andreadi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  <n v="0"/>
    <s v="Anna Andreadi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  <n v="0"/>
    <s v="Anna Andreadi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  <n v="80.784000000000006"/>
    <s v="Anna Andreadi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n v="0"/>
    <s v="Anna Andreadi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  <n v="323.96000000000004"/>
    <s v="Anna Andreadi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  <n v="0"/>
    <s v="Anna Andreadi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  <n v="75.147000000000006"/>
    <s v="Anna Andreadi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n v="139.78"/>
    <s v="Chuck Magee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n v="0"/>
    <s v="Anna Andreadi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n v="0"/>
    <s v="Anna Andreadi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  <n v="223.98"/>
    <s v="Anna Andreadi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  <n v="6.5520000000000005"/>
    <s v="Cassandra Brandow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  <n v="53.994"/>
    <s v="Anna Andreadi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  <n v="0"/>
    <s v="Kelly Williams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  <n v="0"/>
    <s v="Kelly Williams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  <n v="26.170000000000005"/>
    <s v="Chuck Magee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n v="41.972000000000008"/>
    <s v="Chuck Magee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n v="21.594000000000001"/>
    <s v="Chuck Magee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n v="16.236000000000001"/>
    <s v="Chuck Magee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  <n v="5.1840000000000011"/>
    <s v="Chuck Magee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n v="0"/>
    <s v="Chuck Magee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n v="0"/>
    <s v="Chuck Magee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  <n v="0"/>
    <s v="Chuck Magee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0"/>
    <s v="Chuck Magee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n v="356.97899999999998"/>
    <s v="Chuck Magee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  <n v="2.6459999999999999"/>
    <s v="Chuck Magee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  <n v="63.28"/>
    <s v="Chuck Magee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  <n v="22.139999999999997"/>
    <s v="Kelly Williams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n v="14.624000000000002"/>
    <s v="Kelly Williams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n v="0"/>
    <s v="Chuck Magee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n v="37.385999999999996"/>
    <s v="Chuck Magee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n v="0"/>
    <s v="Chuck Magee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n v="661.17600000000016"/>
    <s v="Chuck Magee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n v="7.620000000000001"/>
    <s v="Chuck Magee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n v="15.991999999999999"/>
    <s v="Chuck Magee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  <n v="4.1719999999999997"/>
    <s v="Chuck Magee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n v="180.88199999999998"/>
    <s v="Chuck Magee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  <n v="88.871999999999986"/>
    <s v="Chuck Magee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n v="63.588000000000001"/>
    <s v="Chuck Magee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  <n v="0"/>
    <s v="Anna Andreadi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  <n v="0"/>
    <s v="Chuck Magee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n v="99.881999999999991"/>
    <s v="Kelly Williams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n v="0"/>
    <s v="Kelly Williams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  <n v="0"/>
    <s v="Chuck Magee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n v="3.54"/>
    <s v="Chuck Magee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  <n v="33.911999999999999"/>
    <s v="Kelly Williams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  <n v="0"/>
    <s v="Anna Andreadi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n v="0"/>
    <s v="Kelly Williams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  <n v="0"/>
    <s v="Kelly Williams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  <n v="4.4640000000000004"/>
    <s v="Cassandra Brandow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n v="35.231999999999999"/>
    <s v="Kelly Williams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n v="19.846000000000004"/>
    <s v="Chuck Magee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n v="0"/>
    <s v="Anna Andreadi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  <n v="0"/>
    <s v="Anna Andreadi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  <n v="47.994"/>
    <s v="Kelly Williams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  <n v="2.0720000000000001"/>
    <s v="Kelly Williams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n v="209.87999999999997"/>
    <s v="Kelly Williams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  <n v="3.968"/>
    <s v="Kelly Williams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  <n v="25.144000000000002"/>
    <s v="Kelly Williams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  <n v="3.5039999999999996"/>
    <s v="Chuck Magee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n v="17.994"/>
    <s v="Chuck Magee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  <n v="71.988"/>
    <s v="Chuck Magee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  <n v="130.84800000000001"/>
    <s v="Kelly Williams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n v="4.9380000000000006"/>
    <s v="Anna Andreadi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  <n v="37.056000000000004"/>
    <s v="Kelly Williams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n v="15.448"/>
    <s v="Kelly Williams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n v="0"/>
    <s v="Anna Andreadi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  <n v="0"/>
    <s v="Anna Andreadi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n v="10.43"/>
    <s v="Anna Andreadi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n v="0"/>
    <s v="Anna Andreadi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n v="21.308000000000003"/>
    <s v="Chuck Magee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  <n v="0"/>
    <s v="Chuck Magee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n v="49.195999999999998"/>
    <s v="Chuck Magee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  <n v="0"/>
    <s v="Chuck Magee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n v="0"/>
    <s v="Chuck Magee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  <n v="0"/>
    <s v="Chuck Magee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  <n v="13.724000000000002"/>
    <s v="Anna Andreadi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n v="0"/>
    <s v="Cassandra Brandow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  <n v="0"/>
    <s v="Kelly Williams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0"/>
    <s v="Kelly Williams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  <n v="0"/>
    <s v="Kelly Williams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n v="0"/>
    <s v="Anna Andreadi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n v="38.387999999999998"/>
    <s v="Anna Andreadi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n v="0"/>
    <s v="Anna Andreadi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  <n v="0"/>
    <s v="Anna Andreadi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  <n v="0"/>
    <s v="Anna Andreadi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  <n v="0"/>
    <s v="Anna Andreadi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  <n v="1.1759999999999999"/>
    <s v="Cassandra Brandow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  <n v="0"/>
    <s v="Cassandra Brandow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  <n v="3.8880000000000003"/>
    <s v="Chuck Magee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n v="1.3080000000000001"/>
    <s v="Chuck Magee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  <n v="0"/>
    <s v="Cassandra Brandow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  <n v="0"/>
    <s v="Cassandra Brandow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n v="1.524"/>
    <s v="Anna Andreadi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n v="0"/>
    <s v="Anna Andreadi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n v="5.0259999999999998"/>
    <s v="Chuck Magee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  <n v="16.89"/>
    <s v="Cassandra Brandow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  <n v="119.72800000000001"/>
    <s v="Kelly Williams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9.5680000000000014"/>
    <s v="Kelly Williams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n v="0"/>
    <s v="Chuck Magee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  <n v="0"/>
    <s v="Chuck Magee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  <n v="0"/>
    <s v="Chuck Magee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n v="18.588000000000001"/>
    <s v="Kelly Williams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n v="0"/>
    <s v="Chuck Magee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  <n v="0.36000000000000004"/>
    <s v="Anna Andreadi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  <n v="15.444000000000003"/>
    <s v="Anna Andreadi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  <n v="0"/>
    <s v="Anna Andreadi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  <n v="27.152000000000001"/>
    <s v="Anna Andreadi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  <n v="0.70400000000000007"/>
    <s v="Cassandra Brandow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  <n v="2.4960000000000004"/>
    <s v="Anna Andreadi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n v="0"/>
    <s v="Anna Andreadi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  <n v="286.40000000000003"/>
    <s v="Anna Andreadi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  <n v="323.96000000000004"/>
    <s v="Chuck Magee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  <n v="9.3439999999999994"/>
    <s v="Chuck Magee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  <n v="30.293999999999997"/>
    <s v="Chuck Magee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  <n v="13.704000000000001"/>
    <s v="Chuck Magee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n v="168.68599999999998"/>
    <s v="Anna Andreadi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  <n v="0.72400000000000009"/>
    <s v="Kelly Williams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  <n v="31.198000000000004"/>
    <s v="Kelly Williams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n v="220.39200000000002"/>
    <s v="Chuck Magee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  <n v="168.39200000000002"/>
    <s v="Anna Andreadi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  <n v="0"/>
    <s v="Anna Andreadi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n v="0"/>
    <s v="Kelly Williams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  <n v="57.23"/>
    <s v="Kelly Williams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  <n v="79.992000000000004"/>
    <s v="Anna Andreadi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n v="205.03"/>
    <n v="7"/>
    <n v="0"/>
    <n v="67.659899999999979"/>
    <n v="0"/>
    <s v="Chuck Magee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  <n v="0"/>
    <s v="Kelly Williams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  <n v="0"/>
    <s v="Kelly Williams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  <n v="0"/>
    <s v="Anna Andreadi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n v="66.600000000000009"/>
    <s v="Kelly Williams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254.19800000000001"/>
    <s v="Anna Andreadi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n v="9.5340000000000007"/>
    <s v="Anna Andreadi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  <n v="329.98800000000006"/>
    <s v="Chuck Magee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n v="0"/>
    <s v="Anna Andreadi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  <n v="0"/>
    <s v="Anna Andreadi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  <n v="0"/>
    <s v="Anna Andreadi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n v="0"/>
    <s v="Anna Andreadi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  <n v="164.99400000000003"/>
    <s v="Anna Andreadi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n v="0"/>
    <s v="Anna Andreadi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n v="10.43"/>
    <s v="Anna Andreadi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n v="2.88"/>
    <s v="Anna Andreadi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n v="0"/>
    <s v="Anna Andreadi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n v="0"/>
    <s v="Anna Andreadi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n v="0"/>
    <s v="Anna Andreadi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  <n v="0"/>
    <s v="Anna Andreadi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  <n v="0"/>
    <s v="Anna Andreadi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  <n v="0"/>
    <s v="Chuck Magee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n v="0"/>
    <s v="Chuck Magee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  <n v="303.24"/>
    <s v="Anna Andreadi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n v="0"/>
    <s v="Anna Andreadi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n v="0"/>
    <s v="Anna Andreadi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  <n v="0"/>
    <s v="Anna Andreadi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  <n v="0"/>
    <s v="Chuck Magee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n v="0"/>
    <s v="Cassandra Brandow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  <n v="0"/>
    <s v="Cassandra Brandow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n v="0"/>
    <s v="Cassandra Brandow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n v="0"/>
    <s v="Cassandra Brandow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  <n v="1.9920000000000002"/>
    <s v="Cassandra Brandow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  <n v="0"/>
    <s v="Anna Andreadi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  <n v="0"/>
    <s v="Chuck Magee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n v="1.7460000000000002"/>
    <s v="Chuck Magee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n v="11.99"/>
    <s v="Cassandra Brandow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  <n v="0"/>
    <s v="Anna Andreadi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  <n v="0"/>
    <s v="Anna Andreadi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  <n v="279.99600000000004"/>
    <s v="Anna Andreadi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n v="35.857999999999997"/>
    <s v="Anna Andreadi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  <n v="30.588000000000001"/>
    <s v="Anna Andreadi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n v="0"/>
    <s v="Cassandra Brandow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  <n v="0"/>
    <s v="Cassandra Brandow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  <n v="0"/>
    <s v="Cassandra Brandow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  <n v="24.391999999999999"/>
    <s v="Anna Andreadi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  <n v="153.56800000000001"/>
    <s v="Anna Andreadi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  <n v="0"/>
    <s v="Anna Andreadi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n v="0"/>
    <s v="Chuck Magee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n v="0"/>
    <s v="Kelly Williams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  <n v="0"/>
    <s v="Kelly Williams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  <n v="3.5880000000000005"/>
    <s v="Cassandra Brandow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n v="0"/>
    <s v="Cassandra Brandow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n v="4.370000000000001"/>
    <s v="Chuck Magee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  <n v="0"/>
    <s v="Anna Andreadi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n v="0"/>
    <s v="Anna Andreadi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n v="0"/>
    <s v="Cassandra Brandow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n v="0"/>
    <s v="Cassandra Brandow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  <n v="0"/>
    <s v="Cassandra Brandow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n v="0"/>
    <s v="Chuck Magee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0"/>
    <s v="Chuck Magee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  <n v="0"/>
    <s v="Chuck Magee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n v="0"/>
    <s v="Chuck Magee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  <n v="0"/>
    <s v="Chuck Magee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n v="0"/>
    <s v="Chuck Magee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  <n v="0"/>
    <s v="Chuck Magee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n v="0"/>
    <s v="Kelly Williams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  <n v="0"/>
    <s v="Kelly Williams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  <n v="0"/>
    <s v="Cassandra Brandow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n v="0"/>
    <s v="Cassandra Brandow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  <n v="0"/>
    <s v="Cassandra Brandow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n v="60.587999999999994"/>
    <s v="Kelly Williams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  <n v="6.8039999999999994"/>
    <s v="Kelly Williams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  <n v="0"/>
    <s v="Chuck Magee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  <n v="70.198000000000008"/>
    <s v="Anna Andreadi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n v="17.112000000000002"/>
    <s v="Anna Andreadi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  <n v="22.01"/>
    <s v="Anna Andreadi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  <n v="3.968"/>
    <s v="Anna Andreadi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  <n v="53.898000000000003"/>
    <s v="Anna Andreadi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  <n v="0"/>
    <s v="Kelly Williams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n v="0"/>
    <s v="Kelly Williams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n v="0"/>
    <s v="Kelly Williams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  <n v="0"/>
    <s v="Kelly Williams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n v="0"/>
    <s v="Kelly Williams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  <n v="0"/>
    <s v="Kelly Williams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  <n v="0"/>
    <s v="Cassandra Brandow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n v="0"/>
    <s v="Anna Andreadi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  <n v="0"/>
    <s v="Cassandra Brandow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  <n v="0"/>
    <s v="Cassandra Brandow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  <n v="0"/>
    <s v="Cassandra Brandow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  <n v="0"/>
    <s v="Cassandra Brandow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  <n v="19.968000000000004"/>
    <s v="Chuck Magee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  <n v="11.596"/>
    <s v="Chuck Magee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  <n v="0"/>
    <s v="Chuck Magee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  <n v="3.5880000000000005"/>
    <s v="Anna Andreadi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  <n v="136.78399999999999"/>
    <s v="Chuck Magee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  <n v="0"/>
    <s v="Anna Andreadi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n v="0"/>
    <s v="Anna Andreadi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0"/>
    <s v="Kelly Williams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  <n v="0"/>
    <s v="Kelly Williams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  <n v="17.304000000000002"/>
    <s v="Cassandra Brandow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  <n v="0"/>
    <s v="Chuck Magee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n v="0"/>
    <s v="Chuck Magee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  <n v="0"/>
    <s v="Chuck Magee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n v="0"/>
    <s v="Chuck Magee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  <n v="2.68"/>
    <s v="Chuck Magee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  <n v="0"/>
    <s v="Cassandra Brandow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n v="0"/>
    <s v="Chuck Magee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n v="0"/>
    <s v="Chuck Magee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n v="30.887999999999995"/>
    <s v="Kelly Williams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  <n v="0"/>
    <s v="Kelly Williams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n v="17.52"/>
    <s v="Kelly Williams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  <n v="5.088000000000001"/>
    <s v="Kelly Williams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n v="238.965"/>
    <s v="Kelly Williams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  <n v="2.2560000000000002"/>
    <s v="Anna Andreadi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  <n v="17.364000000000001"/>
    <s v="Anna Andreadi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n v="0"/>
    <s v="Anna Andreadi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  <n v="0"/>
    <s v="Anna Andreadi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n v="0"/>
    <s v="Anna Andreadi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n v="274.029"/>
    <s v="Anna Andreadi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n v="34.31"/>
    <s v="Anna Andreadi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  <n v="0"/>
    <s v="Anna Andreadi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  <n v="59.994"/>
    <s v="Anna Andreadi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  <n v="1053.1640000000002"/>
    <s v="Chuck Magee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n v="714.38400000000001"/>
    <s v="Chuck Magee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n v="409.27200000000005"/>
    <s v="Chuck Magee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  <n v="0"/>
    <s v="Chuck Magee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  <n v="0"/>
    <s v="Chuck Magee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n v="31.99"/>
    <s v="Chuck Magee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n v="0"/>
    <s v="Cassandra Brandow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n v="0"/>
    <s v="Cassandra Brandow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n v="0"/>
    <s v="Cassandra Brandow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n v="30.177999999999997"/>
    <s v="Anna Andreadi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  <n v="0"/>
    <s v="Chuck Magee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n v="133.17600000000002"/>
    <s v="Chuck Magee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  <n v="1.228"/>
    <s v="Chuck Magee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  <n v="0"/>
    <s v="Chuck Magee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  <n v="90.432000000000002"/>
    <s v="Kelly Williams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  <n v="0.65800000000000003"/>
    <s v="Kelly Williams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  <n v="5.9220000000000006"/>
    <s v="Kelly Williams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  <n v="108.58799999999999"/>
    <s v="Kelly Williams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  <n v="0"/>
    <s v="Cassandra Brandow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  <n v="179.14399999999998"/>
    <s v="Chuck Magee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  <n v="2.2960000000000003"/>
    <s v="Chuck Magee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n v="0"/>
    <s v="Anna Andreadi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  <n v="1.804"/>
    <s v="Chuck Magee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  <n v="12.392000000000001"/>
    <s v="Chuck Magee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  <n v="13.677999999999997"/>
    <s v="Chuck Magee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n v="0"/>
    <s v="Anna Andreadi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n v="0"/>
    <s v="Anna Andreadi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  <n v="46.480000000000004"/>
    <s v="Anna Andreadi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  <n v="52.792000000000002"/>
    <s v="Anna Andreadi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  <n v="119.99600000000001"/>
    <s v="Anna Andreadi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  <n v="0"/>
    <s v="Anna Andreadi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n v="6.1120000000000001"/>
    <s v="Anna Andreadi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  <n v="0"/>
    <s v="Chuck Magee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  <n v="0"/>
    <s v="Chuck Magee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n v="0"/>
    <s v="Chuck Magee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  <n v="0"/>
    <s v="Chuck Magee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n v="0"/>
    <s v="Chuck Magee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  <n v="0"/>
    <s v="Chuck Magee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n v="0"/>
    <s v="Chuck Magee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n v="0"/>
    <s v="Chuck Magee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n v="0"/>
    <s v="Anna Andreadi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  <n v="0"/>
    <s v="Anna Andreadi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  <n v="0"/>
    <s v="Cassandra Brandow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  <n v="0"/>
    <s v="Cassandra Brandow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  <n v="0"/>
    <s v="Kelly Williams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  <n v="0"/>
    <s v="Kelly Williams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n v="450.1952"/>
    <s v="Kelly Williams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  <n v="0"/>
    <s v="Anna Andreadi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  <n v="32.186"/>
    <s v="Anna Andreadi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n v="19.980000000000004"/>
    <s v="Anna Andreadi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n v="0"/>
    <s v="Anna Andreadi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89.994000000000014"/>
    <s v="Anna Andreadi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  <n v="0"/>
    <s v="Anna Andreadi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  <n v="1.42"/>
    <s v="Chuck Magee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  <n v="1.88"/>
    <s v="Anna Andreadi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n v="0"/>
    <s v="Anna Andreadi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  <n v="157.26600000000002"/>
    <s v="Anna Andreadi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n v="0"/>
    <s v="Kelly Williams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  <n v="0"/>
    <s v="Chuck Magee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  <n v="0"/>
    <s v="Anna Andreadi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  <n v="19.968000000000004"/>
    <s v="Anna Andreadi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  <n v="599.1"/>
    <s v="Anna Andreadi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n v="0"/>
    <s v="Anna Andreadi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n v="0"/>
    <s v="Anna Andreadi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n v="57.593999999999994"/>
    <s v="Kelly Williams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n v="2.4160000000000004"/>
    <s v="Kelly Williams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  <n v="39.731999999999999"/>
    <s v="Chuck Magee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  <n v="30.386999999999997"/>
    <s v="Chuck Magee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  <n v="182.04000000000002"/>
    <s v="Chuck Magee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  <n v="9.8279999999999994"/>
    <s v="Chuck Magee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  <n v="5.3760000000000003"/>
    <s v="Kelly Williams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  <n v="33.088000000000001"/>
    <s v="Kelly Williams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  <n v="18.816000000000003"/>
    <s v="Kelly Williams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  <n v="0"/>
    <s v="Anna Andreadi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  <n v="0"/>
    <s v="Anna Andreadi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n v="40.753999999999998"/>
    <s v="Chuck Magee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  <n v="13.591999999999999"/>
    <s v="Kelly Williams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n v="0"/>
    <s v="Cassandra Brandow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n v="0"/>
    <s v="Cassandra Brandow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n v="0"/>
    <s v="Anna Andreadi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  <n v="145.97999999999999"/>
    <s v="Anna Andreadi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n v="8.952"/>
    <s v="Anna Andreadi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n v="1.9760000000000002"/>
    <s v="Cassandra Brandow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  <n v="0"/>
    <s v="Chuck Magee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  <n v="74.693999999999988"/>
    <s v="Chuck Magee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  <n v="0"/>
    <s v="Chuck Magee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  <n v="0"/>
    <s v="Chuck Magee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  <n v="0"/>
    <s v="Chuck Magee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  <n v="0"/>
    <s v="Chuck Magee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n v="0"/>
    <s v="Anna Andreadi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  <n v="211.215"/>
    <s v="Chuck Magee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  <n v="0"/>
    <s v="Cassandra Brandow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  <n v="7.2800000000000011"/>
    <s v="Anna Andreadi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  <n v="0"/>
    <s v="Chuck Magee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  <n v="0"/>
    <s v="Chuck Magee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n v="2.286"/>
    <s v="Chuck Magee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n v="0"/>
    <s v="Chuck Magee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  <n v="0"/>
    <s v="Chuck Magee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  <n v="0"/>
    <s v="Chuck Magee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  <n v="0"/>
    <s v="Chuck Magee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  <n v="0"/>
    <s v="Chuck Magee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  <n v="0"/>
    <s v="Chuck Magee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n v="0"/>
    <s v="Chuck Magee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n v="0"/>
    <s v="Anna Andreadi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n v="24.588000000000001"/>
    <s v="Anna Andreadi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n v="20.980000000000004"/>
    <s v="Chuck Magee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n v="3.6560000000000006"/>
    <s v="Chuck Magee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  <n v="0"/>
    <s v="Chuck Magee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  <n v="0"/>
    <s v="Chuck Magee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n v="0"/>
    <s v="Cassandra Brandow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  <n v="0"/>
    <s v="Cassandra Brandow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  <n v="0"/>
    <s v="Cassandra Brandow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n v="0"/>
    <s v="Cassandra Brandow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  <n v="3.5680000000000001"/>
    <s v="Cassandra Brandow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n v="112.78399999999999"/>
    <s v="Cassandra Brandow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n v="16.216000000000001"/>
    <s v="Cassandra Brandow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n v="54.396000000000008"/>
    <s v="Anna Andreadi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n v="0"/>
    <s v="Anna Andreadi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  <n v="0"/>
    <s v="Anna Andreadi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n v="0"/>
    <s v="Anna Andreadi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n v="330.58800000000002"/>
    <s v="Anna Andreadi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  <n v="0"/>
    <s v="Chuck Magee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  <n v="2.7960000000000003"/>
    <s v="Kelly Williams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n v="38.396000000000001"/>
    <s v="Kelly Williams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n v="0"/>
    <s v="Anna Andreadi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  <n v="8.7919999999999998"/>
    <s v="Anna Andreadi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n v="0"/>
    <s v="Anna Andreadi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  <n v="24.920000000000005"/>
    <s v="Anna Andreadi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  <n v="0"/>
    <s v="Anna Andreadi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n v="0"/>
    <s v="Chuck Magee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  <n v="0"/>
    <s v="Chuck Magee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  <n v="0"/>
    <s v="Chuck Magee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"/>
    <s v="Chuck Magee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n v="0"/>
    <s v="Chuck Magee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  <n v="0"/>
    <s v="Anna Andreadi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  <n v="0"/>
    <s v="Chuck Magee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  <n v="128.97"/>
    <s v="Kelly Williams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  <n v="179.99"/>
    <s v="Kelly Williams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  <n v="0"/>
    <s v="Kelly Williams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  <n v="0"/>
    <s v="Anna Andreadi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  <n v="0"/>
    <s v="Anna Andreadi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  <n v="2.3960000000000004"/>
    <s v="Anna Andreadi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  <n v="9.402000000000001"/>
    <s v="Cassandra Brandow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n v="3.056"/>
    <s v="Kelly Williams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  <n v="9.2159999999999993"/>
    <s v="Kelly Williams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  <n v="37.44"/>
    <s v="Kelly Williams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n v="0"/>
    <s v="Anna Andreadi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  <n v="0"/>
    <s v="Anna Andreadi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  <n v="0"/>
    <s v="Anna Andreadi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  <n v="0"/>
    <s v="Anna Andreadi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  <n v="131.136"/>
    <s v="Kelly Williams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  <n v="49.194000000000003"/>
    <s v="Anna Andreadi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n v="0"/>
    <s v="Anna Andreadi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n v="0"/>
    <s v="Kelly Williams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n v="0"/>
    <s v="Cassandra Brandow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  <n v="106.54"/>
    <s v="Cassandra Brandow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  <n v="23.992000000000001"/>
    <s v="Kelly Williams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  <n v="20.568000000000001"/>
    <s v="Kelly Williams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  <n v="66.08"/>
    <s v="Chuck Magee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n v="151.16400000000002"/>
    <s v="Kelly Williams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  <n v="0"/>
    <s v="Chuck Magee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n v="0"/>
    <s v="Kelly Williams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  <n v="0"/>
    <s v="Kelly Williams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  <n v="0"/>
    <s v="Kelly Williams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  <n v="0"/>
    <s v="Kelly Williams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n v="0"/>
    <s v="Kelly Williams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  <n v="0"/>
    <s v="Kelly Williams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  <n v="10.511999999999999"/>
    <s v="Kelly Williams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n v="6.3719999999999999"/>
    <s v="Kelly Williams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n v="27.6"/>
    <s v="Kelly Williams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  <n v="38.591999999999999"/>
    <s v="Kelly Williams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  <n v="1.9920000000000002"/>
    <s v="Kelly Williams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  <n v="2.5920000000000005"/>
    <s v="Cassandra Brandow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n v="0"/>
    <s v="Cassandra Brandow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n v="0"/>
    <s v="Cassandra Brandow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  <n v="0"/>
    <s v="Cassandra Brandow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  <n v="0"/>
    <s v="Cassandra Brandow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  <n v="450.40800000000002"/>
    <s v="Chuck Magee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n v="0"/>
    <s v="Anna Andreadi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n v="77.994"/>
    <s v="Chuck Magee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n v="287.98400000000004"/>
    <s v="Chuck Magee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  <n v="103.58"/>
    <s v="Chuck Magee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n v="337.17600000000004"/>
    <s v="Anna Andreadi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n v="175.03800000000001"/>
    <s v="Anna Andreadi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n v="27.971999999999998"/>
    <s v="Anna Andreadi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  <n v="35.988"/>
    <s v="Chuck Magee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  <n v="0"/>
    <s v="Chuck Magee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  <n v="0"/>
    <s v="Chuck Magee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  <n v="0"/>
    <s v="Anna Andreadi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  <n v="18.146999999999998"/>
    <s v="Anna Andreadi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n v="0.57599999999999996"/>
    <s v="Anna Andreadi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  <n v="469.99"/>
    <s v="Anna Andreadi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  <n v="78.256"/>
    <s v="Anna Andreadi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  <n v="1.26"/>
    <s v="Anna Andreadi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n v="0"/>
    <s v="Cassandra Brandow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n v="0"/>
    <s v="Cassandra Brandow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  <n v="0"/>
    <s v="Cassandra Brandow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  <n v="176.386"/>
    <s v="Cassandra Brandow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n v="0"/>
    <s v="Chuck Magee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  <n v="77.567999999999998"/>
    <s v="Kelly Williams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n v="1.7480000000000002"/>
    <s v="Cassandra Brandow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  <n v="0"/>
    <s v="Anna Andreadi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  <n v="0"/>
    <s v="Anna Andreadi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  <n v="0"/>
    <s v="Anna Andreadi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n v="2.3039999999999998"/>
    <s v="Cassandra Brandow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  <n v="2.5920000000000005"/>
    <s v="Cassandra Brandow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n v="0"/>
    <s v="Chuck Magee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n v="0"/>
    <s v="Chuck Magee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  <n v="0"/>
    <s v="Cassandra Brandow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  <n v="6.2800000000000011"/>
    <s v="Anna Andreadi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  <n v="0"/>
    <s v="Anna Andreadi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n v="0"/>
    <s v="Chuck Magee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n v="109.59200000000001"/>
    <s v="Chuck Magee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  <n v="3.3119999999999998"/>
    <s v="Chuck Magee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  <n v="0.72800000000000009"/>
    <s v="Kelly Williams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  <n v="349.98600000000005"/>
    <s v="Kelly Williams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n v="0"/>
    <s v="Kelly Williams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n v="0"/>
    <s v="Cassandra Brandow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n v="0"/>
    <s v="Cassandra Brandow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  <n v="0"/>
    <s v="Cassandra Brandow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n v="0"/>
    <s v="Cassandra Brandow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  <n v="0"/>
    <s v="Cassandra Brandow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n v="0"/>
    <s v="Cassandra Brandow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n v="0"/>
    <s v="Cassandra Brandow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n v="0"/>
    <s v="Cassandra Brandow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n v="0"/>
    <s v="Cassandra Brandow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  <n v="0"/>
    <s v="Cassandra Brandow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n v="0"/>
    <s v="Cassandra Brandow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  <n v="1.6520000000000001"/>
    <s v="Kelly Williams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  <n v="0"/>
    <s v="Chuck Magee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  <n v="0"/>
    <s v="Chuck Magee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n v="0"/>
    <s v="Anna Andreadi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  <n v="61.542000000000002"/>
    <s v="Anna Andreadi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  <n v="21.204000000000001"/>
    <s v="Kelly Williams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n v="601.47"/>
    <s v="Kelly Williams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n v="0"/>
    <s v="Cassandra Brandow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n v="0"/>
    <s v="Cassandra Brandow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n v="0"/>
    <s v="Kelly Williams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n v="0"/>
    <s v="Kelly Williams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  <n v="0"/>
    <s v="Kelly Williams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  <n v="0"/>
    <s v="Kelly Williams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n v="0"/>
    <s v="Kelly Williams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n v="0"/>
    <s v="Chuck Magee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  <n v="0"/>
    <s v="Chuck Magee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  <n v="0"/>
    <s v="Chuck Magee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  <n v="0"/>
    <s v="Chuck Magee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  <n v="34.195999999999998"/>
    <s v="Chuck Magee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n v="0"/>
    <s v="Chuck Magee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  <n v="2.7229999999999999"/>
    <s v="Cassandra Brandow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  <n v="0"/>
    <s v="Anna Andreadi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n v="6.1680000000000001"/>
    <s v="Kelly Williams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  <n v="0.63"/>
    <s v="Kelly Williams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  <n v="522.31499999999994"/>
    <s v="Kelly Williams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n v="1.476"/>
    <s v="Kelly Williams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n v="3.9240000000000004"/>
    <s v="Kelly Williams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  <n v="9.1440000000000001"/>
    <s v="Kelly Williams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  <n v="10.392000000000001"/>
    <s v="Anna Andreadi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  <n v="57.570000000000007"/>
    <s v="Anna Andreadi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n v="4.5720000000000001"/>
    <s v="Anna Andreadi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n v="0"/>
    <s v="Anna Andreadi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  <n v="30.42"/>
    <s v="Anna Andreadi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  <n v="0"/>
    <s v="Anna Andreadi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16.760000000000002"/>
    <s v="Anna Andreadi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n v="0"/>
    <s v="Anna Andreadi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  <n v="0"/>
    <s v="Anna Andreadi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  <n v="0"/>
    <s v="Kelly Williams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  <n v="2799.9920000000002"/>
    <s v="Chuck Magee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n v="0"/>
    <s v="Chuck Magee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  <n v="0"/>
    <s v="Chuck Magee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  <n v="0"/>
    <s v="Chuck Magee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  <n v="15.216000000000001"/>
    <s v="Chuck Magee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n v="1523.655"/>
    <s v="Chuck Magee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  <n v="26.180000000000003"/>
    <s v="Chuck Magee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  <n v="0"/>
    <s v="Kelly Williams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  <n v="0"/>
    <s v="Anna Andreadi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n v="10.656000000000001"/>
    <s v="Anna Andreadi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  <n v="55.24"/>
    <s v="Anna Andreadi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  <n v="1.2320000000000002"/>
    <s v="Cassandra Brandow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n v="16.87"/>
    <s v="Cassandra Brandow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  <n v="0"/>
    <s v="Anna Andreadi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n v="0"/>
    <s v="Chuck Magee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  <n v="3.282"/>
    <s v="Chuck Magee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n v="0"/>
    <s v="Chuck Magee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  <n v="95.360000000000014"/>
    <s v="Chuck Magee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  <n v="0"/>
    <s v="Cassandra Brandow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  <n v="46.512"/>
    <s v="Kelly Williams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  <n v="9.1980000000000004"/>
    <s v="Cassandra Brandow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n v="4.6560000000000006"/>
    <s v="Cassandra Brandow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  <n v="0"/>
    <s v="Kelly Williams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n v="0"/>
    <s v="Kelly Williams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  <n v="0"/>
    <s v="Kelly Williams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n v="0"/>
    <s v="Kelly Williams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n v="0"/>
    <s v="Kelly Williams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  <n v="74.992499999999993"/>
    <s v="Anna Andreadi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  <n v="2.6940000000000004"/>
    <s v="Anna Andreadi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n v="2.9460000000000002"/>
    <s v="Anna Andreadi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n v="0"/>
    <s v="Anna Andreadi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  <n v="0"/>
    <s v="Anna Andreadi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n v="6.3960000000000008"/>
    <s v="Anna Andreadi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n v="0"/>
    <s v="Anna Andreadi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  <n v="0"/>
    <s v="Anna Andreadi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  <n v="0"/>
    <s v="Anna Andreadi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  <n v="220.96"/>
    <s v="Anna Andreadi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n v="0"/>
    <s v="Chuck Magee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n v="0"/>
    <s v="Chuck Magee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n v="0"/>
    <s v="Kelly Williams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  <n v="0.99600000000000011"/>
    <s v="Cassandra Brandow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  <n v="247.08000000000004"/>
    <s v="Cassandra Brandow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n v="6.3979999999999997"/>
    <s v="Cassandra Brandow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  <n v="19.878000000000004"/>
    <s v="Kelly Williams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  <n v="7.0880000000000001"/>
    <s v="Kelly Williams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  <n v="10.196"/>
    <s v="Anna Andreadi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  <n v="0"/>
    <s v="Anna Andreadi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n v="0"/>
    <s v="Chuck Magee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  <n v="0"/>
    <s v="Chuck Magee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n v="0"/>
    <s v="Chuck Magee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  <n v="0"/>
    <s v="Chuck Magee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n v="0"/>
    <s v="Anna Andreadi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  <n v="2.19"/>
    <s v="Cassandra Brandow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n v="10.896000000000001"/>
    <s v="Cassandra Brandow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n v="25.872"/>
    <s v="Anna Andreadi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n v="58.715999999999994"/>
    <s v="Anna Andreadi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  <n v="0"/>
    <s v="Kelly Williams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  <n v="0"/>
    <s v="Kelly Williams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n v="0"/>
    <s v="Kelly Williams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  <n v="38.997000000000014"/>
    <s v="Kelly Williams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0"/>
    <s v="Kelly Williams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  <n v="78.138000000000005"/>
    <s v="Anna Andreadi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n v="23.988"/>
    <s v="Cassandra Brandow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n v="7.4759999999999991"/>
    <s v="Cassandra Brandow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  <n v="15.92"/>
    <s v="Kelly Williams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n v="0"/>
    <s v="Anna Andreadi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  <n v="1.3120000000000001"/>
    <s v="Kelly Williams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  <n v="12.474000000000002"/>
    <s v="Chuck Magee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n v="3.8699999999999997"/>
    <s v="Anna Andreadi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n v="27.143999999999995"/>
    <s v="Anna Andreadi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n v="0"/>
    <s v="Anna Andreadi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  <n v="3.8460000000000001"/>
    <s v="Cassandra Brandow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  <n v="7.5880000000000001"/>
    <s v="Chuck Magee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  <n v="821.3"/>
    <s v="Cassandra Brandow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  <n v="22638.48"/>
    <s v="Cassandra Brandow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  <n v="5.3440000000000003"/>
    <s v="Cassandra Brandow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  <n v="2.004"/>
    <s v="Cassandra Brandow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n v="7.6920000000000002"/>
    <s v="Cassandra Brandow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  <n v="4.734"/>
    <s v="Cassandra Brandow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  <n v="30.588000000000001"/>
    <s v="Cassandra Brandow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  <n v="0"/>
    <s v="Chuck Magee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n v="0"/>
    <s v="Chuck Magee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n v="0"/>
    <s v="Anna Andreadi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n v="0"/>
    <s v="Anna Andreadi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  <n v="0"/>
    <s v="Anna Andreadi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  <n v="0"/>
    <s v="Anna Andreadi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  <n v="479.99399999999997"/>
    <s v="Anna Andreadi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  <n v="29.931999999999995"/>
    <s v="Cassandra Brandow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  <n v="11.472000000000001"/>
    <s v="Chuck Magee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  <n v="0"/>
    <s v="Chuck Magee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n v="75.593999999999994"/>
    <s v="Cassandra Brandow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  <n v="0"/>
    <s v="Anna Andreadi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n v="0"/>
    <s v="Chuck Magee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n v="0"/>
    <s v="Cassandra Brandow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  <n v="0"/>
    <s v="Chuck Magee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  <n v="0"/>
    <s v="Anna Andreadi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  <n v="35.963999999999999"/>
    <s v="Kelly Williams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  <n v="2.0940000000000003"/>
    <s v="Cassandra Brandow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n v="14.560000000000002"/>
    <s v="Cassandra Brandow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  <n v="0"/>
    <s v="Cassandra Brandow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  <n v="0"/>
    <s v="Anna Andreadi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  <n v="23.912000000000003"/>
    <s v="Anna Andreadi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  <n v="239.98000000000002"/>
    <s v="Chuck Magee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  <n v="233.56799999999998"/>
    <s v="Chuck Magee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  <n v="3.8289999999999997"/>
    <s v="Chuck Magee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419.97200000000004"/>
    <s v="Chuck Magee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  <n v="0"/>
    <s v="Anna Andreadi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n v="0"/>
    <s v="Anna Andreadi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0"/>
    <s v="Anna Andreadi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n v="0"/>
    <s v="Chuck Magee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n v="0"/>
    <s v="Chuck Magee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  <n v="0"/>
    <s v="Anna Andreadi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  <n v="0"/>
    <s v="Chuck Magee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n v="0"/>
    <s v="Chuck Magee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  <n v="0"/>
    <s v="Chuck Magee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n v="0"/>
    <s v="Chuck Magee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  <n v="0"/>
    <s v="Cassandra Brandow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  <n v="0"/>
    <s v="Cassandra Brandow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  <n v="11.68"/>
    <s v="Chuck Magee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  <n v="0"/>
    <s v="Anna Andreadi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n v="0"/>
    <s v="Anna Andreadi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  <n v="31.494"/>
    <s v="Anna Andreadi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n v="19.998000000000001"/>
    <s v="Cassandra Brandow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n v="300.02400000000006"/>
    <s v="Chuck Magee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  <n v="6.7920000000000007"/>
    <s v="Kelly Williams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n v="19.193999999999999"/>
    <s v="Cassandra Brandow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n v="146.38800000000001"/>
    <s v="Anna Andreadi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  <n v="0"/>
    <s v="Anna Andreadi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  <n v="56.324000000000005"/>
    <s v="Anna Andreadi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n v="0"/>
    <s v="Anna Andreadi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n v="0"/>
    <s v="Anna Andreadi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n v="195.99000000000004"/>
    <s v="Anna Andreadi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  <n v="0"/>
    <s v="Anna Andreadi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n v="0"/>
    <s v="Anna Andreadi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  <n v="0"/>
    <s v="Chuck Magee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  <n v="0"/>
    <s v="Cassandra Brandow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8"/>
    <n v="0"/>
    <s v="Cassandra Brandow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n v="0"/>
    <s v="Anna Andreadi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  <n v="0"/>
    <s v="Anna Andreadi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n v="25.46"/>
    <s v="Anna Andreadi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  <n v="24.108000000000001"/>
    <s v="Chuck Magee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  <n v="72.694999999999993"/>
    <s v="Chuck Magee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n v="2.2320000000000002"/>
    <s v="Chuck Magee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  <n v="8.5960000000000001"/>
    <s v="Chuck Magee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n v="481.03999999999996"/>
    <s v="Chuck Magee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  <n v="128.768"/>
    <s v="Kelly Williams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  <n v="12.530000000000001"/>
    <s v="Kelly Williams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n v="11.994"/>
    <s v="Kelly Williams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  <n v="0"/>
    <s v="Kelly Williams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  <n v="4.7759999999999998"/>
    <s v="Cassandra Brandow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n v="0"/>
    <s v="Kelly Williams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  <n v="2.5920000000000005"/>
    <s v="Chuck Magee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  <n v="0"/>
    <s v="Anna Andreadi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  <n v="15.246000000000002"/>
    <s v="Anna Andreadi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n v="34.494"/>
    <s v="Anna Andreadi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  <n v="5.9200000000000008"/>
    <s v="Cassandra Brandow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  <n v="0.59400000000000008"/>
    <s v="Cassandra Brandow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  <n v="0"/>
    <s v="Chuck Magee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  <n v="0"/>
    <s v="Kelly Williams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  <n v="0"/>
    <s v="Kelly Williams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n v="15.991999999999999"/>
    <s v="Chuck Magee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  <n v="15.984000000000002"/>
    <s v="Chuck Magee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n v="150.38399999999999"/>
    <s v="Anna Andreadi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  <n v="0"/>
    <s v="Anna Andreadi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n v="87.539999999999978"/>
    <s v="Kelly Williams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  <n v="4.1159999999999997"/>
    <s v="Kelly Williams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  <n v="59.940000000000012"/>
    <s v="Kelly Williams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  <n v="0"/>
    <s v="Kelly Williams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n v="0"/>
    <s v="Kelly Williams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  <n v="0"/>
    <s v="Kelly Williams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  <n v="268.77199999999999"/>
    <s v="Anna Andreadi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  <n v="109.59200000000001"/>
    <s v="Anna Andreadi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n v="4.5220000000000002"/>
    <s v="Anna Andreadi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n v="54.44100000000001"/>
    <s v="Anna Andreadi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  <n v="0"/>
    <s v="Cassandra Brandow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n v="0"/>
    <s v="Cassandra Brandow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  <n v="0"/>
    <s v="Cassandra Brandow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  <n v="195.99000000000004"/>
    <s v="Cassandra Brandow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  <n v="1.97"/>
    <s v="Anna Andreadi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n v="0"/>
    <s v="Anna Andreadi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  <n v="0"/>
    <s v="Anna Andreadi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  <n v="0"/>
    <s v="Anna Andreadi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  <n v="20.363999999999997"/>
    <s v="Kelly Williams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  <n v="0"/>
    <s v="Anna Andreadi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  <n v="0"/>
    <s v="Anna Andreadi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  <n v="0"/>
    <s v="Anna Andreadi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n v="140.39200000000002"/>
    <s v="Anna Andreadi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  <n v="0"/>
    <s v="Kelly Williams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n v="0"/>
    <s v="Kelly Williams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n v="0"/>
    <s v="Kelly Williams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  <n v="0"/>
    <s v="Kelly Williams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n v="0"/>
    <s v="Kelly Williams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  <n v="0"/>
    <s v="Chuck Magee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  <n v="0"/>
    <s v="Chuck Magee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n v="0"/>
    <s v="Chuck Magee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  <n v="0"/>
    <s v="Chuck Magee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  <n v="1.6800000000000002"/>
    <s v="Anna Andreadi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  <n v="74.694000000000003"/>
    <s v="Anna Andreadi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  <n v="75.593999999999994"/>
    <s v="Anna Andreadi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  <n v="2.2320000000000002"/>
    <s v="Kelly Williams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  <n v="11.896000000000001"/>
    <s v="Kelly Williams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  <n v="8.4480000000000004"/>
    <s v="Kelly Williams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  <n v="141.4272"/>
    <s v="Kelly Williams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n v="10.896000000000001"/>
    <s v="Kelly Williams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  <n v="0.81600000000000006"/>
    <s v="Kelly Williams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  <n v="27.084000000000003"/>
    <s v="Chuck Magee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n v="13.979999999999999"/>
    <s v="Chuck Magee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  <n v="19.576000000000001"/>
    <s v="Chuck Magee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  <n v="110.98"/>
    <s v="Anna Andreadi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n v="38.994"/>
    <s v="Anna Andreadi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  <n v="0"/>
    <s v="Cassandra Brandow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n v="0"/>
    <s v="Cassandra Brandow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  <n v="0"/>
    <s v="Anna Andreadi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n v="0"/>
    <s v="Anna Andreadi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  <n v="30.399999999999995"/>
    <s v="Anna Andreadi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  <n v="695.7"/>
    <s v="Cassandra Brandow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  <n v="0"/>
    <s v="Chuck Magee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n v="0"/>
    <s v="Cassandra Brandow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n v="57.386000000000003"/>
    <s v="Cassandra Brandow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  <n v="35.932000000000002"/>
    <s v="Kelly Williams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n v="9.0120000000000005"/>
    <s v="Chuck Magee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n v="362.35199999999998"/>
    <s v="Kelly Williams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  <n v="0"/>
    <s v="Chuck Magee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n v="3050.3760000000002"/>
    <s v="Kelly Williams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n v="0"/>
    <s v="Cassandra Brandow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  <n v="0"/>
    <s v="Cassandra Brandow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  <n v="17.346"/>
    <s v="Cassandra Brandow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n v="16.196000000000002"/>
    <s v="Chuck Magee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n v="0"/>
    <s v="Kelly Williams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  <n v="0"/>
    <s v="Chuck Magee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  <n v="0"/>
    <s v="Chuck Magee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  <n v="0"/>
    <s v="Chuck Magee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n v="0"/>
    <s v="Kelly Williams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n v="400.78400000000005"/>
    <s v="Anna Andreadi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  <n v="56.324000000000005"/>
    <s v="Cassandra Brandow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  <n v="0"/>
    <s v="Cassandra Brandow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  <n v="0"/>
    <s v="Cassandra Brandow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  <n v="0"/>
    <s v="Cassandra Brandow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  <n v="0"/>
    <s v="Cassandra Brandow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  <n v="5.1840000000000011"/>
    <s v="Cassandra Brandow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n v="0"/>
    <s v="Anna Andreadi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  <n v="0"/>
    <s v="Anna Andreadi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  <n v="0"/>
    <s v="Anna Andreadi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  <n v="0"/>
    <s v="Anna Andreadi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  <n v="3.6800000000000006"/>
    <s v="Chuck Magee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n v="9.7439999999999998"/>
    <s v="Chuck Magee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  <n v="4.2720000000000002"/>
    <s v="Cassandra Brandow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  <n v="18.588000000000001"/>
    <s v="Anna Andreadi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n v="78.587999999999994"/>
    <s v="Anna Andreadi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n v="0"/>
    <s v="Anna Andreadi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  <n v="0"/>
    <s v="Anna Andreadi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  <n v="0"/>
    <s v="Chuck Magee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  <n v="38.392000000000003"/>
    <s v="Anna Andreadi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  <n v="253.37199999999999"/>
    <s v="Anna Andreadi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  <n v="0"/>
    <s v="Chuck Magee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  <n v="0"/>
    <s v="Chuck Magee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  <n v="0"/>
    <s v="Chuck Magee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n v="0"/>
    <s v="Chuck Magee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  <n v="0"/>
    <s v="Chuck Magee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  <n v="35.4"/>
    <s v="Kelly Williams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n v="0"/>
    <s v="Anna Andreadi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n v="4.3639999999999999"/>
    <s v="Anna Andreadi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  <n v="76.98"/>
    <s v="Anna Andreadi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  <n v="0"/>
    <s v="Anna Andreadi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  <n v="0"/>
    <s v="Anna Andreadi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  <n v="0"/>
    <s v="Anna Andreadi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n v="0"/>
    <s v="Anna Andreadi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  <n v="0"/>
    <s v="Cassandra Brandow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n v="0"/>
    <s v="Cassandra Brandow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  <n v="0"/>
    <s v="Chuck Magee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n v="0"/>
    <s v="Chuck Magee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  <n v="0"/>
    <s v="Chuck Magee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0"/>
    <s v="Chuck Magee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n v="0"/>
    <s v="Chuck Magee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n v="239.99200000000002"/>
    <s v="Cassandra Brandow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n v="175.03800000000001"/>
    <s v="Kelly Williams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  <n v="119.99600000000001"/>
    <s v="Chuck Magee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  <n v="0"/>
    <s v="Chuck Magee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  <n v="0"/>
    <s v="Cassandra Brandow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  <n v="5.7800000000000011"/>
    <s v="Kelly Williams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n v="9.3659999999999997"/>
    <s v="Kelly Williams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n v="231.28200000000001"/>
    <s v="Kelly Williams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n v="0"/>
    <s v="Anna Andreadi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  <n v="0"/>
    <s v="Kelly Williams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  <n v="0"/>
    <s v="Kelly Williams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  <n v="0"/>
    <s v="Kelly Williams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  <n v="0"/>
    <s v="Anna Andreadi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  <n v="96.784000000000006"/>
    <s v="Cassandra Brandow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n v="0"/>
    <s v="Chuck Magee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  <n v="0"/>
    <s v="Chuck Magee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  <n v="9.8880000000000017"/>
    <s v="Chuck Magee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n v="0"/>
    <s v="Kelly Williams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  <n v="0"/>
    <s v="Kelly Williams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  <n v="0"/>
    <s v="Kelly Williams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  <n v="1.4880000000000002"/>
    <s v="Kelly Williams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  <n v="3.95"/>
    <s v="Chuck Magee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  <n v="3.5920000000000005"/>
    <s v="Chuck Magee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n v="17.612000000000002"/>
    <s v="Chuck Magee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  <n v="0"/>
    <s v="Anna Andreadi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  <n v="15.527999999999999"/>
    <s v="Kelly Williams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  <n v="0"/>
    <s v="Kelly Williams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n v="0"/>
    <s v="Chuck Magee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n v="0"/>
    <s v="Chuck Magee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  <n v="0"/>
    <s v="Cassandra Brandow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n v="0"/>
    <s v="Kelly Williams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n v="3810.7719999999999"/>
    <s v="Cassandra Brandow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n v="0"/>
    <s v="Kelly Williams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  <n v="1.6520000000000001"/>
    <s v="Anna Andreadi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  <n v="1.82"/>
    <s v="Anna Andreadi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  <n v="36.195999999999998"/>
    <s v="Anna Andreadi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n v="39.198000000000008"/>
    <s v="Anna Andreadi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  <n v="107.99400000000001"/>
    <s v="Anna Andreadi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  <n v="0"/>
    <s v="Anna Andreadi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  <n v="11.802"/>
    <s v="Anna Andreadi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  <n v="0"/>
    <s v="Anna Andreadi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n v="0"/>
    <s v="Anna Andreadi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  <n v="14.952000000000002"/>
    <s v="Anna Andreadi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  <n v="0"/>
    <s v="Kelly Williams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  <n v="0"/>
    <s v="Kelly Williams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  <n v="0"/>
    <s v="Kelly Williams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n v="0"/>
    <s v="Anna Andreadi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n v="0"/>
    <s v="Anna Andreadi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n v="0"/>
    <s v="Anna Andreadi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  <n v="0"/>
    <s v="Anna Andreadi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16.239999999999998"/>
    <s v="Anna Andreadi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n v="0"/>
    <s v="Anna Andreadi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  <n v="10.4"/>
    <s v="Anna Andreadi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  <n v="5.7800000000000011"/>
    <s v="Anna Andreadi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  <n v="28.472000000000005"/>
    <s v="Anna Andreadi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n v="28.392000000000003"/>
    <s v="Anna Andreadi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n v="1.9800000000000002"/>
    <s v="Anna Andreadi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  <n v="167.99600000000001"/>
    <s v="Anna Andreadi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  <n v="0"/>
    <s v="Chuck Magee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  <n v="21.294"/>
    <s v="Chuck Magee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n v="5.3969999999999994"/>
    <s v="Chuck Magee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  <n v="4.9840000000000009"/>
    <s v="Anna Andreadi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n v="0"/>
    <s v="Anna Andreadi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  <n v="0"/>
    <s v="Anna Andreadi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  <n v="0"/>
    <s v="Anna Andreadi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  <n v="20.391999999999999"/>
    <s v="Anna Andreadi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  <n v="24.296000000000003"/>
    <s v="Anna Andreadi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  <n v="6.080000000000001"/>
    <s v="Anna Andreadi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  <n v="0"/>
    <s v="Anna Andreadi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  <n v="49.428000000000004"/>
    <s v="Kelly Williams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  <n v="7.5040000000000013"/>
    <s v="Kelly Williams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n v="124.89600000000002"/>
    <s v="Cassandra Brandow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  <n v="7.7760000000000007"/>
    <s v="Cassandra Brandow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  <n v="30.968"/>
    <s v="Cassandra Brandow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n v="7.0680000000000014"/>
    <s v="Cassandra Brandow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n v="64.784000000000006"/>
    <s v="Cassandra Brandow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  <n v="0"/>
    <s v="Kelly Williams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  <n v="104.574"/>
    <s v="Kelly Williams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  <n v="3.9840000000000004"/>
    <s v="Kelly Williams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  <n v="80.807999999999979"/>
    <s v="Chuck Magee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  <n v="0"/>
    <s v="Chuck Magee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n v="0"/>
    <s v="Cassandra Brandow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  <n v="5.1840000000000011"/>
    <s v="Chuck Magee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n v="10.824"/>
    <s v="Chuck Magee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  <n v="30.783999999999999"/>
    <s v="Anna Andreadi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  <n v="2.8160000000000003"/>
    <s v="Anna Andreadi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  <n v="13.356000000000002"/>
    <s v="Anna Andreadi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n v="275.49"/>
    <s v="Anna Andreadi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  <n v="0"/>
    <s v="Cassandra Brandow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n v="0"/>
    <s v="Cassandra Brandow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n v="0"/>
    <s v="Cassandra Brandow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  <n v="0"/>
    <s v="Anna Andreadi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n v="4.6399999999999997"/>
    <s v="Anna Andreadi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  <n v="0"/>
    <s v="Anna Andreadi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n v="7.8120000000000012"/>
    <s v="Anna Andreadi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n v="0"/>
    <s v="Chuck Magee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  <n v="0"/>
    <s v="Kelly Williams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  <n v="13.840000000000002"/>
    <s v="Anna Andreadi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n v="13.979999999999999"/>
    <s v="Anna Andreadi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n v="6.2240000000000002"/>
    <s v="Chuck Magee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  <n v="0.99600000000000011"/>
    <s v="Chuck Magee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n v="23.992000000000001"/>
    <s v="Chuck Magee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  <n v="482.97899999999998"/>
    <s v="Chuck Magee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n v="11.104000000000001"/>
    <s v="Chuck Magee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n v="21.013999999999999"/>
    <s v="Chuck Magee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n v="0"/>
    <s v="Kelly Williams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n v="8.3439999999999994"/>
    <s v="Chuck Magee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n v="0"/>
    <s v="Chuck Magee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  <n v="0"/>
    <s v="Kelly Williams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  <n v="0"/>
    <s v="Chuck Magee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n v="8.5679999999999996"/>
    <s v="Anna Andreadi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n v="0"/>
    <s v="Cassandra Brandow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n v="60.970000000000006"/>
    <s v="Chuck Magee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  <n v="28.069999999999993"/>
    <s v="Anna Andreadi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  <n v="5949.9650000000001"/>
    <s v="Anna Andreadi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  <n v="50.386000000000003"/>
    <s v="Anna Andreadi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  <n v="20.916"/>
    <s v="Anna Andreadi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  <n v="5.1840000000000011"/>
    <s v="Anna Andreadi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n v="229.48000000000002"/>
    <s v="Chuck Magee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  <n v="181.82400000000001"/>
    <s v="Kelly Williams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  <n v="33.911999999999999"/>
    <s v="Kelly Williams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  <n v="166.6"/>
    <s v="Kelly Williams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  <n v="0"/>
    <s v="Anna Andreadi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  <n v="0"/>
    <s v="Anna Andreadi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  <n v="0"/>
    <s v="Anna Andreadi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n v="22.92"/>
    <s v="Anna Andreadi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n v="154.22720000000001"/>
    <s v="Kelly Williams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  <n v="13.068000000000001"/>
    <s v="Chuck Magee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n v="0"/>
    <s v="Chuck Magee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n v="63.588000000000001"/>
    <s v="Chuck Magee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  <n v="2.0720000000000001"/>
    <s v="Anna Andreadi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  <n v="0"/>
    <s v="Cassandra Brandow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  <n v="100.792"/>
    <s v="Anna Andreadi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  <n v="0"/>
    <s v="Kelly Williams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  <n v="0"/>
    <s v="Kelly Williams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  <n v="48.783999999999999"/>
    <s v="Anna Andreadi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  <n v="5.1840000000000011"/>
    <s v="Chuck Magee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  <n v="0"/>
    <s v="Cassandra Brandow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  <n v="0"/>
    <s v="Cassandra Brandow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  <n v="0"/>
    <s v="Cassandra Brandow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  <n v="0"/>
    <s v="Cassandra Brandow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  <n v="0"/>
    <s v="Cassandra Brandow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n v="42.822000000000003"/>
    <s v="Anna Andreadi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  <n v="4.18"/>
    <s v="Cassandra Brandow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  <n v="0"/>
    <s v="Anna Andreadi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n v="0"/>
    <s v="Anna Andreadi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  <n v="513.5680000000001"/>
    <s v="Anna Andreadi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n v="681.98"/>
    <s v="Chuck Magee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  <n v="0"/>
    <s v="Kelly Williams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  <n v="0"/>
    <s v="Kelly Williams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n v="10.794"/>
    <s v="Anna Andreadi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  <n v="0"/>
    <s v="Cassandra Brandow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n v="0"/>
    <s v="Cassandra Brandow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  <n v="0"/>
    <s v="Anna Andreadi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n v="0"/>
    <s v="Anna Andreadi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  <n v="0"/>
    <s v="Anna Andreadi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n v="0"/>
    <s v="Kelly Williams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n v="0"/>
    <s v="Kelly Williams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  <n v="699.99000000000012"/>
    <s v="Kelly Williams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  <n v="0"/>
    <s v="Anna Andreadi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  <n v="0"/>
    <s v="Anna Andreadi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n v="0"/>
    <s v="Anna Andreadi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n v="6.0920000000000005"/>
    <s v="Anna Andreadi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  <n v="29.994"/>
    <s v="Chuck Magee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n v="6.7200000000000006"/>
    <s v="Kelly Williams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  <n v="0"/>
    <s v="Chuck Magee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  <n v="0"/>
    <s v="Chuck Magee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n v="0"/>
    <s v="Anna Andreadi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n v="35.183999999999997"/>
    <s v="Anna Andreadi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n v="0"/>
    <s v="Anna Andreadi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  <n v="0"/>
    <s v="Anna Andreadi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  <n v="0"/>
    <s v="Anna Andreadi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n v="165.98400000000001"/>
    <s v="Chuck Magee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  <n v="0"/>
    <s v="Chuck Magee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  <n v="0"/>
    <s v="Chuck Magee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  <n v="0"/>
    <s v="Chuck Magee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  <n v="0"/>
    <s v="Anna Andreadi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n v="21.294"/>
    <s v="Anna Andreadi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  <n v="85.716000000000008"/>
    <s v="Kelly Williams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  <n v="25.109999999999996"/>
    <s v="Kelly Williams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  <n v="420.58800000000002"/>
    <s v="Kelly Williams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  <n v="0"/>
    <s v="Anna Andreadi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  <n v="0"/>
    <s v="Anna Andreadi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n v="10.794"/>
    <s v="Anna Andreadi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n v="0"/>
    <s v="Cassandra Brandow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n v="0"/>
    <s v="Cassandra Brandow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n v="0.9820000000000001"/>
    <s v="Chuck Magee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  <n v="1011.1360000000001"/>
    <s v="Kelly Williams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  <n v="31.995999999999999"/>
    <s v="Kelly Williams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  <n v="5.976"/>
    <s v="Kelly Williams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  <n v="51.967999999999996"/>
    <s v="Kelly Williams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  <n v="0"/>
    <s v="Cassandra Brandow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  <n v="0"/>
    <s v="Cassandra Brandow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  <n v="0"/>
    <s v="Chuck Magee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  <n v="0"/>
    <s v="Chuck Magee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  <n v="0"/>
    <s v="Chuck Magee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n v="7.9200000000000008"/>
    <s v="Kelly Williams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  <n v="2.5920000000000005"/>
    <s v="Kelly Williams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  <n v="3.008"/>
    <s v="Kelly Williams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  <n v="23.072000000000003"/>
    <s v="Kelly Williams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8.2799999999999994"/>
    <s v="Kelly Williams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  <n v="103.65440000000001"/>
    <s v="Kelly Williams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  <n v="2.6940000000000004"/>
    <s v="Chuck Magee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n v="60.588000000000001"/>
    <s v="Chuck Magee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  <n v="0"/>
    <s v="Chuck Magee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n v="0"/>
    <s v="Chuck Magee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n v="30.232999999999997"/>
    <s v="Chuck Magee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  <n v="0"/>
    <s v="Chuck Magee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  <n v="3.9280000000000004"/>
    <s v="Kelly Williams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  <n v="74.616"/>
    <s v="Kelly Williams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  <n v="0"/>
    <s v="Kelly Williams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  <n v="0"/>
    <s v="Kelly Williams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n v="0"/>
    <s v="Kelly Williams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  <n v="0"/>
    <s v="Kelly Williams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  <n v="0"/>
    <s v="Kelly Williams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  <n v="209.39999999999998"/>
    <s v="Anna Andreadi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n v="0"/>
    <s v="Anna Andreadi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n v="0"/>
    <s v="Anna Andreadi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n v="133.17600000000002"/>
    <s v="Anna Andreadi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  <n v="0"/>
    <s v="Anna Andreadi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  <n v="0"/>
    <s v="Anna Andreadi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n v="280.98"/>
    <s v="Cassandra Brandow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  <n v="62.396000000000008"/>
    <s v="Cassandra Brandow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  <n v="12.167999999999999"/>
    <s v="Cassandra Brandow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n v="15.192"/>
    <s v="Cassandra Brandow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  <n v="183.39999999999998"/>
    <s v="Cassandra Brandow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  <n v="8.7919999999999998"/>
    <s v="Cassandra Brandow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  <n v="259.15600000000001"/>
    <s v="Cassandra Brandow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  <n v="140.952"/>
    <s v="Cassandra Brandow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  <n v="172.35199999999998"/>
    <s v="Chuck Magee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  <n v="0"/>
    <s v="Chuck Magee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  <n v="0"/>
    <s v="Anna Andreadi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n v="60.391999999999996"/>
    <s v="Anna Andreadi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  <n v="0"/>
    <s v="Anna Andreadi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  <n v="156.79200000000003"/>
    <s v="Anna Andreadi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n v="0"/>
    <s v="Chuck Magee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n v="3.1680000000000001"/>
    <s v="Chuck Magee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  <n v="122.24"/>
    <s v="Kelly Williams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  <n v="19.488"/>
    <s v="Kelly Williams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  <n v="16.998000000000001"/>
    <s v="Kelly Williams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n v="3.056"/>
    <s v="Kelly Williams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  <n v="11.196"/>
    <s v="Kelly Williams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n v="34.271999999999998"/>
    <s v="Kelly Williams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n v="0"/>
    <s v="Chuck Magee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  <n v="841.5680000000001"/>
    <s v="Kelly Williams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n v="29.99"/>
    <s v="Chuck Magee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  <n v="2.6520000000000001"/>
    <s v="Chuck Magee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  <n v="149.05800000000002"/>
    <s v="Kelly Williams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n v="240.78400000000002"/>
    <s v="Anna Andreadi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n v="22.194000000000003"/>
    <s v="Anna Andreadi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  <n v="0"/>
    <s v="Anna Andreadi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  <n v="0"/>
    <s v="Chuck Magee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  <n v="0"/>
    <s v="Anna Andreadi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n v="506.34"/>
    <s v="Chuck Magee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  <n v="4199.9859999999999"/>
    <s v="Chuck Magee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  <n v="67.992000000000004"/>
    <s v="Chuck Magee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n v="65.715999999999994"/>
    <s v="Chuck Magee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n v="0"/>
    <s v="Kelly Williams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  <n v="23.256"/>
    <s v="Anna Andreadi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  <n v="189.57600000000002"/>
    <s v="Chuck Magee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"/>
    <s v="Chuck Magee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n v="16.91"/>
    <s v="Cassandra Brandow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  <n v="29.994"/>
    <s v="Cassandra Brandow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  <n v="20.72"/>
    <s v="Kelly Williams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n v="0"/>
    <s v="Anna Andreadi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  <n v="0"/>
    <s v="Anna Andreadi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  <n v="0"/>
    <s v="Anna Andreadi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  <n v="0"/>
    <s v="Anna Andreadi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  <n v="59.996000000000009"/>
    <s v="Anna Andreadi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n v="0"/>
    <s v="Anna Andreadi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n v="0"/>
    <s v="Kelly Williams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  <n v="97.567999999999998"/>
    <s v="Cassandra Brandow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n v="15.548000000000002"/>
    <s v="Cassandra Brandow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  <n v="0"/>
    <s v="Cassandra Brandow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  <n v="12.672000000000001"/>
    <s v="Kelly Williams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n v="226.47"/>
    <s v="Kelly Williams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  <n v="3.3480000000000008"/>
    <s v="Kelly Williams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n v="0"/>
    <s v="Kelly Williams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n v="421.37200000000001"/>
    <s v="Anna Andreadi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  <n v="11.996"/>
    <s v="Anna Andreadi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n v="0"/>
    <s v="Chuck Magee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n v="0"/>
    <s v="Chuck Magee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  <n v="0"/>
    <s v="Chuck Magee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  <n v="0"/>
    <s v="Chuck Magee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n v="0"/>
    <s v="Chuck Magee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  <n v="0"/>
    <s v="Chuck Magee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  <n v="0"/>
    <s v="Chuck Magee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  <n v="0"/>
    <s v="Chuck Magee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  <n v="104.184"/>
    <s v="Kelly Williams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  <n v="18.588000000000001"/>
    <s v="Kelly Williams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n v="0"/>
    <s v="Chuck Magee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  <n v="0"/>
    <s v="Anna Andreadi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n v="5.2320000000000002"/>
    <s v="Anna Andreadi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n v="3.1680000000000001"/>
    <s v="Kelly Williams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  <n v="0"/>
    <s v="Chuck Magee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  <n v="25.48"/>
    <s v="Kelly Williams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  <n v="14.592000000000002"/>
    <s v="Kelly Williams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  <n v="7.7760000000000007"/>
    <s v="Kelly Williams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  <n v="0"/>
    <s v="Cassandra Brandow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n v="0"/>
    <s v="Chuck Magee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  <n v="7.854000000000001"/>
    <s v="Anna Andreadi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n v="23.992000000000001"/>
    <s v="Cassandra Brandow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n v="4.6760000000000002"/>
    <s v="Chuck Magee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  <n v="37.308"/>
    <s v="Chuck Magee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  <n v="3.9840000000000004"/>
    <s v="Chuck Magee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  <n v="150.38399999999999"/>
    <s v="Anna Andreadi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n v="0"/>
    <s v="Anna Andreadi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  <n v="0"/>
    <s v="Anna Andreadi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  <n v="0"/>
    <s v="Anna Andreadi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n v="0"/>
    <s v="Anna Andreadi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n v="0"/>
    <s v="Anna Andreadi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n v="0"/>
    <s v="Anna Andreadi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  <n v="94.482000000000014"/>
    <s v="Anna Andreadi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  <n v="3.3480000000000008"/>
    <s v="Kelly Williams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  <n v="44.912000000000006"/>
    <s v="Kelly Williams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n v="0"/>
    <s v="Kelly Williams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  <n v="0.376"/>
    <s v="Chuck Magee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  <n v="8.7120000000000015"/>
    <s v="Chuck Magee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  <n v="0"/>
    <s v="Anna Andreadi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  <n v="0"/>
    <s v="Anna Andreadi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  <n v="232.79400000000001"/>
    <s v="Chuck Magee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  <n v="0"/>
    <s v="Chuck Magee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  <n v="0"/>
    <s v="Chuck Magee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  <n v="0"/>
    <s v="Chuck Magee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n v="0"/>
    <s v="Chuck Magee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2.3519999999999999"/>
    <s v="Anna Andreadi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  <n v="1.1679999999999999"/>
    <s v="Anna Andreadi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  <n v="79.600000000000009"/>
    <s v="Anna Andreadi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n v="3.1920000000000002"/>
    <s v="Anna Andreadi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  <n v="3.84"/>
    <s v="Anna Andreadi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  <n v="57.593999999999994"/>
    <s v="Anna Andreadi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  <n v="1.79"/>
    <s v="Anna Andreadi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  <n v="0"/>
    <s v="Chuck Magee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n v="0"/>
    <s v="Chuck Magee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  <n v="104.184"/>
    <s v="Kelly Williams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  <n v="11.584000000000001"/>
    <s v="Kelly Williams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  <n v="8.136000000000001"/>
    <s v="Kelly Williams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  <n v="0.99600000000000011"/>
    <s v="Anna Andreadi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n v="77.912999999999997"/>
    <s v="Chuck Magee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n v="0"/>
    <s v="Chuck Magee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  <n v="11.394"/>
    <s v="Chuck Magee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  <n v="136.47"/>
    <s v="Kelly Williams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  <n v="30.729999999999997"/>
    <s v="Kelly Williams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  <n v="10.601999999999999"/>
    <s v="Kelly Williams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  <n v="0"/>
    <s v="Cassandra Brandow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  <n v="53.872000000000007"/>
    <s v="Kelly Williams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  <n v="54.950000000000017"/>
    <s v="Kelly Williams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n v="135.88200000000001"/>
    <s v="Kelly Williams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  <n v="0"/>
    <s v="Anna Andreadi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n v="0"/>
    <s v="Anna Andreadi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  <n v="0"/>
    <s v="Anna Andreadi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n v="28.472000000000005"/>
    <s v="Anna Andreadi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  <n v="26.396000000000001"/>
    <s v="Anna Andreadi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n v="0"/>
    <s v="Kelly Williams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n v="15.077999999999998"/>
    <s v="Chuck Magee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  <n v="1.7639999999999998"/>
    <s v="Kelly Williams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  <n v="6.7959999999999994"/>
    <s v="Kelly Williams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n v="26.995999999999999"/>
    <s v="Anna Andreadi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  <n v="4.8239999999999998"/>
    <s v="Anna Andreadi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n v="1.1519999999999999"/>
    <s v="Cassandra Brandow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  <n v="53.316000000000003"/>
    <s v="Cassandra Brandow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n v="6.8739999999999997"/>
    <s v="Cassandra Brandow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n v="12.544"/>
    <s v="Kelly Williams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  <n v="5.1840000000000011"/>
    <s v="Kelly Williams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  <n v="0"/>
    <s v="Anna Andreadi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  <n v="0"/>
    <s v="Anna Andreadi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  <n v="0"/>
    <s v="Anna Andreadi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  <n v="2.52"/>
    <s v="Cassandra Brandow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  <n v="70.475999999999999"/>
    <s v="Chuck Magee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  <n v="50.358000000000004"/>
    <s v="Chuck Magee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  <n v="0"/>
    <s v="Cassandra Brandow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  <n v="0"/>
    <s v="Cassandra Brandow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  <n v="0"/>
    <s v="Kelly Williams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  <n v="0"/>
    <s v="Kelly Williams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  <n v="0"/>
    <s v="Anna Andreadi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  <n v="50.98"/>
    <s v="Anna Andreadi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n v="839.98799999999994"/>
    <s v="Anna Andreadi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  <n v="0"/>
    <s v="Kelly Williams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n v="0"/>
    <s v="Kelly Williams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  <n v="0"/>
    <s v="Cassandra Brandow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  <n v="0"/>
    <s v="Cassandra Brandow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  <n v="0"/>
    <s v="Cassandra Brandow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  <n v="0"/>
    <s v="Cassandra Brandow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n v="0"/>
    <s v="Cassandra Brandow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n v="11.996"/>
    <s v="Cassandra Brandow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  <n v="1.1560000000000001"/>
    <s v="Cassandra Brandow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  <n v="0"/>
    <s v="Chuck Magee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  <n v="149.15599999999998"/>
    <s v="Chuck Magee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  <n v="0"/>
    <s v="Kelly Williams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  <n v="0"/>
    <s v="Kelly Williams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  <n v="123.59400000000001"/>
    <s v="Anna Andreadi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  <n v="7.3000000000000007"/>
    <s v="Anna Andreadi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  <n v="0"/>
    <s v="Anna Andreadi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n v="0"/>
    <s v="Anna Andreadi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  <n v="0"/>
    <s v="Kelly Williams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  <n v="0"/>
    <s v="Anna Andreadi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n v="0"/>
    <s v="Anna Andreadi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  <n v="123.84000000000002"/>
    <s v="Kelly Williams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n v="0"/>
    <s v="Chuck Magee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  <n v="44.785999999999994"/>
    <s v="Anna Andreadi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n v="30.448000000000004"/>
    <s v="Anna Andreadi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  <n v="479.99399999999997"/>
    <s v="Anna Andreadi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n v="118.99299999999999"/>
    <s v="Chuck Magee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n v="19.198"/>
    <s v="Chuck Magee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  <n v="359.976"/>
    <s v="Chuck Magee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n v="15.077999999999998"/>
    <s v="Chuck Magee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  <n v="4.5359999999999996"/>
    <s v="Chuck Magee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  <n v="3.2460000000000004"/>
    <s v="Kelly Williams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n v="54.396000000000008"/>
    <s v="Kelly Williams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  <n v="82.194000000000017"/>
    <s v="Kelly Williams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  <n v="9.1440000000000001"/>
    <s v="Kelly Williams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n v="11.996"/>
    <s v="Kelly Williams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n v="6.3360000000000003"/>
    <s v="Chuck Magee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  <n v="58.1"/>
    <s v="Chuck Magee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  <n v="0"/>
    <s v="Cassandra Brandow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n v="150.97999999999999"/>
    <s v="Anna Andreadi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n v="0"/>
    <s v="Anna Andreadi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n v="30.195999999999998"/>
    <s v="Chuck Magee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n v="3.5939999999999999"/>
    <s v="Chuck Magee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  <n v="512.93999999999994"/>
    <s v="Kelly Williams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n v="0"/>
    <s v="Anna Andreadi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  <n v="0"/>
    <s v="Anna Andreadi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n v="10.878"/>
    <s v="Cassandra Brandow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  <n v="165.72"/>
    <s v="Cassandra Brandow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n v="6.4800000000000013"/>
    <s v="Cassandra Brandow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  <n v="0"/>
    <s v="Chuck Magee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n v="0"/>
    <s v="Chuck Magee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  <n v="3587.96"/>
    <s v="Kelly Williams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n v="4.9359999999999999"/>
    <s v="Kelly Williams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  <n v="16.89"/>
    <s v="Kelly Williams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  <n v="5.4300000000000006"/>
    <s v="Kelly Williams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n v="65.584000000000003"/>
    <s v="Kelly Williams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  <n v="37.119999999999997"/>
    <s v="Kelly Williams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  <n v="60.293999999999997"/>
    <s v="Kelly Williams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n v="56.994"/>
    <s v="Kelly Williams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  <n v="13.169999999999996"/>
    <s v="Kelly Williams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  <n v="3.048"/>
    <s v="Kelly Williams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  <n v="0"/>
    <s v="Anna Andreadi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n v="107.99200000000002"/>
    <s v="Anna Andreadi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  <n v="0"/>
    <s v="Anna Andreadi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  <n v="142.18200000000002"/>
    <s v="Anna Andreadi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n v="29.286000000000001"/>
    <s v="Anna Andreadi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n v="0"/>
    <s v="Anna Andreadi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n v="0"/>
    <s v="Anna Andreadi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  <n v="0"/>
    <s v="Chuck Magee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n v="104.83499999999999"/>
    <s v="Chuck Magee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  <n v="0"/>
    <s v="Chuck Magee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n v="0"/>
    <s v="Chuck Magee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  <n v="0"/>
    <s v="Chuck Magee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n v="0"/>
    <s v="Chuck Magee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  <n v="0"/>
    <s v="Anna Andreadi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n v="64.12"/>
    <s v="Kelly Williams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n v="3.9280000000000004"/>
    <s v="Anna Andreadi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  <n v="0"/>
    <s v="Chuck Magee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n v="76.941000000000003"/>
    <s v="Anna Andreadi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  <n v="20.996000000000002"/>
    <s v="Anna Andreadi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  <n v="0"/>
    <s v="Chuck Magee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n v="30.239999999999995"/>
    <s v="Chuck Magee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n v="0"/>
    <s v="Chuck Magee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n v="0"/>
    <s v="Chuck Magee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  <n v="18.251999999999999"/>
    <s v="Kelly Williams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  <n v="12.832000000000001"/>
    <s v="Kelly Williams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n v="6.5440000000000005"/>
    <s v="Kelly Williams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n v="0"/>
    <s v="Chuck Magee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  <n v="0"/>
    <s v="Chuck Magee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n v="0"/>
    <s v="Chuck Magee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n v="0"/>
    <s v="Chuck Magee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  <n v="14.327999999999999"/>
    <s v="Kelly Williams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  <n v="51.293999999999997"/>
    <s v="Anna Andreadi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  <n v="2.5920000000000005"/>
    <s v="Kelly Williams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  <n v="3.5880000000000005"/>
    <s v="Kelly Williams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  <n v="0"/>
    <s v="Anna Andreadi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n v="16.512"/>
    <s v="Anna Andreadi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  <n v="0"/>
    <s v="Kelly Williams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6.4560000000000004"/>
    <s v="Anna Andreadi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n v="0"/>
    <s v="Anna Andreadi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  <n v="0"/>
    <s v="Chuck Magee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  <n v="40.490000000000009"/>
    <s v="Chuck Magee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  <n v="0"/>
    <s v="Chuck Magee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40.195999999999998"/>
    <s v="Chuck Magee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n v="27.918000000000003"/>
    <s v="Kelly Williams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  <n v="55.103999999999999"/>
    <s v="Kelly Williams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  <n v="2.5680000000000005"/>
    <s v="Kelly Williams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  <n v="6.0120000000000005"/>
    <s v="Chuck Magee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  <n v="0.72400000000000009"/>
    <s v="Cassandra Brandow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  <n v="0"/>
    <s v="Chuck Magee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  <n v="42.686"/>
    <s v="Chuck Magee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n v="0"/>
    <s v="Chuck Magee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  <n v="145.16800000000001"/>
    <s v="Cassandra Brandow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  <n v="4.734"/>
    <s v="Cassandra Brandow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  <n v="55.596000000000004"/>
    <s v="Cassandra Brandow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  <n v="117.72600000000001"/>
    <s v="Cassandra Brandow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  <n v="103.17600000000003"/>
    <s v="Cassandra Brandow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  <n v="1.7120000000000002"/>
    <s v="Kelly Williams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  <n v="272.79200000000003"/>
    <s v="Anna Andreadi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n v="54.792000000000002"/>
    <s v="Anna Andreadi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n v="27.712000000000003"/>
    <s v="Kelly Williams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n v="10.008000000000001"/>
    <s v="Chuck Magee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  <n v="0"/>
    <s v="Kelly Williams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  <n v="0"/>
    <s v="Kelly Williams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  <n v="0"/>
    <s v="Kelly Williams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n v="0"/>
    <s v="Cassandra Brandow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  <n v="0"/>
    <s v="Cassandra Brandow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  <n v="0"/>
    <s v="Cassandra Brandow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  <n v="0"/>
    <s v="Cassandra Brandow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  <n v="33.431999999999995"/>
    <s v="Kelly Williams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n v="98.135999999999996"/>
    <s v="Kelly Williams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  <n v="0"/>
    <s v="Anna Andreadi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120.58799999999999"/>
    <s v="Chuck Magee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120.58799999999999"/>
    <s v="Chuck Magee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  <n v="17.471999999999998"/>
    <s v="Chuck Magee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  <n v="5.5840000000000005"/>
    <s v="Chuck Magee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  <n v="2.5920000000000005"/>
    <s v="Chuck Magee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  <n v="0"/>
    <s v="Anna Andreadi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  <n v="67.996000000000009"/>
    <s v="Anna Andreadi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  <n v="0"/>
    <s v="Anna Andreadi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  <n v="0"/>
    <s v="Anna Andreadi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  <n v="12.16"/>
    <s v="Anna Andreadi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n v="0"/>
    <s v="Kelly Williams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n v="0"/>
    <s v="Kelly Williams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  <n v="10.890000000000002"/>
    <s v="Anna Andreadi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  <n v="1.46"/>
    <s v="Anna Andreadi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  <n v="30.195999999999998"/>
    <s v="Chuck Magee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n v="0"/>
    <s v="Anna Andreadi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n v="0"/>
    <s v="Anna Andreadi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  <n v="0"/>
    <s v="Anna Andreadi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  <n v="5.68"/>
    <s v="Anna Andreadi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  <n v="139.6"/>
    <s v="Anna Andreadi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n v="0"/>
    <s v="Kelly Williams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  <n v="0"/>
    <s v="Kelly Williams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8.2240000000000002"/>
    <s v="Chuck Magee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  <n v="143.43199999999999"/>
    <s v="Chuck Magee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n v="7.7399999999999993"/>
    <s v="Chuck Magee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  <n v="0"/>
    <s v="Anna Andreadi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n v="0"/>
    <s v="Anna Andreadi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  <n v="0"/>
    <s v="Anna Andreadi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  <n v="6.2040000000000006"/>
    <s v="Anna Andreadi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  <n v="3.7440000000000007"/>
    <s v="Anna Andreadi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  <n v="60.320000000000007"/>
    <s v="Kelly Williams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  <n v="36.431999999999995"/>
    <s v="Kelly Williams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  <n v="24.287999999999997"/>
    <s v="Kelly Williams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  <n v="107.574"/>
    <s v="Kelly Williams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  <n v="13.548"/>
    <s v="Kelly Williams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1.0760000000000001"/>
    <s v="Anna Andreadi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  <n v="0"/>
    <s v="Chuck Magee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  <n v="0"/>
    <s v="Chuck Magee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n v="0"/>
    <s v="Chuck Magee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n v="21.196000000000002"/>
    <s v="Chuck Magee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n v="0"/>
    <s v="Chuck Magee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  <n v="0"/>
    <s v="Chuck Magee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  <n v="0"/>
    <s v="Cassandra Brandow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  <n v="6.8159999999999998"/>
    <s v="Anna Andreadi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n v="0"/>
    <s v="Anna Andreadi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  <n v="0"/>
    <s v="Anna Andreadi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  <n v="0"/>
    <s v="Anna Andreadi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  <n v="117.98"/>
    <s v="Cassandra Brandow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n v="0"/>
    <s v="Cassandra Brandow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n v="1.29"/>
    <s v="Cassandra Brandow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n v="4.1240000000000006"/>
    <s v="Cassandra Brandow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  <n v="17.994"/>
    <s v="Chuck Magee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n v="5.628000000000001"/>
    <s v="Chuck Magee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  <n v="8.0359999999999996"/>
    <s v="Chuck Magee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n v="1255.7859999999998"/>
    <s v="Chuck Magee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n v="11.996"/>
    <s v="Chuck Magee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  <n v="123.19200000000001"/>
    <s v="Kelly Williams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  <n v="0"/>
    <s v="Chuck Magee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n v="1.27"/>
    <s v="Cassandra Brandow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n v="11.998000000000001"/>
    <s v="Cassandra Brandow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n v="0"/>
    <s v="Chuck Magee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  <n v="0"/>
    <s v="Chuck Magee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n v="0"/>
    <s v="Chuck Magee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  <n v="0"/>
    <s v="Cassandra Brandow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  <n v="11.988000000000001"/>
    <s v="Cassandra Brandow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  <n v="0"/>
    <s v="Anna Andreadi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  <n v="2.7120000000000002"/>
    <s v="Chuck Magee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n v="4.6360000000000001"/>
    <s v="Chuck Magee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n v="0"/>
    <s v="Kelly Williams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  <n v="0"/>
    <s v="Kelly Williams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n v="0"/>
    <s v="Kelly Williams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  <n v="0"/>
    <s v="Kelly Williams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  <n v="0"/>
    <s v="Anna Andreadi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  <n v="0"/>
    <s v="Anna Andreadi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  <n v="0"/>
    <s v="Anna Andreadi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  <n v="355.41600000000005"/>
    <s v="Anna Andreadi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  <n v="0"/>
    <s v="Cassandra Brandow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  <n v="0"/>
    <s v="Cassandra Brandow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  <n v="0"/>
    <s v="Cassandra Brandow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n v="0"/>
    <s v="Cassandra Brandow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n v="0"/>
    <s v="Chuck Magee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  <n v="9.048"/>
    <s v="Cassandra Brandow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n v="36.795999999999999"/>
    <s v="Cassandra Brandow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n v="175.03800000000001"/>
    <s v="Kelly Williams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n v="163.76399999999998"/>
    <s v="Kelly Williams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  <n v="17.149999999999999"/>
    <s v="Kelly Williams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  <n v="108.876"/>
    <s v="Kelly Williams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n v="2.7920000000000003"/>
    <s v="Kelly Williams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  <n v="0"/>
    <s v="Kelly Williams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n v="0"/>
    <s v="Kelly Williams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  <n v="0"/>
    <s v="Kelly Williams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n v="128.256"/>
    <s v="Anna Andreadi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n v="0"/>
    <s v="Anna Andreadi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n v="3.8100000000000005"/>
    <s v="Anna Andreadi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n v="0"/>
    <s v="Cassandra Brandow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  <n v="0"/>
    <s v="Cassandra Brandow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  <n v="0"/>
    <s v="Cassandra Brandow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  <n v="2.5920000000000005"/>
    <s v="Kelly Williams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n v="23.934000000000001"/>
    <s v="Kelly Williams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n v="0"/>
    <s v="Chuck Magee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  <n v="50.396000000000001"/>
    <s v="Kelly Williams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  <n v="13.568000000000001"/>
    <s v="Kelly Williams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  <n v="90.854400000000012"/>
    <s v="Kelly Williams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  <n v="3.8880000000000003"/>
    <s v="Kelly Williams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  <n v="2.9120000000000004"/>
    <s v="Kelly Williams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  <n v="279.2"/>
    <s v="Kelly Williams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  <n v="127.37200000000001"/>
    <s v="Kelly Williams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n v="353.64599999999996"/>
    <s v="Kelly Williams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n v="4.4400000000000004"/>
    <s v="Kelly Williams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  <n v="1.7279999999999998"/>
    <s v="Kelly Williams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n v="0"/>
    <s v="Cassandra Brandow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  <n v="7.7040000000000006"/>
    <s v="Cassandra Brandow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  <n v="11.196"/>
    <s v="Cassandra Brandow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n v="142.38399999999999"/>
    <s v="Cassandra Brandow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  <n v="796.42500000000007"/>
    <s v="Kelly Williams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  <n v="3.2080000000000002"/>
    <s v="Anna Andreadi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  <n v="0"/>
    <s v="Kelly Williams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  <n v="0"/>
    <s v="Kelly Williams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n v="0"/>
    <s v="Anna Andreadi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  <n v="164.38800000000003"/>
    <s v="Kelly Williams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n v="0"/>
    <s v="Cassandra Brandow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n v="0"/>
    <s v="Cassandra Brandow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n v="0"/>
    <s v="Cassandra Brandow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n v="9.56"/>
    <s v="Anna Andreadi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  <n v="21.792000000000002"/>
    <s v="Cassandra Brandow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  <n v="0"/>
    <s v="Kelly Williams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n v="0"/>
    <s v="Chuck Magee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  <n v="71.992000000000004"/>
    <s v="Anna Andreadi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  <n v="0"/>
    <s v="Anna Andreadi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n v="0"/>
    <s v="Anna Andreadi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n v="0"/>
    <s v="Anna Andreadi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  <n v="0"/>
    <s v="Chuck Magee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  <n v="0"/>
    <s v="Cassandra Brandow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n v="0"/>
    <s v="Cassandra Brandow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  <n v="0"/>
    <s v="Cassandra Brandow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n v="0"/>
    <s v="Cassandra Brandow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n v="1.3380000000000001"/>
    <s v="Chuck Magee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  <n v="42.588000000000001"/>
    <s v="Chuck Magee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  <n v="0.66800000000000004"/>
    <s v="Chuck Magee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  <n v="7.168000000000001"/>
    <s v="Kelly Williams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n v="117.248"/>
    <s v="Kelly Williams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  <n v="0"/>
    <s v="Cassandra Brandow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  <n v="0"/>
    <s v="Cassandra Brandow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  <n v="0"/>
    <s v="Cassandra Brandow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  <n v="0"/>
    <s v="Cassandra Brandow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n v="11.382"/>
    <s v="Kelly Williams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n v="361.76399999999995"/>
    <s v="Kelly Williams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  <n v="203.184"/>
    <s v="Kelly Williams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  <n v="17.443999999999999"/>
    <s v="Chuck Magee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n v="0"/>
    <s v="Anna Andreadi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  <n v="151.18799999999999"/>
    <s v="Anna Andreadi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  <n v="0"/>
    <s v="Anna Andreadi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n v="2.532"/>
    <s v="Anna Andreadi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n v="5.4480000000000004"/>
    <s v="Anna Andreadi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  <n v="0"/>
    <s v="Anna Andreadi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  <n v="2.0640000000000001"/>
    <s v="Chuck Magee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  <n v="59.639999999999986"/>
    <s v="Chuck Magee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  <n v="10.192"/>
    <s v="Chuck Magee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n v="2.8800000000000003"/>
    <s v="Chuck Magee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  <n v="0"/>
    <s v="Anna Andreadi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  <n v="0"/>
    <s v="Anna Andreadi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n v="0"/>
    <s v="Kelly Williams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n v="22.512"/>
    <s v="Kelly Williams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  <n v="0"/>
    <s v="Anna Andreadi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  <n v="598.80000000000007"/>
    <s v="Anna Andreadi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n v="0"/>
    <s v="Anna Andreadi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n v="1.9980000000000002"/>
    <s v="Anna Andreadi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  <n v="1.2960000000000003"/>
    <s v="Kelly Williams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  <n v="0"/>
    <s v="Chuck Magee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  <n v="0"/>
    <s v="Chuck Magee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n v="3.6240000000000006"/>
    <s v="Cassandra Brandow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  <n v="1.1960000000000002"/>
    <s v="Anna Andreadi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n v="0"/>
    <s v="Anna Andreadi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  <n v="0"/>
    <s v="Cassandra Brandow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n v="0"/>
    <s v="Cassandra Brandow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n v="0"/>
    <s v="Cassandra Brandow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  <n v="0"/>
    <s v="Kelly Williams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n v="0"/>
    <s v="Kelly Williams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n v="0"/>
    <s v="Kelly Williams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  <n v="0"/>
    <s v="Kelly Williams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n v="0"/>
    <s v="Kelly Williams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n v="0"/>
    <s v="Anna Andreadi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  <n v="779.79600000000005"/>
    <s v="Chuck Magee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  <n v="0"/>
    <s v="Cassandra Brandow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  <n v="0"/>
    <s v="Cassandra Brandow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4"/>
    <n v="0"/>
    <s v="Cassandra Brandow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  <n v="0.73"/>
    <s v="Kelly Williams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  <n v="0"/>
    <s v="Chuck Magee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  <n v="52.332000000000001"/>
    <s v="Chuck Magee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  <n v="9.3800000000000026"/>
    <s v="Chuck Magee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  <n v="0.65600000000000003"/>
    <s v="Chuck Magee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  <n v="3.8880000000000003"/>
    <s v="Chuck Magee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n v="16.176000000000002"/>
    <s v="Chuck Magee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  <n v="4.3680000000000003"/>
    <s v="Chuck Magee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  <n v="90.343999999999994"/>
    <s v="Chuck Magee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n v="107.98200000000003"/>
    <s v="Anna Andreadi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  <n v="3.1120000000000001"/>
    <s v="Chuck Magee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  <n v="281.96999999999997"/>
    <s v="Chuck Magee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n v="0"/>
    <s v="Chuck Magee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n v="0"/>
    <s v="Chuck Magee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n v="0"/>
    <s v="Chuck Magee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  <n v="0"/>
    <s v="Chuck Magee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  <n v="34.86"/>
    <s v="Chuck Magee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  <n v="1.7279999999999998"/>
    <s v="Chuck Magee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  <n v="6.774"/>
    <s v="Chuck Magee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  <n v="44.392000000000003"/>
    <s v="Chuck Magee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  <n v="14.603999999999999"/>
    <s v="Kelly Williams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n v="4.1120000000000001"/>
    <s v="Chuck Magee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n v="9.1959999999999997"/>
    <s v="Chuck Magee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n v="307.76399999999995"/>
    <s v="Kelly Williams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  <n v="7.944"/>
    <s v="Kelly Williams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n v="22.294999999999998"/>
    <s v="Chuck Magee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  <n v="121.99600000000001"/>
    <s v="Anna Andreadi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n v="1.3900000000000001"/>
    <s v="Anna Andreadi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  <n v="0"/>
    <s v="Anna Andreadi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  <n v="10.193999999999999"/>
    <s v="Cassandra Brandow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  <n v="15.984000000000002"/>
    <s v="Cassandra Brandow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n v="0"/>
    <s v="Cassandra Brandow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n v="0"/>
    <s v="Cassandra Brandow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  <n v="170.35200000000003"/>
    <s v="Anna Andreadi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n v="0"/>
    <s v="Anna Andreadi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  <n v="0"/>
    <s v="Anna Andreadi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  <n v="0"/>
    <s v="Anna Andreadi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n v="515.18600000000004"/>
    <s v="Anna Andreadi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  <n v="13.068000000000001"/>
    <s v="Chuck Magee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  <n v="53.284000000000006"/>
    <s v="Chuck Magee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n v="0"/>
    <s v="Anna Andreadi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  <n v="0"/>
    <s v="Anna Andreadi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n v="2.3039999999999998"/>
    <s v="Chuck Magee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  <n v="27.972000000000005"/>
    <s v="Chuck Magee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n v="22.391999999999999"/>
    <s v="Chuck Magee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n v="5.5620000000000003"/>
    <s v="Chuck Magee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n v="83.720000000000013"/>
    <s v="Chuck Magee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  <n v="37.072000000000003"/>
    <s v="Chuck Magee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  <n v="1.1560000000000001"/>
    <s v="Chuck Magee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n v="44.730000000000004"/>
    <s v="Chuck Magee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n v="163.07199999999997"/>
    <s v="Chuck Magee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  <n v="121.99600000000001"/>
    <s v="Anna Andreadi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n v="0"/>
    <s v="Anna Andreadi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n v="0"/>
    <s v="Anna Andreadi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n v="38.78"/>
    <s v="Anna Andreadi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  <n v="0"/>
    <s v="Anna Andreadi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  <n v="0"/>
    <s v="Anna Andreadi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n v="6.8739999999999997"/>
    <s v="Cassandra Brandow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n v="13.776000000000003"/>
    <s v="Cassandra Brandow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  <n v="0"/>
    <s v="Kelly Williams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n v="0"/>
    <s v="Kelly Williams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  <n v="0"/>
    <s v="Kelly Williams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  <n v="0"/>
    <s v="Kelly Williams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n v="0"/>
    <s v="Kelly Williams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  <n v="28.392000000000003"/>
    <s v="Cassandra Brandow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n v="2.274"/>
    <s v="Chuck Magee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  <n v="2.1720000000000002"/>
    <s v="Cassandra Brandow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n v="7.7200000000000006"/>
    <s v="Cassandra Brandow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n v="1.6020000000000001"/>
    <s v="Cassandra Brandow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  <n v="8.4499999999999993"/>
    <s v="Anna Andreadi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  <n v="0"/>
    <s v="Kelly Williams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n v="0"/>
    <s v="Chuck Magee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  <n v="0"/>
    <s v="Chuck Magee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  <n v="6.9720000000000004"/>
    <s v="Anna Andreadi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n v="15.063999999999998"/>
    <s v="Anna Andreadi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  <n v="13.169999999999996"/>
    <s v="Anna Andreadi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  <n v="3.4700000000000006"/>
    <s v="Anna Andreadi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n v="25.980000000000004"/>
    <s v="Anna Andreadi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  <n v="2.88"/>
    <s v="Anna Andreadi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  <n v="2.5920000000000005"/>
    <s v="Anna Andreadi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  <n v="9.7680000000000007"/>
    <s v="Anna Andreadi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n v="2.218"/>
    <s v="Chuck Magee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  <n v="282.57599999999996"/>
    <s v="Chuck Magee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  <n v="54.588000000000001"/>
    <s v="Chuck Magee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  <n v="11.988000000000001"/>
    <s v="Chuck Magee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  <n v="0"/>
    <s v="Anna Andreadi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  <n v="0"/>
    <s v="Chuck Magee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  <n v="0"/>
    <s v="Chuck Magee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n v="0"/>
    <s v="Chuck Magee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0"/>
    <s v="Chuck Magee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n v="0"/>
    <s v="Chuck Magee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  <n v="0"/>
    <s v="Chuck Magee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  <n v="0"/>
    <s v="Chuck Magee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  <n v="0"/>
    <s v="Chuck Magee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  <n v="0"/>
    <s v="Chuck Magee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  <n v="0"/>
    <s v="Anna Andreadi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  <n v="6.2859999999999996"/>
    <s v="Cassandra Brandow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n v="6.3360000000000003"/>
    <s v="Anna Andreadi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n v="10.98"/>
    <s v="Anna Andreadi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  <n v="139.98599999999999"/>
    <s v="Anna Andreadi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n v="109.998"/>
    <s v="Anna Andreadi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  <n v="21.99"/>
    <s v="Anna Andreadi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n v="3.8719999999999999"/>
    <s v="Anna Andreadi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n v="0"/>
    <s v="Cassandra Brandow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  <n v="0"/>
    <s v="Cassandra Brandow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  <n v="0"/>
    <s v="Cassandra Brandow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0"/>
    <s v="Anna Andreadi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  <n v="19.850000000000001"/>
    <s v="Anna Andreadi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  <n v="0"/>
    <s v="Chuck Magee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  <n v="0"/>
    <s v="Chuck Magee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n v="3.7920000000000003"/>
    <s v="Chuck Magee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  <n v="0"/>
    <s v="Cassandra Brandow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n v="0"/>
    <s v="Cassandra Brandow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n v="0"/>
    <s v="Cassandra Brandow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  <n v="0"/>
    <s v="Cassandra Brandow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  <n v="5.9580000000000002"/>
    <s v="Kelly Williams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  <n v="9.5519999999999996"/>
    <s v="Kelly Williams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n v="136.70400000000004"/>
    <s v="Kelly Williams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  <n v="1.3860000000000001"/>
    <s v="Kelly Williams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  <n v="127.56"/>
    <s v="Anna Andreadi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n v="0"/>
    <s v="Anna Andreadi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  <n v="0"/>
    <s v="Anna Andreadi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n v="0"/>
    <s v="Anna Andreadi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n v="0"/>
    <s v="Anna Andreadi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n v="150.97999999999999"/>
    <s v="Anna Andreadi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  <n v="0"/>
    <s v="Kelly Williams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  <n v="0"/>
    <s v="Cassandra Brandow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  <n v="0"/>
    <s v="Cassandra Brandow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  <n v="0"/>
    <s v="Kelly Williams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n v="0"/>
    <s v="Cassandra Brandow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n v="0"/>
    <s v="Cassandra Brandow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  <n v="8.9280000000000008"/>
    <s v="Kelly Williams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  <n v="1287.9649999999999"/>
    <s v="Anna Andreadi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  <n v="1.7639999999999998"/>
    <s v="Kelly Williams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n v="4.68"/>
    <s v="Anna Andreadi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n v="0"/>
    <s v="Chuck Magee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  <n v="0"/>
    <s v="Chuck Magee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  <n v="0"/>
    <s v="Chuck Magee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n v="0"/>
    <s v="Chuck Magee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n v="0"/>
    <s v="Chuck Magee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  <n v="0"/>
    <s v="Chuck Magee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  <n v="0"/>
    <s v="Chuck Magee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n v="0"/>
    <s v="Chuck Magee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  <n v="0"/>
    <s v="Chuck Magee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  <n v="0"/>
    <s v="Chuck Magee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n v="0"/>
    <s v="Chuck Magee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n v="0"/>
    <s v="Chuck Magee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n v="0"/>
    <s v="Kelly Williams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n v="0"/>
    <s v="Kelly Williams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n v="6.8810000000000002"/>
    <s v="Kelly Williams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n v="0"/>
    <s v="Chuck Magee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  <n v="0"/>
    <s v="Chuck Magee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12.384"/>
    <s v="Chuck Magee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n v="0"/>
    <s v="Cassandra Brandow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n v="0"/>
    <s v="Cassandra Brandow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  <n v="0"/>
    <s v="Cassandra Brandow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n v="0"/>
    <s v="Anna Andreadi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n v="0"/>
    <s v="Anna Andreadi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n v="219.99600000000001"/>
    <s v="Anna Andreadi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  <n v="0"/>
    <s v="Anna Andreadi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  <n v="57.570000000000007"/>
    <s v="Anna Andreadi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  <n v="0"/>
    <s v="Anna Andreadi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  <n v="210.39200000000002"/>
    <s v="Anna Andreadi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  <n v="0"/>
    <s v="Anna Andreadi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n v="10.696"/>
    <s v="Kelly Williams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n v="241.46999999999994"/>
    <s v="Kelly Williams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  <n v="27.776"/>
    <s v="Chuck Magee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  <n v="0"/>
    <s v="Anna Andreadi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  <n v="0"/>
    <s v="Anna Andreadi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  <n v="0"/>
    <s v="Anna Andreadi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n v="0"/>
    <s v="Chuck Magee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  <n v="0"/>
    <s v="Kelly Williams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  <n v="0"/>
    <s v="Kelly Williams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n v="7.1520000000000001"/>
    <s v="Kelly Williams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  <n v="42.588000000000001"/>
    <s v="Kelly Williams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n v="0.33600000000000002"/>
    <s v="Kelly Williams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  <n v="29.99"/>
    <s v="Kelly Williams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  <n v="253.458"/>
    <s v="Cassandra Brandow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n v="0.496"/>
    <s v="Cassandra Brandow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n v="500.87999999999994"/>
    <s v="Anna Andreadi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n v="20.591999999999999"/>
    <s v="Chuck Magee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  <n v="0"/>
    <s v="Cassandra Brandow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  <n v="1.7279999999999998"/>
    <s v="Cassandra Brandow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  <n v="95.994000000000014"/>
    <s v="Cassandra Brandow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  <n v="2.5920000000000005"/>
    <s v="Cassandra Brandow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n v="83.986000000000004"/>
    <s v="Cassandra Brandow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n v="0"/>
    <s v="Anna Andreadi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n v="17.994"/>
    <s v="Cassandra Brandow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  <n v="0"/>
    <s v="Chuck Magee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  <n v="0"/>
    <s v="Kelly Williams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179.988"/>
    <s v="Chuck Magee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n v="2.226"/>
    <s v="Cassandra Brandow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  <n v="180.01600000000002"/>
    <s v="Cassandra Brandow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n v="10.356000000000002"/>
    <s v="Cassandra Brandow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  <n v="7.3079999999999989"/>
    <s v="Chuck Magee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n v="0"/>
    <s v="Anna Andreadi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  <n v="0.97799999999999998"/>
    <s v="Kelly Williams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  <n v="15.594000000000001"/>
    <s v="Kelly Williams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  <n v="0"/>
    <s v="Kelly Williams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  <n v="45.240000000000009"/>
    <s v="Anna Andreadi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n v="10.310999999999998"/>
    <s v="Chuck Magee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  <n v="4.008"/>
    <s v="Chuck Magee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  <n v="0"/>
    <s v="Chuck Magee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  <n v="0"/>
    <s v="Anna Andreadi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  <n v="83.25"/>
    <s v="Anna Andreadi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  <n v="0"/>
    <s v="Anna Andreadi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  <n v="62.91"/>
    <s v="Cassandra Brandow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  <n v="349.17600000000004"/>
    <s v="Cassandra Brandow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  <n v="339.99"/>
    <s v="Cassandra Brandow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  <n v="25.648000000000003"/>
    <s v="Cassandra Brandow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  <n v="5.6760000000000002"/>
    <s v="Cassandra Brandow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  <n v="23.256"/>
    <s v="Cassandra Brandow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  <n v="3.1920000000000002"/>
    <s v="Cassandra Brandow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n v="8.7520000000000007"/>
    <s v="Cassandra Brandow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  <n v="9.7880000000000003"/>
    <s v="Cassandra Brandow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  <n v="2.94"/>
    <s v="Cassandra Brandow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n v="12.222"/>
    <s v="Cassandra Brandow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  <n v="10.877999999999998"/>
    <s v="Cassandra Brandow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n v="130.97999999999999"/>
    <s v="Cassandra Brandow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  <n v="25.198"/>
    <s v="Cassandra Brandow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  <n v="36.534000000000006"/>
    <s v="Cassandra Brandow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  <n v="0"/>
    <s v="Kelly Williams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  <n v="4.9560000000000004"/>
    <s v="Kelly Williams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  <n v="205.99"/>
    <s v="Cassandra Brandow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  <n v="3.9960000000000004"/>
    <s v="Cassandra Brandow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n v="0"/>
    <s v="Cassandra Brandow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n v="0"/>
    <s v="Cassandra Brandow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  <n v="0"/>
    <s v="Cassandra Brandow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  <n v="3.2040000000000002"/>
    <s v="Chuck Magee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  <n v="78.587999999999994"/>
    <s v="Chuck Magee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n v="0"/>
    <s v="Chuck Magee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  <n v="4.5600000000000005"/>
    <s v="Chuck Magee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  <n v="0"/>
    <s v="Chuck Magee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n v="219.99600000000001"/>
    <s v="Chuck Magee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n v="3.24"/>
    <s v="Chuck Magee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  <n v="26.86"/>
    <s v="Kelly Williams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  <n v="0"/>
    <s v="Kelly Williams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  <n v="0"/>
    <s v="Kelly Williams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  <n v="0"/>
    <s v="Kelly Williams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n v="9.7160000000000011"/>
    <s v="Kelly Williams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  <n v="0"/>
    <s v="Chuck Magee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n v="0"/>
    <s v="Chuck Magee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  <n v="699.98"/>
    <s v="Chuck Magee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  <n v="261.88200000000001"/>
    <s v="Chuck Magee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  <n v="0.59199999999999997"/>
    <s v="Anna Andreadi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  <n v="4.7520000000000007"/>
    <s v="Anna Andreadi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  <n v="227.99600000000001"/>
    <s v="Anna Andreadi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n v="168.58800000000002"/>
    <s v="Anna Andreadi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  <n v="0"/>
    <s v="Anna Andreadi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n v="0"/>
    <s v="Anna Andreadi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  <n v="42.588000000000008"/>
    <s v="Cassandra Brandow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  <n v="1.7960000000000003"/>
    <s v="Anna Andreadi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  <n v="0"/>
    <s v="Anna Andreadi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  <n v="0"/>
    <s v="Anna Andreadi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n v="108.88200000000002"/>
    <s v="Anna Andreadi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n v="0"/>
    <s v="Anna Andreadi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n v="0"/>
    <s v="Kelly Williams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n v="0"/>
    <s v="Cassandra Brandow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n v="0"/>
    <s v="Cassandra Brandow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  <n v="0"/>
    <s v="Kelly Williams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n v="0"/>
    <s v="Chuck Magee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n v="134.27200000000002"/>
    <s v="Kelly Williams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  <n v="0"/>
    <s v="Anna Andreadi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  <n v="0"/>
    <s v="Anna Andreadi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  <n v="14.256"/>
    <s v="Kelly Williams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  <n v="205.99"/>
    <s v="Kelly Williams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  <n v="2.5680000000000005"/>
    <s v="Kelly Williams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n v="111.98599999999999"/>
    <s v="Anna Andreadi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n v="480.96"/>
    <s v="Kelly Williams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  <n v="31.198000000000004"/>
    <s v="Kelly Williams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  <n v="10.044"/>
    <s v="Chuck Magee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  <n v="2.7240000000000002"/>
    <s v="Chuck Magee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  <n v="0"/>
    <s v="Anna Andreadi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  <n v="227.93999999999997"/>
    <s v="Kelly Williams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  <n v="0"/>
    <s v="Anna Andreadi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  <n v="0"/>
    <s v="Kelly Williams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  <n v="0"/>
    <s v="Anna Andreadi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n v="60.196000000000005"/>
    <s v="Anna Andreadi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  <n v="47.992000000000004"/>
    <s v="Anna Andreadi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  <n v="0"/>
    <s v="Anna Andreadi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n v="0"/>
    <s v="Anna Andreadi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n v="210.58800000000002"/>
    <s v="Anna Andreadi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  <n v="5.8680000000000003"/>
    <s v="Cassandra Brandow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n v="200.80199999999996"/>
    <s v="Cassandra Brandow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  <n v="27.195999999999998"/>
    <s v="Cassandra Brandow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  <n v="2.5680000000000005"/>
    <s v="Cassandra Brandow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  <n v="89.110000000000014"/>
    <s v="Cassandra Brandow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n v="12.408000000000001"/>
    <s v="Kelly Williams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  <n v="13.024000000000001"/>
    <s v="Kelly Williams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  <n v="2.3920000000000003"/>
    <s v="Anna Andreadi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  <n v="20.591999999999999"/>
    <s v="Anna Andreadi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n v="91.176000000000016"/>
    <s v="Anna Andreadi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  <n v="10.064"/>
    <s v="Anna Andreadi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  <n v="1.0920000000000001"/>
    <s v="Cassandra Brandow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n v="48.512"/>
    <s v="Kelly Williams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  <n v="0"/>
    <s v="Kelly Williams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n v="0"/>
    <s v="Cassandra Brandow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  <n v="0"/>
    <s v="Cassandra Brandow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  <n v="0"/>
    <s v="Cassandra Brandow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n v="0"/>
    <s v="Anna Andreadi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  <n v="421.18800000000005"/>
    <s v="Anna Andreadi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n v="0"/>
    <s v="Anna Andreadi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n v="69.986000000000004"/>
    <s v="Kelly Williams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n v="39.92"/>
    <s v="Kelly Williams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n v="0"/>
    <s v="Cassandra Brandow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  <n v="0.8879999999999999"/>
    <s v="Kelly Williams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  <n v="3.8880000000000003"/>
    <s v="Kelly Williams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  <n v="0.59199999999999997"/>
    <s v="Kelly Williams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  <n v="31.995999999999999"/>
    <s v="Chuck Magee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  <n v="2.5920000000000005"/>
    <s v="Kelly Williams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n v="11.996"/>
    <s v="Chuck Magee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n v="0"/>
    <s v="Anna Andreadi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n v="24.527999999999999"/>
    <s v="Chuck Magee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  <n v="140.952"/>
    <s v="Chuck Magee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  <n v="24.331999999999997"/>
    <s v="Chuck Magee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  <n v="136.78399999999999"/>
    <s v="Chuck Magee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n v="9.9000000000000021"/>
    <s v="Chuck Magee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  <n v="27.992000000000004"/>
    <s v="Chuck Magee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  <n v="1.8960000000000001"/>
    <s v="Chuck Magee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n v="352.45"/>
    <s v="Chuck Magee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  <n v="117.59400000000001"/>
    <s v="Kelly Williams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n v="0"/>
    <s v="Chuck Magee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  <n v="0"/>
    <s v="Chuck Magee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n v="801.59999999999991"/>
    <s v="Anna Andreadi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  <n v="40.392000000000003"/>
    <s v="Anna Andreadi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n v="4.024"/>
    <s v="Anna Andreadi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  <n v="17.863999999999997"/>
    <s v="Anna Andreadi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  <n v="77.994000000000014"/>
    <s v="Anna Andreadi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  <n v="0"/>
    <s v="Cassandra Brandow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n v="0"/>
    <s v="Cassandra Brandow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  <n v="89.994000000000014"/>
    <s v="Kelly Williams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n v="6.3360000000000003"/>
    <s v="Kelly Williams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  <n v="6.68"/>
    <s v="Kelly Williams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  <n v="0"/>
    <s v="Anna Andreadi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n v="0"/>
    <s v="Anna Andreadi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  <n v="0"/>
    <s v="Anna Andreadi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n v="34.31"/>
    <s v="Anna Andreadi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n v="113.56800000000001"/>
    <s v="Kelly Williams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  <n v="1.2960000000000003"/>
    <s v="Kelly Williams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  <n v="36.386000000000003"/>
    <s v="Kelly Williams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n v="1.3679999999999999"/>
    <s v="Chuck Magee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n v="11.996"/>
    <s v="Chuck Magee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  <n v="0"/>
    <s v="Anna Andreadi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  <n v="0"/>
    <s v="Anna Andreadi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  <n v="50.396000000000001"/>
    <s v="Anna Andreadi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  <n v="7.1879999999999997"/>
    <s v="Kelly Williams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  <n v="6.8039999999999994"/>
    <s v="Kelly Williams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n v="84.587999999999994"/>
    <s v="Kelly Williams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n v="0"/>
    <s v="Kelly Williams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  <n v="0"/>
    <s v="Chuck Magee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n v="0.76200000000000001"/>
    <s v="Chuck Magee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  <n v="6.4800000000000013"/>
    <s v="Cassandra Brandow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  <n v="0"/>
    <s v="Chuck Magee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n v="0"/>
    <s v="Anna Andreadi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  <n v="11.096"/>
    <s v="Cassandra Brandow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  <n v="0.7360000000000001"/>
    <s v="Cassandra Brandow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  <n v="1.5920000000000001"/>
    <s v="Kelly Williams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n v="12.212000000000002"/>
    <s v="Kelly Williams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  <n v="4.9119999999999999"/>
    <s v="Kelly Williams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  <n v="109.33200000000001"/>
    <s v="Kelly Williams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n v="4.3120000000000003"/>
    <s v="Chuck Magee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  <n v="39.996000000000002"/>
    <s v="Anna Andreadi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n v="0"/>
    <s v="Chuck Magee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n v="0"/>
    <s v="Kelly Williams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  <n v="0"/>
    <s v="Kelly Williams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  <n v="0"/>
    <s v="Anna Andreadi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  <n v="26.312999999999995"/>
    <s v="Cassandra Brandow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  <n v="1.1119999999999999"/>
    <s v="Cassandra Brandow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  <n v="11.19"/>
    <s v="Cassandra Brandow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n v="0"/>
    <s v="Kelly Williams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n v="0"/>
    <s v="Kelly Williams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  <n v="0"/>
    <s v="Anna Andreadi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  <n v="0"/>
    <s v="Anna Andreadi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  <n v="1.968"/>
    <s v="Chuck Magee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  <n v="1.968"/>
    <s v="Cassandra Brandow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n v="0"/>
    <s v="Chuck Magee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  <n v="94.815000000000012"/>
    <s v="Anna Andreadi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  <n v="22.912000000000003"/>
    <s v="Kelly Williams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  <n v="10.56"/>
    <s v="Kelly Williams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  <n v="0"/>
    <s v="Anna Andreadi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n v="0"/>
    <s v="Kelly Williams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n v="0"/>
    <s v="Chuck Magee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n v="7.45"/>
    <s v="Chuck Magee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n v="0"/>
    <s v="Chuck Magee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n v="10.332000000000001"/>
    <s v="Chuck Magee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  <n v="0"/>
    <s v="Cassandra Brandow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  <n v="0"/>
    <s v="Anna Andreadi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  <n v="21.196000000000002"/>
    <s v="Anna Andreadi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  <n v="35.544000000000004"/>
    <s v="Chuck Magee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  <n v="0"/>
    <s v="Chuck Magee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n v="0"/>
    <s v="Anna Andreadi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  <n v="71.992000000000004"/>
    <s v="Anna Andreadi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  <n v="699.99000000000012"/>
    <s v="Anna Andreadi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  <n v="0"/>
    <s v="Anna Andreadi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n v="45.44100000000001"/>
    <s v="Anna Andreadi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  <n v="0"/>
    <s v="Chuck Magee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n v="0"/>
    <s v="Chuck Magee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  <n v="19.78"/>
    <s v="Cassandra Brandow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n v="0"/>
    <s v="Chuck Magee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n v="71.586000000000013"/>
    <s v="Chuck Magee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  <n v="15.888"/>
    <s v="Cassandra Brandow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  <n v="10.343999999999999"/>
    <s v="Cassandra Brandow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n v="43.176000000000002"/>
    <s v="Cassandra Brandow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n v="0"/>
    <s v="Kelly Williams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  <n v="0"/>
    <s v="Kelly Williams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  <n v="0"/>
    <s v="Kelly Williams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n v="0"/>
    <s v="Kelly Williams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n v="0"/>
    <s v="Kelly Williams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n v="57.98"/>
    <s v="Cassandra Brandow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  <n v="0"/>
    <s v="Anna Andreadi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  <n v="0"/>
    <s v="Anna Andreadi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n v="273.38399999999996"/>
    <s v="Kelly Williams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  <n v="191.94"/>
    <s v="Kelly Williams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  <n v="9.15"/>
    <s v="Kelly Williams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  <n v="0"/>
    <s v="Cassandra Brandow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  <n v="0"/>
    <s v="Cassandra Brandow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n v="0"/>
    <s v="Cassandra Brandow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  <n v="1.7120000000000002"/>
    <s v="Anna Andreadi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  <n v="0"/>
    <s v="Anna Andreadi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n v="2.1120000000000001"/>
    <s v="Chuck Magee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  <n v="9.8239999999999998"/>
    <s v="Chuck Magee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  <n v="0"/>
    <s v="Kelly Williams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  <n v="0"/>
    <s v="Cassandra Brandow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  <n v="0"/>
    <s v="Cassandra Brandow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  <n v="0"/>
    <s v="Cassandra Brandow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  <n v="0"/>
    <s v="Cassandra Brandow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  <n v="0"/>
    <s v="Cassandra Brandow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  <n v="0"/>
    <s v="Cassandra Brandow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n v="0"/>
    <s v="Cassandra Brandow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  <n v="72.881999999999991"/>
    <s v="Chuck Magee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  <n v="55.188000000000017"/>
    <s v="Chuck Magee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n v="365.96999999999997"/>
    <s v="Chuck Magee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n v="98.234999999999999"/>
    <s v="Anna Andreadi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n v="23.96"/>
    <s v="Anna Andreadi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n v="7.4160000000000004"/>
    <s v="Kelly Williams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  <n v="2.2960000000000003"/>
    <s v="Kelly Williams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  <n v="38.396000000000001"/>
    <s v="Kelly Williams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  <n v="51.455999999999996"/>
    <s v="Kelly Williams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n v="0"/>
    <s v="Cassandra Brandow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n v="0"/>
    <s v="Cassandra Brandow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n v="0"/>
    <s v="Anna Andreadi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n v="0"/>
    <s v="Anna Andreadi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n v="0"/>
    <s v="Anna Andreadi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  <n v="43.616999999999997"/>
    <s v="Chuck Magee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  <n v="95.988"/>
    <s v="Chuck Magee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n v="6.2040000000000006"/>
    <s v="Kelly Williams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  <n v="0"/>
    <s v="Anna Andreadi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n v="0"/>
    <s v="Anna Andreadi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n v="191.98800000000003"/>
    <s v="Anna Andreadi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  <n v="3.5880000000000005"/>
    <s v="Anna Andreadi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  <n v="47.994"/>
    <s v="Anna Andreadi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  <n v="0"/>
    <s v="Anna Andreadi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  <n v="0"/>
    <s v="Anna Andreadi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  <n v="0"/>
    <s v="Anna Andreadi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  <n v="36.623999999999995"/>
    <s v="Kelly Williams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n v="95.968000000000004"/>
    <s v="Kelly Williams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n v="0"/>
    <s v="Chuck Magee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  <n v="0"/>
    <s v="Chuck Magee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n v="0"/>
    <s v="Chuck Magee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  <n v="19.196000000000002"/>
    <s v="Chuck Magee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  <n v="1.056"/>
    <s v="Chuck Magee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n v="272.84800000000001"/>
    <s v="Chuck Magee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n v="13.86"/>
    <s v="Chuck Magee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n v="5.2320000000000002"/>
    <s v="Chuck Magee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  <n v="450.40800000000002"/>
    <s v="Chuck Magee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  <n v="44.783999999999992"/>
    <s v="Chuck Magee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  <n v="161.55000000000001"/>
    <s v="Kelly Williams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  <n v="18.186000000000003"/>
    <s v="Anna Andreadi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  <n v="143.04000000000002"/>
    <s v="Anna Andreadi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  <n v="17.027999999999999"/>
    <s v="Kelly Williams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n v="6.2579999999999991"/>
    <s v="Anna Andreadi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  <n v="9.9980000000000011"/>
    <s v="Chuck Magee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  <n v="5.0039999999999996"/>
    <s v="Cassandra Brandow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  <n v="0.77600000000000002"/>
    <s v="Cassandra Brandow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  <n v="1.88"/>
    <s v="Cassandra Brandow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  <n v="2.5680000000000005"/>
    <s v="Cassandra Brandow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  <n v="11.952000000000002"/>
    <s v="Cassandra Brandow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n v="244.70999999999995"/>
    <s v="Cassandra Brandow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n v="52.56"/>
    <s v="Kelly Williams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  <n v="40.096000000000004"/>
    <s v="Kelly Williams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n v="73.58720000000001"/>
    <s v="Kelly Williams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n v="0"/>
    <s v="Kelly Williams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  <n v="0"/>
    <s v="Kelly Williams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n v="55.015999999999998"/>
    <s v="Cassandra Brandow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n v="84.784000000000006"/>
    <s v="Cassandra Brandow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  <n v="0"/>
    <s v="Kelly Williams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  <n v="0"/>
    <s v="Kelly Williams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  <n v="0"/>
    <s v="Kelly Williams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n v="11.994"/>
    <s v="Cassandra Brandow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15.012"/>
    <s v="Anna Andreadi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  <n v="11.717999999999998"/>
    <s v="Anna Andreadi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  <n v="731.97600000000011"/>
    <s v="Kelly Williams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  <n v="2.5680000000000005"/>
    <s v="Kelly Williams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n v="18.332999999999998"/>
    <s v="Anna Andreadi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  <n v="75.596000000000004"/>
    <s v="Anna Andreadi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n v="5.2380000000000004"/>
    <s v="Anna Andreadi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n v="2.9460000000000002"/>
    <s v="Anna Andreadi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n v="0"/>
    <s v="Cassandra Brandow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n v="0"/>
    <s v="Chuck Magee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  <n v="0"/>
    <s v="Chuck Magee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  <n v="3.5880000000000005"/>
    <s v="Chuck Magee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n v="55.256"/>
    <s v="Chuck Magee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  <n v="0"/>
    <s v="Cassandra Brandow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n v="0"/>
    <s v="Cassandra Brandow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  <n v="0"/>
    <s v="Cassandra Brandow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  <n v="0"/>
    <s v="Kelly Williams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n v="0"/>
    <s v="Kelly Williams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  <n v="0"/>
    <s v="Kelly Williams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n v="0"/>
    <s v="Kelly Williams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n v="9.0559999999999992"/>
    <s v="Kelly Williams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n v="1.7760000000000002"/>
    <s v="Kelly Williams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  <n v="36.544000000000004"/>
    <s v="Kelly Williams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  <n v="0"/>
    <s v="Kelly Williams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  <n v="39.990000000000009"/>
    <s v="Anna Andreadi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n v="3.44"/>
    <s v="Anna Andreadi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n v="17.248000000000001"/>
    <s v="Kelly Williams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  <n v="0"/>
    <s v="Chuck Magee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n v="18.276000000000003"/>
    <s v="Chuck Magee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n v="0"/>
    <s v="Kelly Williams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  <n v="0"/>
    <s v="Kelly Williams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  <n v="0"/>
    <s v="Kelly Williams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  <n v="0"/>
    <s v="Kelly Williams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  <n v="2.214"/>
    <s v="Kelly Williams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  <n v="39.594000000000001"/>
    <s v="Kelly Williams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  <n v="304.99"/>
    <s v="Anna Andreadi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n v="0.79200000000000004"/>
    <s v="Anna Andreadi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n v="0"/>
    <s v="Anna Andreadi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n v="0"/>
    <s v="Anna Andreadi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n v="22.847999999999999"/>
    <s v="Anna Andreadi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n v="4.7600000000000007"/>
    <s v="Chuck Magee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n v="0"/>
    <s v="Anna Andreadi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  <n v="0"/>
    <s v="Anna Andreadi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n v="6.508"/>
    <s v="Anna Andreadi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  <n v="0"/>
    <s v="Chuck Magee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n v="22.758000000000003"/>
    <s v="Cassandra Brandow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  <n v="0"/>
    <s v="Cassandra Brandow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  <n v="16.835999999999999"/>
    <s v="Cassandra Brandow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n v="2624.9850000000001"/>
    <s v="Cassandra Brandow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  <n v="0"/>
    <s v="Anna Andreadi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  <n v="57.920000000000009"/>
    <s v="Kelly Williams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  <n v="2.9880000000000004"/>
    <s v="Cassandra Brandow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  <n v="3.8880000000000003"/>
    <s v="Cassandra Brandow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  <n v="0"/>
    <s v="Cassandra Brandow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n v="0"/>
    <s v="Cassandra Brandow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  <n v="28.03"/>
    <s v="Anna Andreadi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n v="0"/>
    <s v="Anna Andreadi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  <n v="0"/>
    <s v="Cassandra Brandow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n v="27.695999999999998"/>
    <s v="Kelly Williams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n v="9.3480000000000008"/>
    <s v="Chuck Magee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  <n v="19.78"/>
    <s v="Chuck Magee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  <n v="0"/>
    <s v="Kelly Williams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  <n v="0"/>
    <s v="Kelly Williams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n v="0"/>
    <s v="Anna Andreadi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n v="0"/>
    <s v="Anna Andreadi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  <n v="30.195999999999998"/>
    <s v="Anna Andreadi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"/>
    <s v="Chuck Magee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n v="39.048000000000002"/>
    <s v="Kelly Williams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  <n v="3.4299999999999997"/>
    <s v="Kelly Williams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  <n v="13.8"/>
    <s v="Kelly Williams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n v="64.784000000000006"/>
    <s v="Kelly Williams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  <n v="7.31"/>
    <s v="Chuck Magee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n v="3.8880000000000003"/>
    <s v="Chuck Magee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  <n v="1.2240000000000002"/>
    <s v="Chuck Magee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  <n v="88.871999999999986"/>
    <s v="Cassandra Brandow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  <n v="6.5520000000000005"/>
    <s v="Cassandra Brandow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n v="11.996"/>
    <s v="Chuck Magee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  <n v="60.816000000000003"/>
    <s v="Chuck Magee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  <n v="3.9240000000000004"/>
    <s v="Kelly Williams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  <n v="0"/>
    <s v="Cassandra Brandow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n v="0"/>
    <s v="Chuck Magee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n v="0"/>
    <s v="Chuck Magee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  <n v="0"/>
    <s v="Chuck Magee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  <n v="0"/>
    <s v="Chuck Magee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n v="42.266000000000005"/>
    <s v="Anna Andreadi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  <n v="42.155999999999999"/>
    <s v="Anna Andreadi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n v="0"/>
    <s v="Chuck Magee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  <n v="0"/>
    <s v="Anna Andreadi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n v="108.39200000000001"/>
    <s v="Anna Andreadi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  <n v="7.7760000000000007"/>
    <s v="Anna Andreadi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  <n v="13.704000000000001"/>
    <s v="Anna Andreadi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  <n v="0"/>
    <s v="Anna Andreadi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  <n v="0"/>
    <s v="Cassandra Brandow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  <n v="0"/>
    <s v="Cassandra Brandow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n v="0"/>
    <s v="Cassandra Brandow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n v="0"/>
    <s v="Anna Andreadi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  <n v="0"/>
    <s v="Cassandra Brandow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  <n v="0"/>
    <s v="Cassandra Brandow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n v="0"/>
    <s v="Anna Andreadi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  <n v="3.7439999999999998"/>
    <s v="Anna Andreadi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n v="16.960000000000004"/>
    <s v="Kelly Williams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0"/>
    <s v="Chuck Magee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"/>
    <s v="Chuck Magee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  <n v="0"/>
    <s v="Chuck Magee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n v="0"/>
    <s v="Chuck Magee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  <n v="0"/>
    <s v="Chuck Magee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n v="27.496000000000006"/>
    <s v="Kelly Williams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n v="7.9840000000000009"/>
    <s v="Kelly Williams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n v="2.2320000000000002"/>
    <s v="Kelly Williams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n v="0"/>
    <s v="Kelly Williams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n v="0"/>
    <s v="Chuck Magee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  <n v="5.28"/>
    <s v="Kelly Williams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n v="0"/>
    <s v="Anna Andreadi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  <n v="76.194000000000003"/>
    <s v="Anna Andreadi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  <n v="0"/>
    <s v="Anna Andreadi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n v="0"/>
    <s v="Anna Andreadi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  <n v="0"/>
    <s v="Chuck Magee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n v="98.704000000000008"/>
    <s v="Chuck Magee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n v="42.448"/>
    <s v="Chuck Magee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  <n v="0"/>
    <s v="Chuck Magee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n v="199.99600000000001"/>
    <s v="Chuck Magee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n v="0"/>
    <s v="Chuck Magee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  <n v="0"/>
    <s v="Chuck Magee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  <n v="0"/>
    <s v="Chuck Magee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0"/>
    <s v="Chuck Magee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  <n v="0"/>
    <s v="Chuck Magee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  <n v="0"/>
    <s v="Chuck Magee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  <n v="0"/>
    <s v="Chuck Magee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  <n v="0"/>
    <s v="Chuck Magee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n v="165.29400000000001"/>
    <s v="Chuck Magee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  <n v="3.9960000000000004"/>
    <s v="Kelly Williams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  <n v="0"/>
    <s v="Cassandra Brandow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  <n v="0"/>
    <s v="Cassandra Brandow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  <n v="0"/>
    <s v="Cassandra Brandow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n v="0"/>
    <s v="Kelly Williams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n v="0"/>
    <s v="Chuck Magee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n v="0"/>
    <s v="Anna Andreadi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n v="85.176000000000002"/>
    <s v="Anna Andreadi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  <n v="1199.9959999999999"/>
    <s v="Anna Andreadi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  <n v="0"/>
    <s v="Anna Andreadi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n v="4.5720000000000001"/>
    <s v="Anna Andreadi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n v="96.450000000000017"/>
    <s v="Anna Andreadi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  <n v="0"/>
    <s v="Anna Andreadi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  <n v="0"/>
    <s v="Anna Andreadi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n v="7.8560000000000008"/>
    <s v="Kelly Williams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n v="141.642"/>
    <s v="Kelly Williams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n v="0"/>
    <s v="Kelly Williams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  <n v="15.396000000000001"/>
    <s v="Anna Andreadi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n v="0"/>
    <s v="Kelly Williams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n v="498.04200000000003"/>
    <s v="Kelly Williams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n v="45.576000000000008"/>
    <s v="Kelly Williams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  <n v="3.8880000000000003"/>
    <s v="Kelly Williams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  <n v="7.7760000000000007"/>
    <s v="Kelly Williams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  <n v="25.263999999999999"/>
    <s v="Kelly Williams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n v="2.8380000000000005"/>
    <s v="Chuck Magee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  <n v="5.2020000000000008"/>
    <s v="Chuck Magee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n v="45.664000000000001"/>
    <s v="Kelly Williams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  <n v="2.3520000000000003"/>
    <s v="Chuck Magee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n v="0"/>
    <s v="Anna Andreadi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  <n v="0"/>
    <s v="Kelly Williams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  <n v="0"/>
    <s v="Anna Andreadi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  <n v="5.0579999999999998"/>
    <s v="Anna Andreadi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  <n v="0"/>
    <s v="Cassandra Brandow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n v="0"/>
    <s v="Cassandra Brandow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n v="0"/>
    <s v="Anna Andreadi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  <n v="0"/>
    <s v="Chuck Magee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n v="0"/>
    <s v="Chuck Magee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  <n v="0"/>
    <s v="Chuck Magee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  <n v="0"/>
    <s v="Chuck Magee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  <n v="0"/>
    <s v="Chuck Magee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  <n v="98.567000000000007"/>
    <s v="Chuck Magee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  <n v="13.985999999999999"/>
    <s v="Cassandra Brandow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  <n v="2.6720000000000002"/>
    <s v="Cassandra Brandow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n v="2.956"/>
    <s v="Cassandra Brandow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  <n v="15.827999999999998"/>
    <s v="Kelly Williams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  <n v="387.13600000000002"/>
    <s v="Kelly Williams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  <n v="15.714"/>
    <s v="Kelly Williams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n v="22.777999999999999"/>
    <s v="Anna Andreadi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  <n v="49.195999999999998"/>
    <s v="Anna Andreadi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n v="0"/>
    <s v="Chuck Magee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n v="0"/>
    <s v="Chuck Magee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  <n v="0"/>
    <s v="Kelly Williams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n v="0"/>
    <s v="Cassandra Brandow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  <n v="27.237000000000002"/>
    <s v="Chuck Magee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  <n v="369.91199999999998"/>
    <s v="Kelly Williams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  <n v="14.256"/>
    <s v="Kelly Williams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n v="450.1952"/>
    <s v="Kelly Williams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  <n v="50.352000000000004"/>
    <s v="Kelly Williams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  <n v="42.99"/>
    <s v="Kelly Williams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n v="0"/>
    <s v="Anna Andreadi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n v="173.11799999999999"/>
    <s v="Cassandra Brandow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n v="0"/>
    <s v="Chuck Magee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  <n v="17.982000000000003"/>
    <s v="Anna Andreadi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  <n v="0"/>
    <s v="Anna Andreadi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  <n v="0.89800000000000013"/>
    <s v="Anna Andreadi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n v="194.52800000000002"/>
    <s v="Kelly Williams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  <n v="0"/>
    <s v="Anna Andreadi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  <n v="0"/>
    <s v="Chuck Magee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  <n v="0"/>
    <s v="Chuck Magee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  <n v="0"/>
    <s v="Chuck Magee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n v="0"/>
    <s v="Chuck Magee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  <n v="7.6959999999999997"/>
    <s v="Chuck Magee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  <n v="0"/>
    <s v="Kelly Williams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  <n v="0"/>
    <s v="Kelly Williams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n v="115.82719999999999"/>
    <s v="Kelly Williams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  <n v="2.9239999999999999"/>
    <s v="Kelly Williams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n v="109.998"/>
    <s v="Kelly Williams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n v="16.196000000000002"/>
    <s v="Cassandra Brandow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  <n v="133.12"/>
    <s v="Kelly Williams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  <n v="3.5220000000000002"/>
    <s v="Kelly Williams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  <n v="0"/>
    <s v="Anna Andreadi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  <n v="224.08199999999999"/>
    <s v="Anna Andreadi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  <n v="0"/>
    <s v="Anna Andreadi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  <n v="35.988"/>
    <s v="Chuck Magee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  <n v="177.22499999999999"/>
    <s v="Anna Andreadi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n v="0"/>
    <s v="Anna Andreadi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  <n v="0"/>
    <s v="Anna Andreadi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  <n v="1091.9740000000002"/>
    <s v="Cassandra Brandow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n v="12.392000000000001"/>
    <s v="Cassandra Brandow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n v="40.344000000000001"/>
    <s v="Cassandra Brandow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n v="0.69600000000000006"/>
    <s v="Cassandra Brandow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n v="2.1800000000000002"/>
    <s v="Cassandra Brandow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  <n v="0.97799999999999998"/>
    <s v="Chuck Magee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  <n v="14.937999999999997"/>
    <s v="Kelly Williams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  <n v="0"/>
    <s v="Anna Andreadi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  <n v="95.990000000000009"/>
    <s v="Anna Andreadi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n v="1.9379999999999999"/>
    <s v="Anna Andreadi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n v="8.3920000000000012"/>
    <s v="Anna Andreadi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  <n v="166.58600000000001"/>
    <s v="Anna Andreadi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  <n v="143.43199999999999"/>
    <s v="Anna Andreadi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  <n v="5.4840000000000009"/>
    <s v="Anna Andreadi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n v="0"/>
    <s v="Anna Andreadi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  <n v="111.99200000000002"/>
    <s v="Anna Andreadi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n v="0"/>
    <s v="Chuck Magee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n v="0"/>
    <s v="Anna Andreadi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n v="22.187999999999999"/>
    <s v="Anna Andreadi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  <n v="0"/>
    <s v="Anna Andreadi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n v="0"/>
    <s v="Anna Andreadi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  <n v="0"/>
    <s v="Cassandra Brandow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  <n v="5.9940000000000007"/>
    <s v="Anna Andreadi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  <n v="0"/>
    <s v="Anna Andreadi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  <n v="34.887999999999998"/>
    <s v="Chuck Magee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  <n v="215.98800000000003"/>
    <s v="Chuck Magee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  <n v="5.3339999999999996"/>
    <s v="Chuck Magee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  <n v="3.5880000000000005"/>
    <s v="Chuck Magee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  <n v="17.994"/>
    <s v="Chuck Magee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  <n v="0"/>
    <s v="Chuck Magee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n v="0"/>
    <s v="Chuck Magee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n v="0"/>
    <s v="Chuck Magee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  <n v="3.8880000000000003"/>
    <s v="Cassandra Brandow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n v="4.4800000000000004"/>
    <s v="Cassandra Brandow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n v="0"/>
    <s v="Anna Andreadi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  <n v="5.73"/>
    <s v="Anna Andreadi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  <n v="12.72"/>
    <s v="Cassandra Brandow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6.8280000000000003"/>
    <s v="Cassandra Brandow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  <n v="1.9800000000000002"/>
    <s v="Anna Andreadi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  <n v="3.5920000000000005"/>
    <s v="Anna Andreadi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n v="0"/>
    <s v="Anna Andreadi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n v="0"/>
    <s v="Anna Andreadi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  <n v="1.2960000000000003"/>
    <s v="Cassandra Brandow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n v="0"/>
    <s v="Kelly Williams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  <n v="0"/>
    <s v="Cassandra Brandow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  <n v="4.9560000000000004"/>
    <s v="Anna Andreadi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n v="164.376"/>
    <s v="Anna Andreadi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  <n v="0"/>
    <s v="Anna Andreadi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  <n v="0"/>
    <s v="Anna Andreadi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  <n v="70.198000000000008"/>
    <s v="Chuck Magee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n v="0"/>
    <s v="Chuck Magee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  <n v="48.355999999999995"/>
    <s v="Anna Andreadi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n v="103.96800000000002"/>
    <s v="Anna Andreadi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n v="4.1920000000000002"/>
    <s v="Chuck Magee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  <n v="6.78"/>
    <s v="Chuck Magee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n v="23.96"/>
    <s v="Anna Andreadi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  <n v="0"/>
    <s v="Anna Andreadi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  <n v="44.351999999999997"/>
    <s v="Cassandra Brandow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n v="3728.8019999999997"/>
    <s v="Cassandra Brandow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  <n v="9.24"/>
    <s v="Cassandra Brandow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  <n v="2.5920000000000005"/>
    <s v="Kelly Williams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  <n v="116.58"/>
    <s v="Kelly Williams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  <n v="223.05599999999998"/>
    <s v="Kelly Williams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n v="0"/>
    <s v="Chuck Magee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n v="0"/>
    <s v="Cassandra Brandow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n v="0"/>
    <s v="Kelly Williams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n v="0"/>
    <s v="Kelly Williams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  <n v="0"/>
    <s v="Kelly Williams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  <n v="0"/>
    <s v="Kelly Williams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n v="0"/>
    <s v="Kelly Williams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  <n v="2.6320000000000001"/>
    <s v="Kelly Williams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  <n v="5.136000000000001"/>
    <s v="Kelly Williams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n v="0"/>
    <s v="Kelly Williams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  <n v="0"/>
    <s v="Kelly Williams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  <n v="0"/>
    <s v="Kelly Williams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  <n v="0"/>
    <s v="Kelly Williams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  <n v="0"/>
    <s v="Kelly Williams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  <n v="25.991999999999997"/>
    <s v="Chuck Magee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0"/>
    <s v="Anna Andreadi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n v="0"/>
    <s v="Anna Andreadi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  <n v="371.76"/>
    <s v="Anna Andreadi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n v="0"/>
    <s v="Cassandra Brandow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n v="0"/>
    <s v="Cassandra Brandow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  <n v="0"/>
    <s v="Anna Andreadi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  <n v="63.293999999999997"/>
    <s v="Anna Andreadi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  <n v="11.52"/>
    <s v="Kelly Williams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n v="164.97599999999997"/>
    <s v="Kelly Williams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  <n v="38.396000000000001"/>
    <s v="Kelly Williams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n v="391.47"/>
    <s v="Kelly Williams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  <n v="0"/>
    <s v="Anna Andreadi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n v="6.2579999999999991"/>
    <s v="Anna Andreadi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n v="0"/>
    <s v="Chuck Magee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n v="45.992000000000004"/>
    <s v="Chuck Magee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  <n v="0"/>
    <s v="Chuck Magee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  <n v="0"/>
    <s v="Chuck Magee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n v="17.591999999999999"/>
    <s v="Kelly Williams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n v="14.990000000000002"/>
    <s v="Kelly Williams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  <n v="6.4959999999999996"/>
    <s v="Chuck Magee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  <n v="63.839999999999996"/>
    <s v="Chuck Magee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  <n v="90.344000000000008"/>
    <s v="Anna Andreadi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n v="73.793999999999997"/>
    <s v="Chuck Magee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n v="17.252000000000002"/>
    <s v="Chuck Magee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n v="0"/>
    <s v="Chuck Magee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n v="0"/>
    <s v="Chuck Magee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n v="0"/>
    <s v="Chuck Magee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  <n v="2.8320000000000003"/>
    <s v="Anna Andreadi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  <n v="0"/>
    <s v="Chuck Magee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  <n v="8.7000000000000011"/>
    <s v="Chuck Magee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n v="9.7439999999999998"/>
    <s v="Chuck Magee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n v="0"/>
    <s v="Kelly Williams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  <n v="0"/>
    <s v="Kelly Williams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n v="0"/>
    <s v="Kelly Williams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n v="0"/>
    <s v="Anna Andreadi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  <n v="0"/>
    <s v="Anna Andreadi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0"/>
    <s v="Chuck Magee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n v="0"/>
    <s v="Chuck Magee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"/>
    <s v="Chuck Magee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n v="0"/>
    <s v="Chuck Magee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n v="143.97999999999999"/>
    <s v="Anna Andreadi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  <n v="0"/>
    <s v="Anna Andreadi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  <n v="0"/>
    <s v="Kelly Williams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n v="47.712000000000003"/>
    <s v="Chuck Magee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n v="12.795999999999999"/>
    <s v="Chuck Magee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  <n v="10.23"/>
    <s v="Kelly Williams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  <n v="3.8880000000000003"/>
    <s v="Cassandra Brandow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n v="0"/>
    <s v="Cassandra Brandow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  <n v="0"/>
    <s v="Cassandra Brandow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n v="0"/>
    <s v="Cassandra Brandow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  <n v="0"/>
    <s v="Cassandra Brandow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  <n v="0"/>
    <s v="Cassandra Brandow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n v="0"/>
    <s v="Anna Andreadi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  <n v="0"/>
    <s v="Kelly Williams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n v="0"/>
    <s v="Chuck Magee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n v="0"/>
    <s v="Cassandra Brandow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  <n v="0"/>
    <s v="Cassandra Brandow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n v="0"/>
    <s v="Cassandra Brandow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  <n v="0"/>
    <s v="Cassandra Brandow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n v="0"/>
    <s v="Cassandra Brandow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  <n v="8.7279999999999998"/>
    <s v="Kelly Williams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  <n v="6.8460000000000001"/>
    <s v="Kelly Williams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n v="105.62400000000001"/>
    <s v="Kelly Williams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  <n v="2.5920000000000005"/>
    <s v="Kelly Williams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n v="5.9200000000000008"/>
    <s v="Kelly Williams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  <n v="0"/>
    <s v="Kelly Williams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  <n v="0"/>
    <s v="Kelly Williams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  <n v="0"/>
    <s v="Kelly Williams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  <n v="0"/>
    <s v="Kelly Williams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  <n v="0"/>
    <s v="Kelly Williams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  <n v="0"/>
    <s v="Kelly Williams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n v="0"/>
    <s v="Kelly Williams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n v="0"/>
    <s v="Kelly Williams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n v="0"/>
    <s v="Anna Andreadi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  <n v="0"/>
    <s v="Anna Andreadi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  <n v="0"/>
    <s v="Anna Andreadi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n v="0"/>
    <s v="Anna Andreadi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0"/>
    <s v="Anna Andreadi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n v="225.73500000000001"/>
    <s v="Anna Andreadi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  <n v="0"/>
    <s v="Anna Andreadi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n v="32.392000000000003"/>
    <s v="Anna Andreadi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n v="1.5920000000000001"/>
    <s v="Anna Andreadi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  <n v="0"/>
    <s v="Anna Andreadi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n v="333.12400000000002"/>
    <s v="Anna Andreadi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  <n v="8.1940000000000008"/>
    <s v="Anna Andreadi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n v="36.795999999999999"/>
    <s v="Anna Andreadi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  <n v="13.596000000000002"/>
    <s v="Anna Andreadi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  <n v="179.14399999999998"/>
    <s v="Anna Andreadi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  <n v="3.5880000000000005"/>
    <s v="Anna Andreadi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n v="52.448000000000008"/>
    <s v="Anna Andreadi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  <n v="0.82600000000000007"/>
    <s v="Anna Andreadi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  <n v="0"/>
    <s v="Chuck Magee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n v="0"/>
    <s v="Chuck Magee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n v="80.391999999999996"/>
    <s v="Chuck Magee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  <n v="0"/>
    <s v="Chuck Magee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  <n v="54.881999999999998"/>
    <s v="Chuck Magee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  <n v="27.294"/>
    <s v="Chuck Magee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  <n v="59.994"/>
    <s v="Chuck Magee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  <n v="229.48000000000002"/>
    <s v="Chuck Magee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  <n v="3.8880000000000003"/>
    <s v="Chuck Magee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  <n v="5.3120000000000003"/>
    <s v="Chuck Magee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  <n v="2.1120000000000001"/>
    <s v="Chuck Magee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  <n v="0"/>
    <s v="Kelly Williams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n v="0"/>
    <s v="Kelly Williams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  <n v="0"/>
    <s v="Chuck Magee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  <n v="0"/>
    <s v="Anna Andreadi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  <n v="0"/>
    <s v="Anna Andreadi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  <n v="10.896000000000001"/>
    <s v="Anna Andreadi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  <n v="0"/>
    <s v="Anna Andreadi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  <n v="2.3239999999999998"/>
    <s v="Anna Andreadi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n v="0"/>
    <s v="Anna Andreadi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  <n v="0"/>
    <s v="Anna Andreadi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n v="65.08"/>
    <s v="Kelly Williams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  <n v="17.28"/>
    <s v="Kelly Williams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n v="17.88"/>
    <s v="Kelly Williams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  <n v="104.57399999999998"/>
    <s v="Anna Andreadi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  <n v="439.99200000000002"/>
    <s v="Chuck Magee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  <n v="2.032"/>
    <s v="Chuck Magee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  <n v="9.0720000000000027"/>
    <s v="Chuck Magee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  <n v="389.87999999999994"/>
    <s v="Chuck Magee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n v="161.98649999999998"/>
    <s v="Anna Andreadi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n v="0"/>
    <s v="Anna Andreadi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n v="1472.7439999999999"/>
    <s v="Chuck Magee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  <n v="0"/>
    <s v="Anna Andreadi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  <n v="0"/>
    <s v="Anna Andreadi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n v="5.8"/>
    <s v="Anna Andreadi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  <n v="6.4800000000000013"/>
    <s v="Kelly Williams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  <n v="5.3280000000000012"/>
    <s v="Kelly Williams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n v="43.414000000000009"/>
    <s v="Anna Andreadi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  <n v="0"/>
    <s v="Anna Andreadi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n v="0"/>
    <s v="Anna Andreadi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  <n v="204.59400000000002"/>
    <s v="Anna Andreadi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  <n v="0"/>
    <s v="Anna Andreadi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  <n v="0"/>
    <s v="Anna Andreadi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n v="42.822000000000003"/>
    <s v="Anna Andreadi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  <n v="0"/>
    <s v="Kelly Williams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  <n v="0"/>
    <s v="Kelly Williams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  <n v="127.848"/>
    <s v="Anna Andreadi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n v="2.6960000000000002"/>
    <s v="Kelly Williams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n v="0"/>
    <s v="Cassandra Brandow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  <n v="0"/>
    <s v="Kelly Williams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n v="0"/>
    <s v="Anna Andreadi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n v="12.166"/>
    <s v="Anna Andreadi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n v="0"/>
    <s v="Anna Andreadi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  <n v="336.88000000000005"/>
    <s v="Cassandra Brandow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n v="0"/>
    <s v="Kelly Williams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  <n v="0"/>
    <s v="Kelly Williams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  <n v="2.3580000000000001"/>
    <s v="Anna Andreadi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n v="0"/>
    <s v="Chuck Magee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  <n v="0"/>
    <s v="Chuck Magee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n v="0"/>
    <s v="Chuck Magee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  <n v="0"/>
    <s v="Chuck Magee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  <n v="0"/>
    <s v="Chuck Magee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  <n v="29.207999999999998"/>
    <s v="Chuck Magee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  <n v="9.1839999999999993"/>
    <s v="Kelly Williams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n v="45.334000000000003"/>
    <s v="Chuck Magee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  <n v="0"/>
    <s v="Chuck Magee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  <n v="30.588000000000001"/>
    <s v="Anna Andreadi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n v="0"/>
    <s v="Anna Andreadi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n v="0"/>
    <s v="Anna Andreadi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  <n v="0"/>
    <s v="Anna Andreadi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  <n v="21.594000000000001"/>
    <s v="Anna Andreadi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  <n v="0"/>
    <s v="Anna Andreadi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  <n v="0"/>
    <s v="Anna Andreadi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  <n v="0"/>
    <s v="Chuck Magee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n v="211.67999999999998"/>
    <s v="Chuck Magee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n v="23.744000000000003"/>
    <s v="Kelly Williams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n v="0"/>
    <s v="Kelly Williams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  <n v="164.40299999999999"/>
    <s v="Kelly Williams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  <n v="37.119999999999997"/>
    <s v="Kelly Williams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  <n v="134.386"/>
    <s v="Kelly Williams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  <n v="7.7120000000000006"/>
    <s v="Kelly Williams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  <n v="1.7279999999999998"/>
    <s v="Kelly Williams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  <n v="11.639999999999999"/>
    <s v="Kelly Williams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  <n v="164.79200000000003"/>
    <s v="Kelly Williams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  <n v="0"/>
    <s v="Chuck Magee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n v="87.804000000000002"/>
    <s v="Anna Andreadi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  <n v="57.570000000000007"/>
    <s v="Anna Andreadi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  <n v="0"/>
    <s v="Anna Andreadi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n v="0"/>
    <s v="Kelly Williams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  <n v="0"/>
    <s v="Cassandra Brandow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  <n v="0"/>
    <s v="Cassandra Brandow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  <n v="19.970999999999997"/>
    <s v="Anna Andreadi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  <n v="12.392000000000001"/>
    <s v="Kelly Williams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  <n v="54.801000000000002"/>
    <s v="Kelly Williams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"/>
    <s v="Anna Andreadi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  <n v="27.588000000000001"/>
    <s v="Anna Andreadi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n v="0"/>
    <s v="Anna Andreadi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n v="104.78399999999999"/>
    <s v="Cassandra Brandow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  <n v="25.176000000000002"/>
    <s v="Anna Andreadi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n v="11.304"/>
    <s v="Cassandra Brandow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n v="67.157999999999987"/>
    <s v="Cassandra Brandow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n v="6.1120000000000001"/>
    <s v="Cassandra Brandow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n v="41.904000000000011"/>
    <s v="Kelly Williams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  <n v="0"/>
    <s v="Anna Andreadi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  <n v="0"/>
    <s v="Kelly Williams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n v="0"/>
    <s v="Kelly Williams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n v="119.99600000000001"/>
    <s v="Anna Andreadi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  <n v="0"/>
    <s v="Kelly Williams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  <n v="0"/>
    <s v="Kelly Williams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  <n v="0"/>
    <s v="Kelly Williams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n v="0"/>
    <s v="Kelly Williams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  <n v="2.3960000000000004"/>
    <s v="Anna Andreadi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  <n v="0"/>
    <s v="Cassandra Brandow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n v="0"/>
    <s v="Chuck Magee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  <n v="0"/>
    <s v="Cassandra Brandow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  <n v="6.4080000000000004"/>
    <s v="Chuck Magee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n v="5.9039999999999999"/>
    <s v="Chuck Magee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n v="0"/>
    <s v="Anna Andreadi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n v="0"/>
    <s v="Anna Andreadi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n v="0"/>
    <s v="Anna Andreadi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n v="147.58799999999999"/>
    <s v="Anna Andreadi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  <n v="0"/>
    <s v="Anna Andreadi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  <n v="0"/>
    <s v="Anna Andreadi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  <n v="0"/>
    <s v="Anna Andreadi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  <n v="0"/>
    <s v="Anna Andreadi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  <n v="75.596000000000004"/>
    <s v="Anna Andreadi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  <n v="36.588000000000001"/>
    <s v="Anna Andreadi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n v="0"/>
    <s v="Anna Andreadi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  <n v="225.678"/>
    <s v="Anna Andreadi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  <n v="0"/>
    <s v="Anna Andreadi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n v="0"/>
    <s v="Chuck Magee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  <n v="0"/>
    <s v="Kelly Williams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  <n v="0"/>
    <s v="Kelly Williams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  <n v="0"/>
    <s v="Chuck Magee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  <n v="0"/>
    <s v="Chuck Magee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n v="0"/>
    <s v="Chuck Magee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  <n v="4.5680000000000005"/>
    <s v="Cassandra Brandow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  <n v="38.432000000000002"/>
    <s v="Cassandra Brandow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n v="3.056"/>
    <s v="Cassandra Brandow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n v="41.986000000000004"/>
    <s v="Cassandra Brandow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  <n v="0"/>
    <s v="Chuck Magee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  <n v="0"/>
    <s v="Chuck Magee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n v="1.524"/>
    <s v="Chuck Magee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  <n v="0"/>
    <s v="Chuck Magee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n v="0"/>
    <s v="Anna Andreadi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n v="0"/>
    <s v="Cassandra Brandow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  <n v="11.904"/>
    <s v="Cassandra Brandow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  <n v="5.870000000000001"/>
    <s v="Cassandra Brandow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n v="251.16000000000005"/>
    <s v="Kelly Williams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  <n v="7.1099999999999994"/>
    <s v="Kelly Williams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  <n v="33.594000000000001"/>
    <s v="Kelly Williams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  <n v="0"/>
    <s v="Chuck Magee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  <n v="0"/>
    <s v="Chuck Magee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  <n v="719.98800000000006"/>
    <s v="Anna Andreadi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  <n v="22.620000000000005"/>
    <s v="Anna Andreadi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  <n v="0"/>
    <s v="Chuck Magee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  <n v="2.2080000000000002"/>
    <s v="Cassandra Brandow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  <n v="44.384"/>
    <s v="Cassandra Brandow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  <n v="64.62"/>
    <s v="Cassandra Brandow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  <n v="3.5339999999999998"/>
    <s v="Cassandra Brandow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  <n v="0"/>
    <s v="Chuck Magee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n v="0"/>
    <s v="Chuck Magee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n v="0"/>
    <s v="Chuck Magee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  <n v="0"/>
    <s v="Chuck Magee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  <n v="0"/>
    <s v="Kelly Williams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  <n v="0"/>
    <s v="Anna Andreadi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n v="0"/>
    <s v="Anna Andreadi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  <n v="103.482"/>
    <s v="Anna Andreadi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n v="0"/>
    <s v="Anna Andreadi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n v="0"/>
    <s v="Anna Andreadi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n v="0"/>
    <s v="Anna Andreadi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"/>
    <s v="Anna Andreadi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n v="0"/>
    <s v="Anna Andreadi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n v="0"/>
    <s v="Cassandra Brandow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n v="0"/>
    <s v="Cassandra Brandow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n v="7.3919999999999995"/>
    <s v="Anna Andreadi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n v="144.78399999999999"/>
    <s v="Anna Andreadi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n v="1.5920000000000001"/>
    <s v="Anna Andreadi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  <n v="139.6"/>
    <s v="Anna Andreadi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  <n v="16.196000000000002"/>
    <s v="Chuck Magee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n v="0"/>
    <s v="Cassandra Brandow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n v="48.294000000000004"/>
    <s v="Chuck Magee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  <n v="0"/>
    <s v="Anna Andreadi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  <n v="0"/>
    <s v="Anna Andreadi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  <n v="0"/>
    <s v="Anna Andreadi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  <n v="0"/>
    <s v="Anna Andreadi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s v="Chuck Magee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  <n v="0"/>
    <s v="Chuck Magee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n v="0"/>
    <s v="Anna Andreadi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  <n v="11.312000000000001"/>
    <s v="Kelly Williams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n v="14.975999999999999"/>
    <s v="Chuck Magee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n v="5.9240000000000004"/>
    <s v="Chuck Magee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  <n v="1.9920000000000002"/>
    <s v="Chuck Magee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n v="4.55"/>
    <s v="Chuck Magee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  <n v="6.8880000000000017"/>
    <s v="Chuck Magee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n v="361.76399999999995"/>
    <s v="Chuck Magee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n v="19.188000000000002"/>
    <s v="Chuck Magee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  <n v="0.75"/>
    <s v="Cassandra Brandow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  <n v="17.513999999999996"/>
    <s v="Cassandra Brandow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4.1399999999999997"/>
    <s v="Cassandra Brandow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  <n v="0"/>
    <s v="Anna Andreadi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  <n v="0"/>
    <s v="Anna Andreadi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  <n v="44.240000000000009"/>
    <s v="Kelly Williams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n v="293.39519999999999"/>
    <s v="Kelly Williams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  <n v="193.17000000000002"/>
    <s v="Kelly Williams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  <n v="31.460000000000004"/>
    <s v="Kelly Williams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n v="0"/>
    <s v="Kelly Williams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n v="0"/>
    <s v="Kelly Williams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n v="0"/>
    <s v="Kelly Williams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n v="3.7520000000000007"/>
    <s v="Chuck Magee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n v="8.2720000000000002"/>
    <s v="Anna Andreadi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  <n v="0"/>
    <s v="Anna Andreadi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  <n v="0"/>
    <s v="Anna Andreadi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  <n v="0"/>
    <s v="Anna Andreadi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n v="15.512"/>
    <s v="Anna Andreadi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  <n v="0"/>
    <s v="Chuck Magee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n v="215.98199999999997"/>
    <s v="Cassandra Brandow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n v="161.28"/>
    <s v="Chuck Magee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n v="163.88"/>
    <s v="Chuck Magee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  <n v="8.1339999999999986"/>
    <s v="Chuck Magee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  <n v="2.6459999999999999"/>
    <s v="Chuck Magee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  <n v="0"/>
    <s v="Kelly Williams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13.335000000000003"/>
    <s v="Chuck Magee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  <n v="12.991999999999999"/>
    <s v="Anna Andreadi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n v="17.994"/>
    <s v="Anna Andreadi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  <n v="60.588000000000001"/>
    <s v="Anna Andreadi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  <n v="55.48"/>
    <s v="Anna Andreadi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  <n v="2.1120000000000001"/>
    <s v="Anna Andreadi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n v="0"/>
    <s v="Kelly Williams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  <n v="0"/>
    <s v="Kelly Williams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  <n v="0"/>
    <s v="Kelly Williams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  <n v="0"/>
    <s v="Kelly Williams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n v="0"/>
    <s v="Kelly Williams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  <n v="1.3120000000000001"/>
    <s v="Kelly Williams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  <n v="18.603999999999999"/>
    <s v="Kelly Williams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  <n v="1.7120000000000002"/>
    <s v="Kelly Williams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  <n v="11.993999999999998"/>
    <s v="Kelly Williams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  <n v="34.848000000000006"/>
    <s v="Kelly Williams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  <n v="0"/>
    <s v="Chuck Magee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  <n v="0"/>
    <s v="Chuck Magee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  <n v="0"/>
    <s v="Chuck Magee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  <n v="223.98"/>
    <s v="Anna Andreadi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  <n v="0"/>
    <s v="Anna Andreadi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  <n v="0"/>
    <s v="Anna Andreadi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n v="0"/>
    <s v="Anna Andreadi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  <n v="1.9879999999999998"/>
    <s v="Chuck Magee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  <n v="9.0720000000000027"/>
    <s v="Kelly Williams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84.85199999999999"/>
    <s v="Kelly Williams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  <n v="86.176000000000002"/>
    <s v="Anna Andreadi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  <n v="50.396000000000001"/>
    <s v="Anna Andreadi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  <n v="0"/>
    <s v="Anna Andreadi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  <n v="0"/>
    <s v="Chuck Magee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  <n v="0"/>
    <s v="Anna Andreadi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n v="0"/>
    <s v="Anna Andreadi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  <n v="0"/>
    <s v="Anna Andreadi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n v="268.935"/>
    <s v="Kelly Williams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n v="0"/>
    <s v="Anna Andreadi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  <n v="0"/>
    <s v="Cassandra Brandow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  <n v="23.071999999999999"/>
    <s v="Cassandra Brandow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n v="167.88600000000002"/>
    <s v="Cassandra Brandow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n v="0"/>
    <s v="Chuck Magee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n v="68.988"/>
    <s v="Chuck Magee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  <n v="30.785999999999998"/>
    <s v="Anna Andreadi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n v="3.8940000000000001"/>
    <s v="Kelly Williams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  <n v="0"/>
    <s v="Anna Andreadi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  <n v="0"/>
    <s v="Anna Andreadi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n v="0"/>
    <s v="Anna Andreadi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n v="0"/>
    <s v="Anna Andreadi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n v="73.194000000000003"/>
    <s v="Chuck Magee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n v="0"/>
    <s v="Chuck Magee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  <n v="0"/>
    <s v="Chuck Magee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  <n v="0"/>
    <s v="Chuck Magee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n v="0"/>
    <s v="Anna Andreadi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n v="8.886000000000001"/>
    <s v="Anna Andreadi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n v="0"/>
    <s v="Anna Andreadi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  <n v="0"/>
    <s v="Anna Andreadi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  <n v="0"/>
    <s v="Anna Andreadi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  <n v="0"/>
    <s v="Kelly Williams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  <n v="0"/>
    <s v="Kelly Williams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n v="0"/>
    <s v="Kelly Williams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  <n v="0"/>
    <s v="Kelly Williams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  <n v="0"/>
    <s v="Anna Andreadi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  <n v="0"/>
    <s v="Anna Andreadi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  <n v="0"/>
    <s v="Anna Andreadi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  <n v="209.39999999999998"/>
    <s v="Anna Andreadi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  <n v="10.17"/>
    <s v="Cassandra Brandow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n v="52.391999999999996"/>
    <s v="Cassandra Brandow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  <n v="5.5920000000000005"/>
    <s v="Kelly Williams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  <n v="9.0579999999999998"/>
    <s v="Cassandra Brandow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  <n v="28.824000000000002"/>
    <s v="Cassandra Brandow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  <n v="4.452"/>
    <s v="Chuck Magee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  <n v="173.48800000000003"/>
    <s v="Kelly Williams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  <n v="0"/>
    <s v="Chuck Magee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n v="12.224"/>
    <s v="Chuck Magee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n v="1.9640000000000002"/>
    <s v="Chuck Magee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n v="1.476"/>
    <s v="Chuck Magee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  <n v="3.4280000000000004"/>
    <s v="Chuck Magee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n v="0"/>
    <s v="Anna Andreadi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n v="0"/>
    <s v="Anna Andreadi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  <n v="0"/>
    <s v="Chuck Magee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  <n v="28.380000000000003"/>
    <s v="Kelly Williams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  <n v="89.97"/>
    <s v="Kelly Williams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  <n v="6.3360000000000003"/>
    <s v="Cassandra Brandow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  <n v="2.9880000000000004"/>
    <s v="Anna Andreadi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  <n v="0"/>
    <s v="Anna Andreadi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  <n v="185.584"/>
    <s v="Anna Andreadi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  <n v="9.6959999999999997"/>
    <s v="Kelly Williams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n v="2.88"/>
    <s v="Kelly Williams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  <n v="55.596000000000004"/>
    <s v="Kelly Williams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  <n v="0"/>
    <s v="Anna Andreadi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n v="0"/>
    <s v="Chuck Magee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  <n v="0"/>
    <s v="Chuck Magee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  <n v="0"/>
    <s v="Chuck Magee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  <n v="7.0980000000000008"/>
    <s v="Chuck Magee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  <n v="292.77599999999995"/>
    <s v="Kelly Williams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  <n v="5.9039999999999999"/>
    <s v="Kelly Williams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  <n v="10.177999999999999"/>
    <s v="Kelly Williams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n v="0"/>
    <s v="Kelly Williams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  <n v="3.28"/>
    <s v="Anna Andreadi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n v="162.34399999999999"/>
    <s v="Anna Andreadi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  <n v="1.056"/>
    <s v="Anna Andreadi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  <n v="14.52"/>
    <s v="Anna Andreadi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  <n v="13.103999999999999"/>
    <s v="Anna Andreadi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  <n v="13.730000000000002"/>
    <s v="Anna Andreadi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  <n v="364.95"/>
    <s v="Anna Andreadi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  <n v="21.263999999999999"/>
    <s v="Anna Andreadi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  <n v="6.9239999999999995"/>
    <s v="Anna Andreadi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n v="0"/>
    <s v="Chuck Magee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  <n v="0"/>
    <s v="Anna Andreadi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  <n v="0"/>
    <s v="Cassandra Brandow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  <n v="134.358"/>
    <s v="Cassandra Brandow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  <n v="7.7760000000000007"/>
    <s v="Cassandra Brandow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  <n v="7.5479999999999992"/>
    <s v="Cassandra Brandow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n v="10.9"/>
    <s v="Cassandra Brandow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  <n v="1.1919999999999999"/>
    <s v="Cassandra Brandow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n v="24.22"/>
    <s v="Cassandra Brandow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n v="31.247999999999998"/>
    <s v="Cassandra Brandow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  <n v="26.396000000000001"/>
    <s v="Chuck Magee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  <n v="22.752000000000002"/>
    <s v="Chuck Magee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  <n v="0"/>
    <s v="Anna Andreadi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  <n v="0"/>
    <s v="Anna Andreadi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  <n v="0"/>
    <s v="Anna Andreadi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  <n v="15.702000000000002"/>
    <s v="Chuck Magee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  <n v="0"/>
    <s v="Kelly Williams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n v="0"/>
    <s v="Kelly Williams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  <n v="162.88199999999998"/>
    <s v="Chuck Magee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  <n v="799.98399999999992"/>
    <s v="Chuck Magee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n v="12.144"/>
    <s v="Chuck Magee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n v="0"/>
    <s v="Anna Andreadi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n v="4.5660000000000007"/>
    <s v="Chuck Magee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  <n v="8.6639999999999997"/>
    <s v="Chuck Magee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n v="20.388000000000002"/>
    <s v="Chuck Magee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n v="56.784000000000006"/>
    <s v="Chuck Magee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n v="0"/>
    <s v="Chuck Magee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  <n v="1852.992"/>
    <s v="Kelly Williams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  <n v="95.988"/>
    <s v="Kelly Williams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  <n v="104.664"/>
    <s v="Anna Andreadi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  <n v="70.804999999999993"/>
    <s v="Chuck Magee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  <n v="54.666000000000004"/>
    <s v="Chuck Magee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  <n v="19.488"/>
    <s v="Chuck Magee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n v="3.504"/>
    <s v="Anna Andreadi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n v="0"/>
    <s v="Cassandra Brandow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  <n v="0"/>
    <s v="Cassandra Brandow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  <n v="3.4440000000000008"/>
    <s v="Chuck Magee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  <n v="0"/>
    <s v="Kelly Williams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  <n v="0"/>
    <s v="Kelly Williams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  <n v="0"/>
    <s v="Kelly Williams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n v="0"/>
    <s v="Kelly Williams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n v="9.98"/>
    <s v="Anna Andreadi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  <n v="0"/>
    <s v="Anna Andreadi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  <n v="4.9840000000000009"/>
    <s v="Anna Andreadi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n v="8.8620000000000001"/>
    <s v="Chuck Magee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  <n v="6.9359999999999999"/>
    <s v="Chuck Magee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n v="105.584"/>
    <s v="Chuck Magee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n v="0"/>
    <s v="Cassandra Brandow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n v="12.957000000000001"/>
    <s v="Chuck Magee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n v="60.98"/>
    <s v="Cassandra Brandow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  <n v="0"/>
    <s v="Chuck Magee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  <n v="1.7960000000000003"/>
    <s v="Anna Andreadi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n v="2.6280000000000001"/>
    <s v="Chuck Magee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  <n v="65.990000000000009"/>
    <s v="Anna Andreadi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17.908000000000001"/>
    <s v="Anna Andreadi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n v="2.3320000000000003"/>
    <s v="Anna Andreadi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n v="0"/>
    <s v="Anna Andreadi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n v="243.98"/>
    <s v="Anna Andreadi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n v="0"/>
    <s v="Anna Andreadi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n v="0"/>
    <s v="Anna Andreadi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n v="0"/>
    <s v="Anna Andreadi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  <n v="0"/>
    <s v="Anna Andreadi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n v="0"/>
    <s v="Anna Andreadi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  <n v="17.502000000000002"/>
    <s v="Anna Andreadi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n v="0"/>
    <s v="Anna Andreadi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  <n v="0"/>
    <s v="Anna Andreadi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  <n v="2.5480000000000005"/>
    <s v="Kelly Williams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  <n v="0"/>
    <s v="Chuck Magee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  <n v="189.58800000000002"/>
    <s v="Kelly Williams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  <n v="5.0920000000000005"/>
    <s v="Chuck Magee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n v="12.462"/>
    <s v="Chuck Magee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  <n v="0"/>
    <s v="Chuck Magee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n v="601.17600000000004"/>
    <s v="Anna Andreadi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  <n v="140.756"/>
    <s v="Anna Andreadi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  <n v="0"/>
    <s v="Anna Andreadi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n v="0"/>
    <s v="Anna Andreadi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n v="59.991999999999997"/>
    <s v="Chuck Magee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n v="57.386000000000003"/>
    <s v="Chuck Magee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  <n v="0.45599999999999996"/>
    <s v="Kelly Williams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n v="73.280000000000015"/>
    <s v="Kelly Williams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  <n v="12.204000000000001"/>
    <s v="Kelly Williams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  <n v="4.7519999999999998"/>
    <s v="Kelly Williams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n v="29.950000000000003"/>
    <s v="Chuck Magee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  <n v="15.391999999999999"/>
    <s v="Cassandra Brandow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  <n v="1.548"/>
    <s v="Cassandra Brandow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n v="5.1659999999999995"/>
    <s v="Cassandra Brandow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  <n v="0"/>
    <s v="Cassandra Brandow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  <n v="0"/>
    <s v="Cassandra Brandow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  <n v="0"/>
    <s v="Cassandra Brandow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n v="0"/>
    <s v="Cassandra Brandow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n v="42.800000000000004"/>
    <s v="Anna Andreadi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  <n v="0"/>
    <s v="Anna Andreadi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  <n v="0"/>
    <s v="Kelly Williams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  <n v="0"/>
    <s v="Cassandra Brandow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  <n v="0"/>
    <s v="Cassandra Brandow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  <n v="0"/>
    <s v="Cassandra Brandow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  <n v="0"/>
    <s v="Cassandra Brandow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  <n v="0"/>
    <s v="Anna Andreadi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  <n v="0"/>
    <s v="Anna Andreadi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  <n v="0"/>
    <s v="Anna Andreadi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  <n v="0"/>
    <s v="Anna Andreadi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  <n v="0"/>
    <s v="Anna Andreadi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n v="0"/>
    <s v="Anna Andreadi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n v="0"/>
    <s v="Anna Andreadi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  <n v="78.587999999999994"/>
    <s v="Chuck Magee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  <n v="1.9920000000000002"/>
    <s v="Chuck Magee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  <n v="61.488"/>
    <s v="Anna Andreadi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8"/>
    <n v="0"/>
    <s v="Anna Andreadi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  <n v="0"/>
    <s v="Anna Andreadi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n v="6.48"/>
    <s v="Chuck Magee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0"/>
    <s v="Chuck Magee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n v="288.88200000000001"/>
    <s v="Kelly Williams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n v="0"/>
    <s v="Chuck Magee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n v="0"/>
    <s v="Chuck Magee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n v="27.552"/>
    <s v="Chuck Magee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n v="6.3919999999999995"/>
    <s v="Chuck Magee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n v="4.5839999999999996"/>
    <s v="Cassandra Brandow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  <n v="9.0720000000000027"/>
    <s v="Cassandra Brandow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  <n v="27.995999999999999"/>
    <s v="Cassandra Brandow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  <n v="13.929999999999998"/>
    <s v="Cassandra Brandow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n v="5.8519999999999994"/>
    <s v="Cassandra Brandow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n v="0"/>
    <s v="Anna Andreadi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  <n v="3.7380000000000004"/>
    <s v="Anna Andreadi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  <n v="16.786000000000001"/>
    <s v="Kelly Williams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  <n v="108.88199999999999"/>
    <s v="Kelly Williams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n v="0"/>
    <s v="Chuck Magee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  <n v="0"/>
    <s v="Chuck Magee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  <n v="9.1839999999999993"/>
    <s v="Kelly Williams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  <n v="0"/>
    <s v="Cassandra Brandow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  <n v="0"/>
    <s v="Cassandra Brandow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  <n v="0"/>
    <s v="Cassandra Brandow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n v="0"/>
    <s v="Cassandra Brandow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  <n v="0"/>
    <s v="Chuck Magee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n v="91.275000000000006"/>
    <s v="Kelly Williams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n v="0"/>
    <s v="Chuck Magee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  <n v="0"/>
    <s v="Chuck Magee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n v="0"/>
    <s v="Chuck Magee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  <n v="0"/>
    <s v="Chuck Magee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  <n v="0"/>
    <s v="Anna Andreadi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  <n v="3.1340000000000003"/>
    <s v="Anna Andreadi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  <n v="2.52"/>
    <s v="Anna Andreadi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  <n v="1.1280000000000001"/>
    <s v="Anna Andreadi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  <n v="4.1940000000000008"/>
    <s v="Anna Andreadi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n v="0"/>
    <s v="Cassandra Brandow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  <n v="0"/>
    <s v="Anna Andreadi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n v="58.940999999999995"/>
    <s v="Anna Andreadi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  <n v="0"/>
    <s v="Anna Andreadi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n v="0"/>
    <s v="Chuck Magee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  <n v="0"/>
    <s v="Chuck Magee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  <n v="0"/>
    <s v="Chuck Magee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  <n v="0"/>
    <s v="Kelly Williams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  <n v="0"/>
    <s v="Anna Andreadi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  <n v="2.92"/>
    <s v="Anna Andreadi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  <n v="0"/>
    <s v="Anna Andreadi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  <n v="0"/>
    <s v="Anna Andreadi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n v="29.372000000000003"/>
    <s v="Anna Andreadi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  <n v="0"/>
    <s v="Anna Andreadi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  <n v="0"/>
    <s v="Chuck Magee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  <n v="0"/>
    <s v="Kelly Williams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  <n v="0"/>
    <s v="Anna Andreadi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  <n v="0"/>
    <s v="Chuck Magee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  <n v="0"/>
    <s v="Anna Andreadi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  <n v="0"/>
    <s v="Anna Andreadi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n v="0"/>
    <s v="Anna Andreadi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  <n v="10.048000000000002"/>
    <s v="Kelly Williams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n v="4.7160000000000002"/>
    <s v="Kelly Williams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  <n v="15.298"/>
    <s v="Anna Andreadi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n v="0"/>
    <s v="Anna Andreadi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  <n v="12.178000000000001"/>
    <s v="Anna Andreadi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  <n v="0"/>
    <s v="Anna Andreadi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  <n v="0"/>
    <s v="Anna Andreadi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  <n v="18.116"/>
    <s v="Cassandra Brandow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n v="116.75999999999999"/>
    <s v="Cassandra Brandow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  <n v="0"/>
    <s v="Chuck Magee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n v="0"/>
    <s v="Chuck Magee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n v="0"/>
    <s v="Chuck Magee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  <n v="0"/>
    <s v="Chuck Magee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  <n v="51.996000000000009"/>
    <s v="Cassandra Brandow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n v="9.0280000000000005"/>
    <s v="Cassandra Brandow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n v="8.8920000000000012"/>
    <s v="Cassandra Brandow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22.192"/>
    <s v="Cassandra Brandow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n v="0"/>
    <s v="Anna Andreadi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  <n v="179.28000000000003"/>
    <s v="Cassandra Brandow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n v="5.34"/>
    <s v="Chuck Magee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n v="1.6719999999999999"/>
    <s v="Chuck Magee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n v="0"/>
    <s v="Chuck Magee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n v="5.1420000000000003"/>
    <s v="Kelly Williams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  <n v="17.424000000000003"/>
    <s v="Kelly Williams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  <n v="4.7600000000000007"/>
    <s v="Kelly Williams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n v="0"/>
    <s v="Anna Andreadi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n v="0"/>
    <s v="Anna Andreadi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  <n v="1.8100000000000003"/>
    <s v="Cassandra Brandow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  <n v="0"/>
    <s v="Chuck Magee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  <n v="3.8880000000000003"/>
    <s v="Anna Andreadi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  <n v="331.44"/>
    <s v="Anna Andreadi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  <n v="7.2519999999999989"/>
    <s v="Anna Andreadi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  <n v="1.6679999999999997"/>
    <s v="Anna Andreadi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  <n v="172.352"/>
    <s v="Anna Andreadi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  <n v="7559.9600000000009"/>
    <s v="Kelly Williams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n v="13.984000000000002"/>
    <s v="Cassandra Brandow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  <n v="4.6079999999999997"/>
    <s v="Cassandra Brandow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  <n v="5.08"/>
    <s v="Cassandra Brandow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n v="13.016"/>
    <s v="Chuck Magee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  <n v="12.196"/>
    <s v="Cassandra Brandow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  <n v="30.547999999999998"/>
    <s v="Cassandra Brandow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  <n v="27.398000000000003"/>
    <s v="Anna Andreadi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  <n v="0"/>
    <s v="Anna Andreadi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n v="0"/>
    <s v="Anna Andreadi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n v="0"/>
    <s v="Cassandra Brandow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  <n v="0"/>
    <s v="Cassandra Brandow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n v="0"/>
    <s v="Anna Andreadi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n v="0"/>
    <s v="Cassandra Brandow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  <n v="0"/>
    <s v="Kelly Williams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n v="0"/>
    <s v="Chuck Magee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n v="0"/>
    <s v="Chuck Magee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  <n v="22.217999999999996"/>
    <s v="Chuck Magee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  <n v="527.976"/>
    <s v="Chuck Magee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  <n v="11.487"/>
    <s v="Chuck Magee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n v="489.95099999999991"/>
    <s v="Anna Andreadi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  <n v="79.17"/>
    <s v="Chuck Magee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  <n v="55.580000000000013"/>
    <s v="Chuck Magee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n v="140.37600000000003"/>
    <s v="Chuck Magee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  <n v="8.7920000000000016"/>
    <s v="Chuck Magee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  <n v="1001.5840000000001"/>
    <s v="Chuck Magee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  <n v="0"/>
    <s v="Anna Andreadi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  <n v="0"/>
    <s v="Anna Andreadi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  <n v="0"/>
    <s v="Anna Andreadi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  <n v="0"/>
    <s v="Chuck Magee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  <n v="0"/>
    <s v="Anna Andreadi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  <n v="0"/>
    <s v="Anna Andreadi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  <n v="0"/>
    <s v="Anna Andreadi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  <n v="0"/>
    <s v="Kelly Williams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  <n v="0"/>
    <s v="Kelly Williams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n v="0"/>
    <s v="Kelly Williams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n v="0"/>
    <s v="Kelly Williams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  <n v="59.994"/>
    <s v="Kelly Williams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  <n v="0"/>
    <s v="Anna Andreadi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n v="0"/>
    <s v="Anna Andreadi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  <n v="29.904000000000003"/>
    <s v="Anna Andreadi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  <n v="0"/>
    <s v="Chuck Magee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  <n v="0"/>
    <s v="Chuck Magee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n v="0"/>
    <s v="Kelly Williams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n v="0"/>
    <s v="Anna Andreadi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  <n v="0"/>
    <s v="Anna Andreadi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  <n v="59.990000000000009"/>
    <s v="Kelly Williams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n v="85.644000000000005"/>
    <s v="Chuck Magee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  <n v="0"/>
    <s v="Chuck Magee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  <n v="0"/>
    <s v="Chuck Magee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  <n v="0"/>
    <s v="Anna Andreadi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  <n v="0"/>
    <s v="Anna Andreadi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n v="0"/>
    <s v="Anna Andreadi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  <n v="0"/>
    <s v="Anna Andreadi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n v="0"/>
    <s v="Anna Andreadi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  <n v="1.2960000000000003"/>
    <s v="Anna Andreadi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  <n v="0"/>
    <s v="Anna Andreadi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  <n v="32.536000000000001"/>
    <s v="Kelly Williams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  <n v="19.996000000000002"/>
    <s v="Kelly Williams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n v="0"/>
    <s v="Anna Andreadi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n v="6.1000000000000005"/>
    <s v="Chuck Magee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  <n v="0"/>
    <s v="Cassandra Brandow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  <n v="99.600000000000009"/>
    <s v="Kelly Williams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  <n v="1.7639999999999998"/>
    <s v="Kelly Williams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  <n v="636.42240000000004"/>
    <s v="Kelly Williams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  <n v="0"/>
    <s v="Anna Andreadi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  <n v="0"/>
    <s v="Anna Andreadi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n v="232.97399999999993"/>
    <s v="Chuck Magee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  <n v="0"/>
    <s v="Cassandra Brandow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n v="0"/>
    <s v="Cassandra Brandow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n v="0"/>
    <s v="Kelly Williams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  <n v="0"/>
    <s v="Kelly Williams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n v="0"/>
    <s v="Kelly Williams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  <n v="0"/>
    <s v="Chuck Magee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  <n v="95.994000000000014"/>
    <s v="Cassandra Brandow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n v="1187.788"/>
    <s v="Cassandra Brandow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  <n v="0"/>
    <s v="Anna Andreadi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n v="0"/>
    <s v="Kelly Williams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n v="18.615000000000002"/>
    <s v="Kelly Williams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  <n v="0"/>
    <s v="Kelly Williams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  <n v="0"/>
    <s v="Kelly Williams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  <n v="0"/>
    <s v="Kelly Williams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  <n v="0"/>
    <s v="Anna Andreadi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n v="3.476"/>
    <s v="Anna Andreadi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n v="318.89999999999998"/>
    <s v="Kelly Williams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  <n v="11.210000000000003"/>
    <s v="Kelly Williams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  <n v="172.11"/>
    <s v="Kelly Williams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  <n v="0"/>
    <s v="Kelly Williams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n v="63.440999999999995"/>
    <s v="Anna Andreadi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n v="0"/>
    <s v="Anna Andreadi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  <n v="5.1840000000000011"/>
    <s v="Chuck Magee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  <n v="8.7919999999999998"/>
    <s v="Cassandra Brandow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  <n v="16.176000000000002"/>
    <s v="Cassandra Brandow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  <n v="0"/>
    <s v="Chuck Magee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  <n v="23.168000000000003"/>
    <s v="Kelly Williams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  <n v="310.77199999999999"/>
    <s v="Chuck Magee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n v="2.5780000000000003"/>
    <s v="Chuck Magee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  <n v="5.9639999999999995"/>
    <s v="Chuck Magee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n v="1.9920000000000002"/>
    <s v="Anna Andreadi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2.1960000000000002"/>
    <s v="Anna Andreadi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  <n v="0.75600000000000001"/>
    <s v="Anna Andreadi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  <n v="0"/>
    <s v="Chuck Magee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  <n v="56.064"/>
    <s v="Kelly Williams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  <n v="214.95000000000002"/>
    <s v="Kelly Williams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  <n v="8.76"/>
    <s v="Kelly Williams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  <n v="16.164000000000001"/>
    <s v="Kelly Williams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n v="18.400000000000002"/>
    <s v="Kelly Williams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  <n v="8.7919999999999998"/>
    <s v="Kelly Williams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  <n v="4.7880000000000003"/>
    <s v="Anna Andreadi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  <n v="1.1119999999999999"/>
    <s v="Kelly Williams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  <n v="1.2960000000000003"/>
    <s v="Kelly Williams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  <n v="3.8880000000000003"/>
    <s v="Kelly Williams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n v="10.008000000000001"/>
    <s v="Chuck Magee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n v="4.1940000000000008"/>
    <s v="Chuck Magee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n v="46.576000000000001"/>
    <s v="Cassandra Brandow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n v="0"/>
    <s v="Cassandra Brandow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  <n v="10.511999999999999"/>
    <s v="Cassandra Brandow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  <n v="16.98"/>
    <s v="Cassandra Brandow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13.128"/>
    <s v="Chuck Magee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n v="46.728000000000002"/>
    <s v="Chuck Magee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n v="2.5120000000000005"/>
    <s v="Chuck Magee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  <n v="26.244"/>
    <s v="Kelly Williams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  <n v="3.8880000000000003"/>
    <s v="Kelly Williams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  <n v="2.6940000000000004"/>
    <s v="Anna Andreadi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  <n v="0.82600000000000007"/>
    <s v="Chuck Magee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n v="0"/>
    <s v="Chuck Magee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  <n v="0"/>
    <s v="Chuck Magee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n v="0"/>
    <s v="Chuck Magee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  <n v="19.764000000000003"/>
    <s v="Chuck Magee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  <n v="0"/>
    <s v="Cassandra Brandow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  <n v="0"/>
    <s v="Cassandra Brandow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n v="0"/>
    <s v="Cassandra Brandow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  <n v="0"/>
    <s v="Cassandra Brandow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  <n v="309.52800000000002"/>
    <s v="Chuck Magee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  <n v="0"/>
    <s v="Chuck Magee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n v="0"/>
    <s v="Chuck Magee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n v="0"/>
    <s v="Chuck Magee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  <n v="0"/>
    <s v="Chuck Magee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  <n v="0"/>
    <s v="Chuck Magee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  <n v="0"/>
    <s v="Chuck Magee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n v="0"/>
    <s v="Anna Andreadi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n v="26.994"/>
    <s v="Cassandra Brandow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n v="0"/>
    <s v="Chuck Magee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  <n v="23.336000000000002"/>
    <s v="Chuck Magee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  <n v="0"/>
    <s v="Anna Andreadi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  <n v="2.024"/>
    <s v="Anna Andreadi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n v="0"/>
    <s v="Kelly Williams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n v="0"/>
    <s v="Chuck Magee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  <n v="0"/>
    <s v="Chuck Magee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n v="0"/>
    <s v="Anna Andreadi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n v="146.38800000000001"/>
    <s v="Chuck Magee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  <n v="0"/>
    <s v="Chuck Magee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  <n v="0.89800000000000013"/>
    <s v="Chuck Magee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  <n v="0"/>
    <s v="Anna Andreadi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n v="0"/>
    <s v="Anna Andreadi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n v="0"/>
    <s v="Anna Andreadi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  <n v="2.1360000000000001"/>
    <s v="Anna Andreadi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  <n v="210.59400000000002"/>
    <s v="Anna Andreadi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  <n v="0"/>
    <s v="Chuck Magee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n v="0"/>
    <s v="Anna Andreadi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  <n v="0"/>
    <s v="Anna Andreadi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n v="0.67200000000000004"/>
    <s v="Chuck Magee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n v="0"/>
    <s v="Chuck Magee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  <n v="0"/>
    <s v="Kelly Williams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0"/>
    <s v="Kelly Williams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  <n v="250.39600000000002"/>
    <s v="Kelly Williams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n v="243.88200000000001"/>
    <s v="Kelly Williams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  <n v="21.336000000000002"/>
    <s v="Kelly Williams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n v="26.396000000000001"/>
    <s v="Anna Andreadi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  <n v="17.180000000000003"/>
    <s v="Anna Andreadi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n v="0"/>
    <s v="Anna Andreadi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  <n v="0"/>
    <s v="Kelly Williams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  <n v="42.588000000000008"/>
    <s v="Anna Andreadi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n v="0"/>
    <s v="Kelly Williams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  <n v="0"/>
    <s v="Kelly Williams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n v="0"/>
    <s v="Kelly Williams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  <n v="0"/>
    <s v="Kelly Williams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n v="0"/>
    <s v="Kelly Williams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  <n v="0"/>
    <s v="Kelly Williams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  <n v="0"/>
    <s v="Kelly Williams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  <n v="0"/>
    <s v="Kelly Williams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  <n v="0"/>
    <s v="Kelly Williams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n v="0.85199999999999998"/>
    <s v="Anna Andreadi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  <n v="8.288000000000002"/>
    <s v="Kelly Williams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  <n v="154.54079999999999"/>
    <s v="Kelly Williams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  <n v="13.312000000000001"/>
    <s v="Anna Andreadi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  <n v="1.2480000000000002"/>
    <s v="Chuck Magee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  <n v="0"/>
    <s v="Anna Andreadi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  <n v="64.644000000000005"/>
    <s v="Anna Andreadi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n v="0"/>
    <s v="Anna Andreadi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  <n v="0"/>
    <s v="Chuck Magee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n v="0"/>
    <s v="Chuck Magee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n v="0"/>
    <s v="Cassandra Brandow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n v="0"/>
    <s v="Cassandra Brandow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  <n v="450.40800000000002"/>
    <s v="Cassandra Brandow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  <n v="499.16800000000006"/>
    <s v="Chuck Magee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  <n v="0"/>
    <s v="Kelly Williams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n v="0"/>
    <s v="Kelly Williams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  <n v="41.988000000000007"/>
    <s v="Kelly Williams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  <n v="11.26"/>
    <s v="Kelly Williams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n v="0"/>
    <s v="Anna Andreadi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n v="0"/>
    <s v="Cassandra Brandow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  <n v="0"/>
    <s v="Cassandra Brandow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  <n v="0"/>
    <s v="Cassandra Brandow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n v="0"/>
    <s v="Cassandra Brandow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n v="0"/>
    <s v="Anna Andreadi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n v="10.9"/>
    <s v="Anna Andreadi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  <n v="982.51800000000003"/>
    <s v="Kelly Williams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n v="0.57599999999999996"/>
    <s v="Kelly Williams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  <n v="107.99400000000001"/>
    <s v="Kelly Williams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n v="10.430000000000001"/>
    <s v="Kelly Williams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  <n v="0"/>
    <s v="Anna Andreadi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n v="0"/>
    <s v="Anna Andreadi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n v="0"/>
    <s v="Chuck Magee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n v="0"/>
    <s v="Chuck Magee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n v="0"/>
    <s v="Chuck Magee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  <n v="0"/>
    <s v="Chuck Magee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  <n v="0"/>
    <s v="Chuck Magee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n v="0"/>
    <s v="Chuck Magee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  <n v="0"/>
    <s v="Chuck Magee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  <n v="0"/>
    <s v="Chuck Magee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  <n v="0"/>
    <s v="Anna Andreadi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  <n v="0"/>
    <s v="Anna Andreadi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  <n v="0"/>
    <s v="Anna Andreadi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n v="0"/>
    <s v="Anna Andreadi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n v="0"/>
    <s v="Kelly Williams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  <n v="0"/>
    <s v="Anna Andreadi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n v="0"/>
    <s v="Chuck Magee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  <n v="0"/>
    <s v="Kelly Williams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n v="0"/>
    <s v="Kelly Williams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  <n v="0"/>
    <s v="Kelly Williams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  <n v="0"/>
    <s v="Kelly Williams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n v="0"/>
    <s v="Kelly Williams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0"/>
    <s v="Anna Andreadi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n v="9.14"/>
    <s v="Chuck Magee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n v="46.536000000000001"/>
    <s v="Chuck Magee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n v="88.391999999999996"/>
    <s v="Chuck Magee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n v="0"/>
    <s v="Anna Andreadi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n v="3.6560000000000006"/>
    <s v="Anna Andreadi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  <n v="174.29"/>
    <s v="Anna Andreadi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n v="0"/>
    <s v="Anna Andreadi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n v="6.8739999999999997"/>
    <s v="Anna Andreadi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n v="0"/>
    <s v="Cassandra Brandow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  <n v="52.502000000000002"/>
    <s v="Anna Andreadi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  <n v="0"/>
    <s v="Kelly Williams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n v="0"/>
    <s v="Chuck Magee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n v="0"/>
    <s v="Chuck Magee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  <n v="0"/>
    <s v="Chuck Magee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n v="0"/>
    <s v="Anna Andreadi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  <n v="9.9680000000000017"/>
    <s v="Anna Andreadi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n v="0"/>
    <s v="Anna Andreadi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  <n v="13.272000000000004"/>
    <s v="Kelly Williams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n v="0"/>
    <s v="Cassandra Brandow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n v="34.116000000000007"/>
    <s v="Anna Andreadi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n v="83.394000000000005"/>
    <s v="Anna Andreadi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n v="3.1360000000000001"/>
    <s v="Anna Andreadi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n v="83.072000000000003"/>
    <s v="Kelly Williams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n v="0"/>
    <s v="Anna Andreadi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  <n v="3.1440000000000001"/>
    <s v="Chuck Magee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  <n v="0"/>
    <s v="Cassandra Brandow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  <n v="0"/>
    <s v="Cassandra Brandow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n v="0"/>
    <s v="Cassandra Brandow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  <n v="26.912000000000003"/>
    <s v="Anna Andreadi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  <n v="42.588000000000001"/>
    <s v="Chuck Magee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  <n v="8.3920000000000012"/>
    <s v="Chuck Magee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n v="0"/>
    <s v="Kelly Williams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n v="0"/>
    <s v="Anna Andreadi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n v="0"/>
    <s v="Anna Andreadi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  <n v="11.382"/>
    <s v="Chuck Magee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  <n v="49.194000000000003"/>
    <s v="Kelly Williams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n v="11.680000000000001"/>
    <s v="Kelly Williams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n v="86.055000000000007"/>
    <s v="Kelly Williams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  <n v="11.672000000000001"/>
    <s v="Kelly Williams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  <n v="5.4660000000000002"/>
    <s v="Kelly Williams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s v="Anna Andreadi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n v="0"/>
    <s v="Anna Andreadi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0"/>
    <s v="Anna Andreadi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  <n v="0"/>
    <s v="Chuck Magee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n v="0"/>
    <s v="Anna Andreadi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n v="0"/>
    <s v="Anna Andreadi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n v="0"/>
    <s v="Anna Andreadi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n v="99.918000000000006"/>
    <s v="Anna Andreadi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  <n v="8.7359999999999989"/>
    <s v="Cassandra Brandow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n v="3"/>
    <n v="0"/>
    <n v="178.79999999999998"/>
    <n v="0"/>
    <s v="Chuck Magee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  <n v="0"/>
    <s v="Cassandra Brandow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  <n v="0"/>
    <s v="Cassandra Brandow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  <n v="145.76399999999998"/>
    <s v="Kelly Williams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  <n v="0"/>
    <s v="Cassandra Brandow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n v="0"/>
    <s v="Kelly Williams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n v="0"/>
    <s v="Kelly Williams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n v="0"/>
    <s v="Kelly Williams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  <n v="0"/>
    <s v="Kelly Williams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n v="0"/>
    <s v="Anna Andreadi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  <n v="0"/>
    <s v="Anna Andreadi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  <n v="5.3100000000000005"/>
    <s v="Anna Andreadi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  <n v="22.288"/>
    <s v="Anna Andreadi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  <n v="209.97900000000001"/>
    <s v="Anna Andreadi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n v="0"/>
    <s v="Anna Andreadi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n v="4.476"/>
    <s v="Kelly Williams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  <n v="414.2999999999999"/>
    <s v="Kelly Williams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n v="45.527999999999999"/>
    <s v="Kelly Williams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n v="1.1160000000000001"/>
    <s v="Cassandra Brandow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  <n v="34.392000000000003"/>
    <s v="Chuck Magee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  <n v="0"/>
    <s v="Kelly Williams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n v="22.391999999999999"/>
    <s v="Kelly Williams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  <n v="0"/>
    <s v="Chuck Magee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  <n v="0"/>
    <s v="Chuck Magee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  <n v="0"/>
    <s v="Anna Andreadi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  <n v="0"/>
    <s v="Anna Andreadi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  <n v="0"/>
    <s v="Cassandra Brandow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n v="0"/>
    <s v="Cassandra Brandow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  <n v="0"/>
    <s v="Cassandra Brandow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n v="15.984"/>
    <s v="Kelly Williams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  <n v="12.815999999999999"/>
    <s v="Kelly Williams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  <n v="0"/>
    <s v="Chuck Magee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n v="0"/>
    <s v="Chuck Magee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  <n v="0"/>
    <s v="Chuck Magee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  <n v="81.881999999999991"/>
    <s v="Kelly Williams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n v="3.2600000000000002"/>
    <s v="Kelly Williams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n v="6100.7520000000004"/>
    <s v="Kelly Williams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n v="2.3039999999999998"/>
    <s v="Cassandra Brandow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n v="7.0120000000000005"/>
    <s v="Cassandra Brandow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  <n v="0"/>
    <s v="Anna Andreadi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n v="0"/>
    <s v="Anna Andreadi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  <n v="46.764000000000003"/>
    <s v="Cassandra Brandow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  <n v="2.952"/>
    <s v="Cassandra Brandow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  <n v="2.4140000000000001"/>
    <s v="Cassandra Brandow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  <n v="5.1840000000000011"/>
    <s v="Cassandra Brandow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  <n v="63.839999999999996"/>
    <s v="Cassandra Brandow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n v="1542.7440000000001"/>
    <s v="Cassandra Brandow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  <n v="79.883999999999986"/>
    <s v="Cassandra Brandow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n v="4.9400000000000004"/>
    <s v="Cassandra Brandow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n v="0"/>
    <s v="Kelly Williams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n v="0"/>
    <s v="Anna Andreadi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n v="0"/>
    <s v="Anna Andreadi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  <n v="0"/>
    <s v="Chuck Magee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n v="0"/>
    <s v="Anna Andreadi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  <n v="7.98"/>
    <s v="Kelly Williams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n v="8.3920000000000012"/>
    <s v="Chuck Magee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n v="0"/>
    <s v="Chuck Magee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  <n v="15.15"/>
    <s v="Chuck Magee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  <n v="0"/>
    <s v="Chuck Magee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n v="0"/>
    <s v="Chuck Magee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  <n v="0"/>
    <s v="Chuck Magee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  <n v="0"/>
    <s v="Chuck Magee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  <n v="6.7439999999999998"/>
    <s v="Anna Andreadi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n v="76.944000000000003"/>
    <s v="Anna Andreadi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  <n v="0"/>
    <s v="Chuck Magee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  <n v="0"/>
    <s v="Chuck Magee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  <n v="0"/>
    <s v="Chuck Magee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n v="0"/>
    <s v="Chuck Magee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  <n v="0.40800000000000003"/>
    <s v="Kelly Williams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  <n v="66.989999999999995"/>
    <s v="Kelly Williams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  <n v="0"/>
    <s v="Chuck Magee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  <n v="0"/>
    <s v="Anna Andreadi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  <n v="2.7240000000000002"/>
    <s v="Anna Andreadi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  <n v="2.1360000000000001"/>
    <s v="Anna Andreadi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n v="0"/>
    <s v="Kelly Williams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n v="0"/>
    <s v="Kelly Williams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  <n v="35.964000000000006"/>
    <s v="Kelly Williams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  <n v="10.48"/>
    <s v="Kelly Williams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  <n v="82.396000000000015"/>
    <s v="Kelly Williams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n v="0"/>
    <s v="Cassandra Brandow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n v="69.864000000000004"/>
    <s v="Anna Andreadi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  <n v="0"/>
    <s v="Anna Andreadi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n v="6.81"/>
    <s v="Anna Andreadi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  <n v="0"/>
    <s v="Anna Andreadi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  <n v="0"/>
    <s v="Anna Andreadi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  <n v="0"/>
    <s v="Anna Andreadi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  <n v="49.568000000000005"/>
    <s v="Cassandra Brandow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  <n v="180.19000000000003"/>
    <s v="Kelly Williams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  <n v="0"/>
    <s v="Kelly Williams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n v="0"/>
    <s v="Kelly Williams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  <n v="16.216000000000001"/>
    <s v="Anna Andreadi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n v="37.798000000000002"/>
    <s v="Kelly Williams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n v="22.194000000000003"/>
    <s v="Anna Andreadi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  <n v="0"/>
    <s v="Anna Andreadi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  <n v="0"/>
    <s v="Anna Andreadi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  <n v="21.263999999999999"/>
    <s v="Chuck Magee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n v="0"/>
    <s v="Kelly Williams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n v="0"/>
    <s v="Kelly Williams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  <n v="3.8880000000000003"/>
    <s v="Kelly Williams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  <n v="148.869"/>
    <s v="Kelly Williams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  <n v="2.5920000000000005"/>
    <s v="Kelly Williams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  <n v="0"/>
    <s v="Anna Andreadi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  <n v="0"/>
    <s v="Anna Andreadi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  <n v="87.122"/>
    <s v="Chuck Magee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n v="43.183999999999997"/>
    <s v="Chuck Magee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  <n v="0"/>
    <s v="Anna Andreadi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n v="26.387999999999995"/>
    <s v="Anna Andreadi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  <n v="6.4800000000000013"/>
    <s v="Kelly Williams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  <n v="3.9520000000000004"/>
    <s v="Kelly Williams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  <n v="2.5920000000000005"/>
    <s v="Kelly Williams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  <n v="238.8"/>
    <s v="Chuck Magee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n v="363.94399999999996"/>
    <s v="Chuck Magee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  <n v="0"/>
    <s v="Cassandra Brandow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  <n v="41.994"/>
    <s v="Anna Andreadi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n v="0"/>
    <s v="Anna Andreadi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n v="0"/>
    <s v="Anna Andreadi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  <n v="6.588000000000001"/>
    <s v="Anna Andreadi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  <n v="0"/>
    <s v="Chuck Magee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n v="0"/>
    <s v="Chuck Magee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n v="0"/>
    <s v="Chuck Magee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  <n v="0"/>
    <s v="Chuck Magee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  <n v="0"/>
    <s v="Anna Andreadi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n v="0"/>
    <s v="Anna Andreadi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n v="0"/>
    <s v="Anna Andreadi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  <n v="6.7829999999999995"/>
    <s v="Chuck Magee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  <n v="98.234999999999999"/>
    <s v="Anna Andreadi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n v="0"/>
    <s v="Anna Andreadi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n v="0"/>
    <s v="Anna Andreadi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n v="6.1680000000000001"/>
    <s v="Chuck Magee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  <n v="0.93599999999999994"/>
    <s v="Chuck Magee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  <n v="111.49000000000001"/>
    <s v="Anna Andreadi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n v="0"/>
    <s v="Anna Andreadi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n v="0"/>
    <s v="Anna Andreadi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n v="0"/>
    <s v="Anna Andreadi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  <n v="5.6060000000000008"/>
    <s v="Anna Andreadi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  <n v="22.620000000000005"/>
    <s v="Anna Andreadi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n v="0"/>
    <s v="Anna Andreadi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  <n v="2.5200000000000005"/>
    <s v="Anna Andreadi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  <n v="0"/>
    <s v="Anna Andreadi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  <n v="0"/>
    <s v="Kelly Williams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  <n v="292.70399999999995"/>
    <s v="Kelly Williams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  <n v="5.1840000000000011"/>
    <s v="Kelly Williams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n v="9.9960000000000004"/>
    <s v="Kelly Williams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  <n v="0"/>
    <s v="Kelly Williams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  <n v="9.0720000000000027"/>
    <s v="Kelly Williams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  <n v="37.595999999999997"/>
    <s v="Kelly Williams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  <n v="187.18800000000005"/>
    <s v="Chuck Magee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n v="7.9959999999999996"/>
    <s v="Chuck Magee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  <n v="2.8079999999999998"/>
    <s v="Anna Andreadi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  <n v="0"/>
    <s v="Cassandra Brandow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n v="0"/>
    <s v="Chuck Magee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n v="0"/>
    <s v="Anna Andreadi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  <n v="0"/>
    <s v="Anna Andreadi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n v="105.735"/>
    <s v="Anna Andreadi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  <n v="0"/>
    <s v="Anna Andreadi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  <n v="7.9959999999999996"/>
    <s v="Cassandra Brandow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  <n v="40.392000000000003"/>
    <s v="Chuck Magee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1.016"/>
    <s v="Chuck Magee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  <n v="14.503999999999998"/>
    <s v="Chuck Magee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  <n v="2.2239999999999998"/>
    <s v="Anna Andreadi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"/>
    <s v="Anna Andreadi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  <n v="0"/>
    <s v="Anna Andreadi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  <n v="4.88"/>
    <s v="Cassandra Brandow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  <n v="22.89"/>
    <s v="Cassandra Brandow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  <n v="53.304000000000002"/>
    <s v="Cassandra Brandow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  <n v="147.196"/>
    <s v="Chuck Magee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  <n v="0.51600000000000001"/>
    <s v="Cassandra Brandow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n v="1.5920000000000001"/>
    <s v="Anna Andreadi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n v="0"/>
    <s v="Chuck Magee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n v="15.574000000000002"/>
    <s v="Chuck Magee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  <n v="0"/>
    <s v="Chuck Magee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  <n v="5.2340000000000009"/>
    <s v="Kelly Williams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n v="0"/>
    <s v="Chuck Magee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  <n v="0"/>
    <s v="Chuck Magee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  <n v="0"/>
    <s v="Kelly Williams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  <n v="0"/>
    <s v="Kelly Williams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  <n v="0"/>
    <s v="Kelly Williams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  <n v="0"/>
    <s v="Kelly Williams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  <n v="0"/>
    <s v="Anna Andreadi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  <n v="9.5040000000000013"/>
    <s v="Kelly Williams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n v="2.0960000000000001"/>
    <s v="Chuck Magee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  <n v="1.7120000000000002"/>
    <s v="Chuck Magee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n v="0"/>
    <s v="Anna Andreadi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  <n v="0"/>
    <s v="Anna Andreadi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  <n v="3.3359999999999994"/>
    <s v="Anna Andreadi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n v="369.56799999999998"/>
    <s v="Anna Andreadi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  <n v="4.0680000000000005"/>
    <s v="Cassandra Brandow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n v="0"/>
    <s v="Anna Andreadi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n v="75.459999999999994"/>
    <s v="Anna Andreadi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n v="14.016"/>
    <s v="Anna Andreadi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n v="27.179999999999996"/>
    <s v="Anna Andreadi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  <n v="423.42999999999995"/>
    <s v="Anna Andreadi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n v="4.0440000000000005"/>
    <s v="Kelly Williams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  <n v="30.588000000000001"/>
    <s v="Anna Andreadi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n v="146.38800000000001"/>
    <s v="Anna Andreadi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n v="0"/>
    <s v="Anna Andreadi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  <n v="30.980000000000004"/>
    <s v="Chuck Magee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  <n v="3.34"/>
    <s v="Anna Andreadi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  <n v="19.564"/>
    <s v="Anna Andreadi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  <n v="238.04199999999997"/>
    <s v="Anna Andreadi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  <n v="0"/>
    <s v="Kelly Williams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  <n v="0"/>
    <s v="Kelly Williams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n v="0"/>
    <s v="Kelly Williams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  <n v="0"/>
    <s v="Kelly Williams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n v="0"/>
    <s v="Chuck Magee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  <n v="4.3609999999999998"/>
    <s v="Cassandra Brandow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  <n v="25.798000000000002"/>
    <s v="Anna Andreadi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  <n v="0"/>
    <s v="Anna Andreadi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n v="0"/>
    <s v="Anna Andreadi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  <n v="0"/>
    <s v="Anna Andreadi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n v="104.78399999999999"/>
    <s v="Cassandra Brandow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  <n v="5.8680000000000003"/>
    <s v="Cassandra Brandow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  <n v="14.368000000000002"/>
    <s v="Kelly Williams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  <n v="5.9940000000000007"/>
    <s v="Cassandra Brandow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n v="1.5660000000000001"/>
    <s v="Cassandra Brandow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  <n v="5.202"/>
    <s v="Cassandra Brandow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n v="54.588000000000001"/>
    <s v="Cassandra Brandow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n v="4.54"/>
    <s v="Kelly Williams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n v="0"/>
    <s v="Anna Andreadi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  <n v="0"/>
    <s v="Anna Andreadi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n v="72.587999999999994"/>
    <s v="Anna Andreadi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n v="17.863999999999997"/>
    <s v="Chuck Magee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  <n v="15.980000000000002"/>
    <s v="Chuck Magee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  <n v="0"/>
    <s v="Chuck Magee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n v="0"/>
    <s v="Chuck Magee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n v="0"/>
    <s v="Chuck Magee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n v="73.793999999999997"/>
    <s v="Chuck Magee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n v="0"/>
    <s v="Chuck Magee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n v="0.82799999999999996"/>
    <s v="Chuck Magee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n v="5.0340000000000007"/>
    <s v="Chuck Magee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  <n v="2.214"/>
    <s v="Chuck Magee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  <n v="572.80000000000007"/>
    <s v="Chuck Magee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  <n v="0"/>
    <s v="Anna Andreadi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  <n v="0"/>
    <s v="Cassandra Brandow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n v="0"/>
    <s v="Anna Andreadi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  <n v="14.176"/>
    <s v="Kelly Williams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2.7800000000000002"/>
    <s v="Kelly Williams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n v="8.2240000000000002"/>
    <s v="Anna Andreadi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n v="5.6940000000000008"/>
    <s v="Anna Andreadi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n v="0"/>
    <s v="Chuck Magee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n v="0"/>
    <s v="Chuck Magee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  <n v="0"/>
    <s v="Chuck Magee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n v="0"/>
    <s v="Cassandra Brandow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  <n v="102.84"/>
    <s v="Chuck Magee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  <n v="13.692"/>
    <s v="Chuck Magee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n v="3.3480000000000008"/>
    <s v="Chuck Magee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n v="5.98"/>
    <s v="Chuck Magee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n v="63.991999999999997"/>
    <s v="Chuck Magee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  <n v="5.3880000000000008"/>
    <s v="Anna Andreadi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  <n v="0"/>
    <s v="Anna Andreadi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n v="0"/>
    <s v="Anna Andreadi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n v="0"/>
    <s v="Anna Andreadi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n v="0"/>
    <s v="Anna Andreadi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  <n v="0"/>
    <s v="Chuck Magee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  <n v="19.989999999999998"/>
    <s v="Cassandra Brandow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  <n v="28.824000000000002"/>
    <s v="Kelly Williams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  <n v="0"/>
    <s v="Kelly Williams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  <n v="0"/>
    <s v="Cassandra Brandow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  <n v="0"/>
    <s v="Cassandra Brandow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n v="0"/>
    <s v="Cassandra Brandow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  <n v="0"/>
    <s v="Cassandra Brandow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n v="0"/>
    <s v="Cassandra Brandow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  <n v="0"/>
    <s v="Cassandra Brandow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  <n v="0"/>
    <s v="Cassandra Brandow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n v="0"/>
    <s v="Kelly Williams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n v="77.994"/>
    <s v="Kelly Williams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  <n v="6.3680000000000003"/>
    <s v="Kelly Williams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n v="5.5860000000000003"/>
    <s v="Kelly Williams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  <n v="455.97"/>
    <s v="Anna Andreadi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n v="24.359999999999996"/>
    <s v="Anna Andreadi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n v="12.165999999999999"/>
    <s v="Anna Andreadi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n v="0"/>
    <s v="Chuck Magee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  <n v="0"/>
    <s v="Anna Andreadi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  <n v="31.64"/>
    <s v="Anna Andreadi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  <n v="0"/>
    <s v="Anna Andreadi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  <n v="0"/>
    <s v="Anna Andreadi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  <n v="0.66800000000000004"/>
    <s v="Kelly Williams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  <n v="4.1640000000000006"/>
    <s v="Kelly Williams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  <n v="19.878000000000004"/>
    <s v="Kelly Williams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  <n v="9.0720000000000027"/>
    <s v="Kelly Williams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  <n v="31.9968"/>
    <s v="Kelly Williams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  <n v="0"/>
    <s v="Cassandra Brandow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  <n v="0"/>
    <s v="Cassandra Brandow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n v="0"/>
    <s v="Cassandra Brandow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  <n v="0"/>
    <s v="Anna Andreadi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  <n v="0"/>
    <s v="Anna Andreadi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  <n v="0"/>
    <s v="Anna Andreadi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n v="0"/>
    <s v="Cassandra Brandow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n v="0"/>
    <s v="Cassandra Brandow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n v="0"/>
    <s v="Cassandra Brandow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  <n v="4.8640000000000008"/>
    <s v="Kelly Williams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n v="89.994"/>
    <s v="Kelly Williams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  <n v="7.4400000000000013"/>
    <s v="Kelly Williams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  <n v="38.472000000000001"/>
    <s v="Kelly Williams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  <n v="239.99600000000001"/>
    <s v="Kelly Williams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  <n v="3.8880000000000003"/>
    <s v="Kelly Williams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  <n v="8.5900000000000016"/>
    <s v="Kelly Williams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  <n v="24.594000000000001"/>
    <s v="Chuck Magee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  <n v="69.86"/>
    <s v="Chuck Magee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n v="4.3680000000000003"/>
    <s v="Chuck Magee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n v="24.492000000000004"/>
    <s v="Chuck Magee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  <n v="119.96"/>
    <s v="Chuck Magee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n v="0"/>
    <s v="Anna Andreadi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  <n v="0"/>
    <s v="Anna Andreadi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  <n v="0"/>
    <s v="Anna Andreadi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  <n v="60.98"/>
    <s v="Anna Andreadi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  <n v="0"/>
    <s v="Anna Andreadi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  <n v="0"/>
    <s v="Chuck Magee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  <n v="0"/>
    <s v="Chuck Magee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  <n v="0"/>
    <s v="Anna Andreadi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  <n v="0"/>
    <s v="Chuck Magee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  <n v="0"/>
    <s v="Chuck Magee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  <n v="0"/>
    <s v="Chuck Magee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  <n v="0"/>
    <s v="Anna Andreadi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1.524"/>
    <s v="Anna Andreadi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n v="0"/>
    <s v="Anna Andreadi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  <n v="0"/>
    <s v="Anna Andreadi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  <n v="0"/>
    <s v="Chuck Magee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n v="0"/>
    <s v="Chuck Magee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  <n v="139.797"/>
    <s v="Chuck Magee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  <n v="0"/>
    <s v="Chuck Magee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n v="0"/>
    <s v="Chuck Magee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  <n v="0"/>
    <s v="Chuck Magee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n v="0"/>
    <s v="Chuck Magee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  <n v="0"/>
    <s v="Chuck Magee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  <n v="13.996000000000002"/>
    <s v="Chuck Magee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  <n v="3.6200000000000006"/>
    <s v="Chuck Magee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  <n v="35.622"/>
    <s v="Chuck Magee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  <n v="3.54"/>
    <s v="Kelly Williams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n v="19.980000000000004"/>
    <s v="Kelly Williams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n v="147.58799999999999"/>
    <s v="Chuck Magee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  <n v="4.2720000000000002"/>
    <s v="Cassandra Brandow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n v="24.597999999999999"/>
    <s v="Cassandra Brandow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  <n v="0"/>
    <s v="Chuck Magee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0"/>
    <s v="Anna Andreadi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n v="0"/>
    <s v="Cassandra Brandow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n v="13.26"/>
    <s v="Chuck Magee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n v="0"/>
    <s v="Anna Andreadi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  <n v="0"/>
    <s v="Anna Andreadi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  <n v="0"/>
    <s v="Chuck Magee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n v="0"/>
    <s v="Chuck Magee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n v="0"/>
    <s v="Chuck Magee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  <n v="0"/>
    <s v="Chuck Magee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  <n v="4.88"/>
    <s v="Cassandra Brandow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0"/>
    <s v="Anna Andreadi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n v="0"/>
    <s v="Kelly Williams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  <n v="0"/>
    <s v="Kelly Williams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  <n v="0"/>
    <s v="Kelly Williams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  <n v="0"/>
    <s v="Kelly Williams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n v="0"/>
    <s v="Anna Andreadi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n v="0"/>
    <s v="Anna Andreadi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n v="0"/>
    <s v="Anna Andreadi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  <n v="0"/>
    <s v="Anna Andreadi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  <n v="3.468"/>
    <s v="Cassandra Brandow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  <n v="68.388000000000005"/>
    <s v="Cassandra Brandow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  <n v="543.52800000000002"/>
    <s v="Chuck Magee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  <n v="0"/>
    <s v="Cassandra Brandow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  <n v="0"/>
    <s v="Cassandra Brandow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  <n v="0"/>
    <s v="Cassandra Brandow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  <n v="2.6320000000000001"/>
    <s v="Chuck Magee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  <n v="0"/>
    <s v="Kelly Williams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n v="20.64"/>
    <s v="Anna Andreadi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n v="0"/>
    <s v="Anna Andreadi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n v="0"/>
    <s v="Kelly Williams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  <n v="331.44"/>
    <s v="Anna Andreadi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  <n v="143.04000000000002"/>
    <s v="Anna Andreadi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  <n v="7.2"/>
    <s v="Chuck Magee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  <n v="0"/>
    <s v="Chuck Magee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  <n v="0"/>
    <s v="Cassandra Brandow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  <n v="0"/>
    <s v="Cassandra Brandow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  <n v="8.69"/>
    <s v="Anna Andreadi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n v="0"/>
    <s v="Chuck Magee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n v="0"/>
    <s v="Cassandra Brandow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n v="0"/>
    <s v="Anna Andreadi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  <n v="0"/>
    <s v="Anna Andreadi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n v="0"/>
    <s v="Anna Andreadi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n v="0"/>
    <s v="Anna Andreadi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n v="210.73500000000001"/>
    <s v="Anna Andreadi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n v="0"/>
    <s v="Chuck Magee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  <n v="0"/>
    <s v="Anna Andreadi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  <n v="105.56"/>
    <s v="Anna Andreadi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  <n v="4.6719999999999997"/>
    <s v="Anna Andreadi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n v="2.9120000000000004"/>
    <s v="Anna Andreadi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n v="28.194000000000003"/>
    <s v="Anna Andreadi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  <n v="377.45"/>
    <s v="Anna Andreadi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  <n v="3.9840000000000004"/>
    <s v="Anna Andreadi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  <n v="7.169999999999999"/>
    <s v="Anna Andreadi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n v="5.36"/>
    <s v="Anna Andreadi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  <n v="127.76400000000001"/>
    <s v="Anna Andreadi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n v="4.6640000000000006"/>
    <s v="Chuck Magee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n v="25.872"/>
    <s v="Chuck Magee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  <n v="16.672000000000001"/>
    <s v="Chuck Magee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  <n v="24.872"/>
    <s v="Chuck Magee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  <n v="0"/>
    <s v="Anna Andreadi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n v="13.496000000000002"/>
    <s v="Anna Andreadi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  <n v="0"/>
    <s v="Anna Andreadi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  <n v="0"/>
    <s v="Anna Andreadi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n v="35.094000000000001"/>
    <s v="Anna Andreadi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  <n v="3.9600000000000004"/>
    <s v="Kelly Williams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  <n v="2.1120000000000001"/>
    <s v="Kelly Williams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  <n v="0"/>
    <s v="Anna Andreadi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14.352000000000002"/>
    <s v="Anna Andreadi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  <n v="0"/>
    <s v="Anna Andreadi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  <n v="58.463999999999999"/>
    <s v="Kelly Williams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  <n v="0"/>
    <s v="Kelly Williams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  <n v="0"/>
    <s v="Kelly Williams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  <n v="0"/>
    <s v="Kelly Williams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  <n v="0"/>
    <s v="Kelly Williams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  <n v="0"/>
    <s v="Cassandra Brandow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  <n v="0"/>
    <s v="Cassandra Brandow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n v="0"/>
    <s v="Cassandra Brandow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n v="24.588000000000001"/>
    <s v="Anna Andreadi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  <n v="3.5800000000000005"/>
    <s v="Cassandra Brandow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  <n v="32.472000000000001"/>
    <s v="Cassandra Brandow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n v="12.236000000000001"/>
    <s v="Cassandra Brandow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117.88199999999999"/>
    <s v="Kelly Williams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  <n v="0"/>
    <s v="Chuck Magee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n v="0"/>
    <s v="Chuck Magee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n v="0"/>
    <s v="Chuck Magee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  <n v="0"/>
    <s v="Chuck Magee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  <n v="0"/>
    <s v="Chuck Magee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n v="17.772000000000002"/>
    <s v="Anna Andreadi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n v="109.58400000000002"/>
    <s v="Kelly Williams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  <n v="53.824000000000005"/>
    <s v="Kelly Williams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  <n v="2.9600000000000004"/>
    <s v="Kelly Williams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  <n v="0"/>
    <s v="Anna Andreadi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  <n v="10.188000000000001"/>
    <s v="Chuck Magee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  <n v="34.990000000000009"/>
    <s v="Chuck Magee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  <n v="0.65600000000000003"/>
    <s v="Chuck Magee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  <n v="91.02000000000001"/>
    <s v="Chuck Magee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n v="65.989999999999995"/>
    <s v="Chuck Magee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  <n v="0"/>
    <s v="Chuck Magee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  <n v="10.044"/>
    <s v="Chuck Magee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n v="0"/>
    <s v="Chuck Magee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  <n v="0"/>
    <s v="Chuck Magee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  <n v="14.196000000000002"/>
    <s v="Chuck Magee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n v="699.98599999999999"/>
    <s v="Chuck Magee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n v="0"/>
    <s v="Chuck Magee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  <n v="9.1980000000000004"/>
    <s v="Kelly Williams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n v="0"/>
    <s v="Chuck Magee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  <n v="0"/>
    <s v="Cassandra Brandow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  <n v="0"/>
    <s v="Kelly Williams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n v="0"/>
    <s v="Kelly Williams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  <n v="0"/>
    <s v="Kelly Williams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  <n v="3.2669999999999995"/>
    <s v="Kelly Williams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  <n v="0"/>
    <s v="Kelly Williams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  <n v="2.1800000000000002"/>
    <s v="Anna Andreadi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n v="22.794000000000004"/>
    <s v="Anna Andreadi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  <n v="39.992000000000004"/>
    <s v="Anna Andreadi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  <n v="0"/>
    <s v="Anna Andreadi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n v="82.884"/>
    <s v="Kelly Williams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n v="0"/>
    <s v="Chuck Magee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  <n v="236.58600000000001"/>
    <s v="Kelly Williams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  <n v="0"/>
    <s v="Kelly Williams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  <n v="0"/>
    <s v="Kelly Williams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n v="0"/>
    <s v="Kelly Williams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n v="0"/>
    <s v="Kelly Williams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n v="0"/>
    <s v="Kelly Williams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  <n v="0"/>
    <s v="Chuck Magee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  <n v="0"/>
    <s v="Chuck Magee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n v="0"/>
    <s v="Chuck Magee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n v="3.4799999999999991"/>
    <s v="Chuck Magee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n v="0"/>
    <s v="Anna Andreadi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  <n v="0"/>
    <s v="Anna Andreadi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n v="9.5940000000000012"/>
    <s v="Anna Andreadi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  <n v="0"/>
    <s v="Anna Andreadi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n v="0"/>
    <s v="Anna Andreadi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  <n v="133.18"/>
    <s v="Anna Andreadi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  <n v="0"/>
    <s v="Anna Andreadi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n v="0"/>
    <s v="Anna Andreadi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  <n v="0"/>
    <s v="Anna Andreadi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  <n v="0"/>
    <s v="Anna Andreadi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  <n v="62.396000000000008"/>
    <s v="Cassandra Brandow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  <n v="17.027999999999999"/>
    <s v="Cassandra Brandow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  <n v="4.1400000000000006"/>
    <s v="Cassandra Brandow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  <n v="0"/>
    <s v="Chuck Magee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  <n v="355.45499999999998"/>
    <s v="Kelly Williams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  <n v="0"/>
    <s v="Anna Andreadi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  <n v="0"/>
    <s v="Anna Andreadi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n v="0"/>
    <s v="Cassandra Brandow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  <n v="0"/>
    <s v="Cassandra Brandow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n v="12.64"/>
    <s v="Kelly Williams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n v="499.99"/>
    <s v="Kelly Williams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n v="11.538"/>
    <s v="Cassandra Brandow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n v="32.984999999999999"/>
    <s v="Cassandra Brandow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  <n v="0"/>
    <s v="Anna Andreadi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  <n v="1.5960000000000001"/>
    <s v="Anna Andreadi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  <n v="0"/>
    <s v="Anna Andreadi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n v="0"/>
    <s v="Anna Andreadi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n v="160.98000000000002"/>
    <s v="Chuck Magee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  <n v="0"/>
    <s v="Anna Andreadi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  <n v="83.394000000000005"/>
    <s v="Anna Andreadi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  <n v="15.036000000000001"/>
    <s v="Kelly Williams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  <n v="21.3"/>
    <s v="Kelly Williams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  <n v="0"/>
    <s v="Chuck Magee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n v="0"/>
    <s v="Chuck Magee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n v="0"/>
    <s v="Anna Andreadi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  <n v="0"/>
    <s v="Anna Andreadi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n v="0"/>
    <s v="Kelly Williams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  <n v="5.9920000000000009"/>
    <s v="Kelly Williams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  <n v="159.57200000000003"/>
    <s v="Anna Andreadi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  <n v="3.3020000000000005"/>
    <s v="Anna Andreadi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n v="3.8820000000000001"/>
    <s v="Chuck Magee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  <n v="0"/>
    <s v="Anna Andreadi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  <n v="0"/>
    <s v="Anna Andreadi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  <n v="28.162000000000003"/>
    <s v="Anna Andreadi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n v="17.994"/>
    <s v="Anna Andreadi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  <n v="0"/>
    <s v="Anna Andreadi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n v="0"/>
    <s v="Anna Andreadi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n v="0"/>
    <s v="Anna Andreadi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n v="508.11599999999987"/>
    <s v="Anna Andreadi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  <n v="9.7680000000000007"/>
    <s v="Anna Andreadi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n v="52.821999999999996"/>
    <s v="Anna Andreadi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  <n v="23.785999999999998"/>
    <s v="Anna Andreadi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  <n v="3.0800000000000005"/>
    <s v="Cassandra Brandow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n v="10.310999999999998"/>
    <s v="Cassandra Brandow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n v="0"/>
    <s v="Anna Andreadi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n v="18.196000000000002"/>
    <s v="Anna Andreadi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n v="0"/>
    <s v="Anna Andreadi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n v="0"/>
    <s v="Anna Andreadi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  <n v="11.668000000000001"/>
    <s v="Anna Andreadi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  <n v="0"/>
    <s v="Chuck Magee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  <n v="0"/>
    <s v="Chuck Magee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  <n v="0"/>
    <s v="Chuck Magee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n v="0"/>
    <s v="Chuck Magee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n v="180.58799999999999"/>
    <s v="Kelly Williams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  <n v="143.99200000000002"/>
    <s v="Kelly Williams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  <n v="2.5920000000000005"/>
    <s v="Kelly Williams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  <n v="3.9960000000000004"/>
    <s v="Anna Andreadi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  <n v="2.5680000000000005"/>
    <s v="Chuck Magee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n v="15.448"/>
    <s v="Kelly Williams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n v="96.940799999999996"/>
    <s v="Kelly Williams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3.048"/>
    <s v="Cassandra Brandow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  <n v="21.792000000000002"/>
    <s v="Cassandra Brandow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  <n v="7.9359999999999999"/>
    <s v="Cassandra Brandow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n v="33.056000000000004"/>
    <s v="Cassandra Brandow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  <n v="0"/>
    <s v="Anna Andreadi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  <n v="0"/>
    <s v="Anna Andreadi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  <n v="371.99400000000003"/>
    <s v="Anna Andreadi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n v="0"/>
    <s v="Chuck Magee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  <n v="2.9180000000000001"/>
    <s v="Cassandra Brandow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n v="0"/>
    <s v="Chuck Magee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3.2280000000000002"/>
    <s v="Chuck Magee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  <n v="4.2720000000000002"/>
    <s v="Chuck Magee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n v="0"/>
    <s v="Chuck Magee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  <n v="0"/>
    <s v="Chuck Magee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  <n v="0"/>
    <s v="Anna Andreadi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n v="0"/>
    <s v="Anna Andreadi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n v="71.37"/>
    <s v="Anna Andreadi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n v="4.7920000000000007"/>
    <s v="Anna Andreadi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  <n v="6.5340000000000007"/>
    <s v="Chuck Magee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  <n v="0"/>
    <s v="Chuck Magee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n v="10.089"/>
    <s v="Chuck Magee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  <n v="20.196000000000002"/>
    <s v="Chuck Magee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  <n v="0"/>
    <s v="Chuck Magee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  <n v="0"/>
    <s v="Kelly Williams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n v="0"/>
    <s v="Kelly Williams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  <n v="0"/>
    <s v="Anna Andreadi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n v="1.5660000000000001"/>
    <s v="Cassandra Brandow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n v="90.98"/>
    <s v="Cassandra Brandow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  <n v="149.79999999999998"/>
    <s v="Cassandra Brandow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89.879999999999981"/>
    <s v="Cassandra Brandow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  <n v="18.149999999999999"/>
    <s v="Cassandra Brandow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  <n v="14.391999999999999"/>
    <s v="Anna Andreadi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  <n v="0"/>
    <s v="Anna Andreadi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  <n v="0"/>
    <s v="Cassandra Brandow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  <n v="0"/>
    <s v="Cassandra Brandow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  <n v="103.99200000000002"/>
    <s v="Anna Andreadi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n v="0"/>
    <s v="Anna Andreadi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n v="0"/>
    <s v="Anna Andreadi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  <n v="0"/>
    <s v="Anna Andreadi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  <n v="0"/>
    <s v="Anna Andreadi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n v="56.391999999999996"/>
    <s v="Anna Andreadi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n v="0"/>
    <s v="Anna Andreadi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  <n v="0"/>
    <s v="Kelly Williams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  <n v="0"/>
    <s v="Kelly Williams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n v="0"/>
    <s v="Kelly Williams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n v="0"/>
    <s v="Kelly Williams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  <n v="0"/>
    <s v="Kelly Williams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n v="0"/>
    <s v="Cassandra Brandow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n v="8.3720000000000017"/>
    <s v="Kelly Williams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  <n v="5.76"/>
    <s v="Kelly Williams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n v="5.4480000000000004"/>
    <s v="Kelly Williams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  <n v="22.139999999999997"/>
    <s v="Kelly Williams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42.293999999999997"/>
    <s v="Anna Andreadi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  <n v="0"/>
    <s v="Cassandra Brandow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  <n v="1.9920000000000002"/>
    <s v="Chuck Magee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n v="0"/>
    <s v="Cassandra Brandow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n v="0"/>
    <s v="Cassandra Brandow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n v="0"/>
    <s v="Cassandra Brandow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  <n v="0"/>
    <s v="Chuck Magee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0"/>
    <s v="Chuck Magee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  <n v="0"/>
    <s v="Chuck Magee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  <n v="1.1679999999999999"/>
    <s v="Chuck Magee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  <n v="244.01999999999995"/>
    <s v="Chuck Magee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  <n v="400.78400000000005"/>
    <s v="Anna Andreadi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n v="323.37199999999996"/>
    <s v="Anna Andreadi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n v="0"/>
    <s v="Kelly Williams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n v="0"/>
    <s v="Cassandra Brandow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n v="0"/>
    <s v="Cassandra Brandow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  <n v="0"/>
    <s v="Cassandra Brandow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n v="2.9340000000000002"/>
    <s v="Chuck Magee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  <n v="0"/>
    <s v="Chuck Magee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  <n v="0"/>
    <s v="Chuck Magee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  <n v="0"/>
    <s v="Chuck Magee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  <n v="0"/>
    <s v="Chuck Magee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n v="200.39200000000002"/>
    <s v="Anna Andreadi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  <n v="0"/>
    <s v="Anna Andreadi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  <n v="221.38199999999998"/>
    <s v="Anna Andreadi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  <n v="0"/>
    <s v="Anna Andreadi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  <n v="0"/>
    <s v="Anna Andreadi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n v="3.5880000000000005"/>
    <s v="Anna Andreadi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  <n v="0"/>
    <s v="Anna Andreadi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n v="0"/>
    <s v="Chuck Magee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n v="0"/>
    <s v="Cassandra Brandow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  <n v="0"/>
    <s v="Chuck Magee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  <n v="9.6080000000000005"/>
    <s v="Kelly Williams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n v="5.3920000000000003"/>
    <s v="Kelly Williams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  <n v="20.394000000000002"/>
    <s v="Kelly Williams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  <n v="0"/>
    <s v="Cassandra Brandow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  <n v="0"/>
    <s v="Anna Andreadi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  <n v="0"/>
    <s v="Anna Andreadi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  <n v="0"/>
    <s v="Anna Andreadi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  <n v="0"/>
    <s v="Kelly Williams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n v="0"/>
    <s v="Kelly Williams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n v="0"/>
    <s v="Anna Andreadi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  <n v="6.048"/>
    <s v="Anna Andreadi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n v="0"/>
    <s v="Chuck Magee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  <n v="0"/>
    <s v="Anna Andreadi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  <n v="0"/>
    <s v="Anna Andreadi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  <n v="0"/>
    <s v="Anna Andreadi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  <n v="0"/>
    <s v="Anna Andreadi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  <n v="0"/>
    <s v="Anna Andreadi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n v="6.1760000000000002"/>
    <s v="Anna Andreadi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"/>
    <s v="Anna Andreadi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n v="0"/>
    <s v="Anna Andreadi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n v="26.045999999999999"/>
    <s v="Anna Andreadi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  <n v="0"/>
    <s v="Anna Andreadi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n v="0"/>
    <s v="Cassandra Brandow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  <n v="0"/>
    <s v="Chuck Magee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  <n v="0"/>
    <s v="Chuck Magee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n v="22.196000000000002"/>
    <s v="Chuck Magee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  <n v="0"/>
    <s v="Chuck Magee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n v="1057.1760000000002"/>
    <s v="Chuck Magee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  <n v="500.98"/>
    <s v="Chuck Magee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n v="0"/>
    <s v="Chuck Magee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n v="0"/>
    <s v="Chuck Magee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n v="0"/>
    <s v="Chuck Magee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  <n v="0"/>
    <s v="Chuck Magee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  <n v="208.78400000000002"/>
    <s v="Chuck Magee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  <n v="0"/>
    <s v="Cassandra Brandow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  <n v="0"/>
    <s v="Anna Andreadi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  <n v="0"/>
    <s v="Cassandra Brandow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  <n v="0"/>
    <s v="Cassandra Brandow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  <n v="0"/>
    <s v="Cassandra Brandow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  <n v="87.210000000000008"/>
    <s v="Chuck Magee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  <n v="3.8880000000000003"/>
    <s v="Chuck Magee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  <n v="455.99200000000002"/>
    <s v="Chuck Magee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  <n v="3.3480000000000008"/>
    <s v="Chuck Magee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  <n v="4.1940000000000008"/>
    <s v="Chuck Magee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n v="131.97999999999999"/>
    <s v="Chuck Magee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n v="0"/>
    <s v="Anna Andreadi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  <n v="44.370000000000005"/>
    <s v="Anna Andreadi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n v="17.994"/>
    <s v="Anna Andreadi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n v="23.998000000000001"/>
    <s v="Kelly Williams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  <n v="3.3040000000000003"/>
    <s v="Kelly Williams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  <n v="0"/>
    <s v="Anna Andreadi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  <n v="0"/>
    <s v="Anna Andreadi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n v="52.792000000000002"/>
    <s v="Anna Andreadi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  <n v="0"/>
    <s v="Anna Andreadi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  <n v="0"/>
    <s v="Anna Andreadi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  <n v="0"/>
    <s v="Anna Andreadi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  <n v="0"/>
    <s v="Anna Andreadi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  <n v="0"/>
    <s v="Kelly Williams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n v="0"/>
    <s v="Cassandra Brandow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  <n v="0"/>
    <s v="Cassandra Brandow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n v="0"/>
    <s v="Cassandra Brandow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  <n v="0"/>
    <s v="Cassandra Brandow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  <n v="5.1840000000000011"/>
    <s v="Kelly Williams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  <n v="0"/>
    <s v="Chuck Magee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  <n v="5.9920000000000009"/>
    <s v="Chuck Magee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n v="521.96"/>
    <s v="Chuck Magee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n v="0"/>
    <s v="Anna Andreadi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n v="0"/>
    <s v="Anna Andreadi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n v="0"/>
    <s v="Anna Andreadi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n v="192.58800000000002"/>
    <s v="Anna Andreadi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  <n v="0"/>
    <s v="Anna Andreadi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  <n v="143.982"/>
    <s v="Anna Andreadi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0"/>
    <s v="Anna Andreadi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  <n v="0"/>
    <s v="Anna Andreadi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  <n v="0"/>
    <s v="Anna Andreadi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  <n v="0"/>
    <s v="Anna Andreadi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  <n v="26.97"/>
    <s v="Anna Andreadi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n v="0"/>
    <s v="Chuck Magee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  <n v="0"/>
    <s v="Anna Andreadi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n v="2.1760000000000002"/>
    <s v="Anna Andreadi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  <n v="0"/>
    <s v="Anna Andreadi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  <n v="0"/>
    <s v="Anna Andreadi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n v="60.196000000000005"/>
    <s v="Chuck Magee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n v="0"/>
    <s v="Chuck Magee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  <n v="96.93"/>
    <s v="Cassandra Brandow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n v="0"/>
    <s v="Kelly Williams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n v="0"/>
    <s v="Kelly Williams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  <n v="138"/>
    <s v="Anna Andreadi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  <n v="0"/>
    <s v="Kelly Williams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n v="0"/>
    <s v="Kelly Williams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  <n v="0"/>
    <s v="Kelly Williams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  <n v="0"/>
    <s v="Kelly Williams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  <n v="0"/>
    <s v="Chuck Magee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  <n v="5.136000000000001"/>
    <s v="Chuck Magee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n v="0"/>
    <s v="Cassandra Brandow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0"/>
    <s v="Cassandra Brandow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  <n v="0"/>
    <s v="Cassandra Brandow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  <n v="0"/>
    <s v="Cassandra Brandow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n v="0"/>
    <s v="Cassandra Brandow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  <n v="0"/>
    <s v="Cassandra Brandow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  <n v="589.37200000000007"/>
    <s v="Anna Andreadi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n v="92.385999999999996"/>
    <s v="Anna Andreadi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  <n v="46.188000000000002"/>
    <s v="Anna Andreadi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  <n v="16.239999999999998"/>
    <s v="Chuck Magee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  <n v="3.38"/>
    <s v="Chuck Magee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n v="196.47"/>
    <s v="Chuck Magee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  <n v="96.784000000000006"/>
    <s v="Chuck Magee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  <n v="219.06000000000006"/>
    <s v="Chuck Magee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n v="84.587999999999994"/>
    <s v="Anna Andreadi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  <n v="0"/>
    <s v="Anna Andreadi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n v="0"/>
    <s v="Anna Andreadi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  <n v="21.990000000000002"/>
    <s v="Anna Andreadi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n v="12.165999999999999"/>
    <s v="Anna Andreadi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n v="28.685999999999996"/>
    <s v="Cassandra Brandow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n v="0"/>
    <s v="Anna Andreadi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  <n v="12.196"/>
    <s v="Chuck Magee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  <n v="0"/>
    <s v="Chuck Magee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n v="0"/>
    <s v="Cassandra Brandow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  <n v="0"/>
    <s v="Anna Andreadi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  <n v="0"/>
    <s v="Anna Andreadi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n v="637.1400000000001"/>
    <s v="Anna Andreadi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"/>
    <s v="Anna Andreadi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n v="71.97"/>
    <s v="Anna Andreadi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  <n v="0"/>
    <s v="Anna Andreadi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  <n v="1039.7280000000001"/>
    <s v="Anna Andreadi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  <n v="0"/>
    <s v="Anna Andreadi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n v="0"/>
    <s v="Anna Andreadi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n v="0"/>
    <s v="Anna Andreadi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  <n v="0"/>
    <s v="Anna Andreadi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  <n v="22.98"/>
    <s v="Chuck Magee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  <n v="0"/>
    <s v="Cassandra Brandow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n v="0"/>
    <s v="Cassandra Brandow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  <n v="1.7700000000000005"/>
    <s v="Kelly Williams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  <n v="0"/>
    <s v="Chuck Magee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  <n v="161.56800000000001"/>
    <s v="Chuck Magee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  <n v="2.5920000000000005"/>
    <s v="Chuck Magee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  <n v="0"/>
    <s v="Anna Andreadi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n v="17.989999999999998"/>
    <s v="Anna Andreadi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  <n v="4.62"/>
    <s v="Cassandra Brandow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  <n v="0"/>
    <s v="Anna Andreadi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  <n v="59.81"/>
    <s v="Cassandra Brandow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  <n v="0"/>
    <s v="Chuck Magee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  <n v="0"/>
    <s v="Chuck Magee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  <n v="0"/>
    <s v="Anna Andreadi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n v="78.27200000000002"/>
    <s v="Kelly Williams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  <n v="1241.5680000000002"/>
    <s v="Kelly Williams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  <n v="0"/>
    <s v="Cassandra Brandow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  <n v="0"/>
    <s v="Cassandra Brandow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  <n v="0"/>
    <s v="Cassandra Brandow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  <n v="0"/>
    <s v="Cassandra Brandow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  <n v="214.8"/>
    <s v="Anna Andreadi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  <n v="126.57"/>
    <s v="Anna Andreadi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  <n v="3.5920000000000005"/>
    <s v="Anna Andreadi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n v="78.587999999999994"/>
    <s v="Cassandra Brandow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n v="6.9720000000000004"/>
    <s v="Cassandra Brandow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n v="59.538000000000011"/>
    <s v="Anna Andreadi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  <n v="0"/>
    <s v="Kelly Williams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  <n v="37.673999999999999"/>
    <s v="Cassandra Brandow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  <n v="3139.4649999999997"/>
    <s v="Cassandra Brandow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  <n v="43.372000000000007"/>
    <s v="Kelly Williams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n v="0"/>
    <s v="Kelly Williams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  <n v="0"/>
    <s v="Kelly Williams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  <n v="2.9880000000000004"/>
    <s v="Chuck Magee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  <n v="7"/>
    <s v="Chuck Magee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  <n v="28.468999999999994"/>
    <s v="Chuck Magee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  <n v="8.2720000000000002"/>
    <s v="Kelly Williams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  <n v="20.96"/>
    <s v="Kelly Williams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  <n v="0"/>
    <s v="Chuck Magee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n v="0"/>
    <s v="Chuck Magee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  <n v="6.9920000000000009"/>
    <s v="Chuck Magee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  <n v="0"/>
    <s v="Chuck Magee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  <n v="0"/>
    <s v="Chuck Magee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  <n v="299.99"/>
    <s v="Anna Andreadi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n v="0"/>
    <s v="Anna Andreadi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n v="0"/>
    <s v="Anna Andreadi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  <n v="5.9760000000000009"/>
    <s v="Chuck Magee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n v="22.240000000000002"/>
    <s v="Cassandra Brandow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  <n v="129.56800000000001"/>
    <s v="Anna Andreadi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n v="0"/>
    <s v="Anna Andreadi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  <n v="85.800000000000011"/>
    <s v="Anna Andreadi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  <n v="4.3860000000000001"/>
    <s v="Chuck Magee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  <n v="38.172000000000004"/>
    <s v="Kelly Williams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  <n v="0.87200000000000011"/>
    <s v="Kelly Williams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  <n v="1.4720000000000002"/>
    <s v="Kelly Williams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n v="38.387999999999998"/>
    <s v="Anna Andreadi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n v="0"/>
    <s v="Anna Andreadi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  <n v="0"/>
    <s v="Chuck Magee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n v="0"/>
    <s v="Chuck Magee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  <n v="0"/>
    <s v="Chuck Magee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n v="0"/>
    <s v="Chuck Magee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  <n v="37.764000000000003"/>
    <s v="Kelly Williams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n v="37.739999999999995"/>
    <s v="Kelly Williams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  <n v="24.864000000000004"/>
    <s v="Kelly Williams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  <n v="5.9039999999999999"/>
    <s v="Kelly Williams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  <n v="6.008"/>
    <s v="Kelly Williams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  <n v="0.52200000000000002"/>
    <s v="Kelly Williams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  <n v="17.952000000000002"/>
    <s v="Kelly Williams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  <n v="0"/>
    <s v="Anna Andreadi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  <n v="0"/>
    <s v="Cassandra Brandow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  <n v="2.7719999999999998"/>
    <s v="Anna Andreadi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  <n v="30.294"/>
    <s v="Chuck Magee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n v="0"/>
    <s v="Chuck Magee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n v="0"/>
    <s v="Chuck Magee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  <n v="0"/>
    <s v="Chuck Magee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n v="0"/>
    <s v="Chuck Magee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n v="0"/>
    <s v="Chuck Magee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  <n v="8.9990000000000006"/>
    <s v="Chuck Magee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n v="2.9460000000000002"/>
    <s v="Chuck Magee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  <n v="0"/>
    <s v="Chuck Magee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n v="320.90300000000002"/>
    <s v="Chuck Magee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  <n v="0"/>
    <s v="Chuck Magee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n v="250.48999999999998"/>
    <s v="Chuck Magee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n v="0"/>
    <s v="Chuck Magee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n v="0"/>
    <s v="Chuck Magee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  <n v="209.68800000000002"/>
    <s v="Chuck Magee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n v="3.4079999999999999"/>
    <s v="Cassandra Brandow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n v="77.728000000000009"/>
    <s v="Kelly Williams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  <n v="16.36"/>
    <s v="Kelly Williams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  <n v="1.5"/>
    <s v="Kelly Williams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  <n v="7.6320000000000014"/>
    <s v="Kelly Williams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  <n v="632.05799999999999"/>
    <s v="Chuck Magee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n v="27.524000000000001"/>
    <s v="Chuck Magee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  <n v="4.1880000000000006"/>
    <s v="Chuck Magee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  <n v="658.74599999999987"/>
    <s v="Chuck Magee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n v="192.58799999999999"/>
    <s v="Chuck Magee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n v="10.476000000000001"/>
    <s v="Anna Andreadi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  <n v="0"/>
    <s v="Chuck Magee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  <n v="0"/>
    <s v="Chuck Magee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  <n v="47.994"/>
    <s v="Anna Andreadi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  <n v="5.9580000000000002"/>
    <s v="Anna Andreadi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n v="102.304"/>
    <s v="Anna Andreadi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  <n v="169.37199999999999"/>
    <s v="Anna Andreadi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  <n v="15.391999999999999"/>
    <s v="Kelly Williams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n v="5.24"/>
    <s v="Kelly Williams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  <n v="0"/>
    <s v="Anna Andreadi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n v="0"/>
    <s v="Anna Andreadi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  <n v="0.97799999999999998"/>
    <s v="Anna Andreadi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  <n v="36.44400000000001"/>
    <s v="Chuck Magee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n v="12.352"/>
    <s v="Anna Andreadi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n v="0"/>
    <s v="Cassandra Brandow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  <n v="0"/>
    <s v="Cassandra Brandow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  <n v="85.246000000000009"/>
    <s v="Chuck Magee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n v="40.99"/>
    <s v="Cassandra Brandow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n v="40.32"/>
    <s v="Anna Andreadi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  <n v="0"/>
    <s v="Anna Andreadi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  <n v="6.9239999999999995"/>
    <s v="Kelly Williams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n v="292.65600000000001"/>
    <s v="Kelly Williams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  <n v="8.016"/>
    <s v="Cassandra Brandow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  <n v="36.293999999999997"/>
    <s v="Anna Andreadi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n v="0"/>
    <s v="Anna Andreadi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n v="0"/>
    <s v="Chuck Magee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  <n v="0"/>
    <s v="Chuck Magee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n v="0"/>
    <s v="Chuck Magee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  <n v="0"/>
    <s v="Chuck Magee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n v="0"/>
    <s v="Kelly Williams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  <n v="0"/>
    <s v="Anna Andreadi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  <n v="0"/>
    <s v="Anna Andreadi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  <n v="10.184000000000001"/>
    <s v="Anna Andreadi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  <n v="50.396000000000001"/>
    <s v="Anna Andreadi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  <n v="85.176000000000016"/>
    <s v="Anna Andreadi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  <n v="0"/>
    <s v="Cassandra Brandow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n v="211.47"/>
    <s v="Anna Andreadi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  <n v="0"/>
    <s v="Anna Andreadi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  <n v="12.991999999999999"/>
    <s v="Chuck Magee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n v="12.834000000000001"/>
    <s v="Chuck Magee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  <n v="83.176000000000002"/>
    <s v="Chuck Magee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  <n v="10.602000000000002"/>
    <s v="Chuck Magee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n v="0"/>
    <s v="Kelly Williams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  <n v="0"/>
    <s v="Kelly Williams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  <n v="0"/>
    <s v="Anna Andreadi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  <n v="80.994000000000014"/>
    <s v="Cassandra Brandow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  <n v="2.952"/>
    <s v="Cassandra Brandow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  <n v="6.5400000000000009"/>
    <s v="Cassandra Brandow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  <n v="78.329999999999984"/>
    <s v="Cassandra Brandow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  <n v="1.2480000000000002"/>
    <s v="Cassandra Brandow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  <n v="5.0040000000000004"/>
    <s v="Cassandra Brandow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n v="42.56"/>
    <s v="Cassandra Brandow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  <n v="29.364000000000001"/>
    <s v="Kelly Williams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n v="0"/>
    <s v="Anna Andreadi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n v="0"/>
    <s v="Cassandra Brandow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n v="8.5620000000000012"/>
    <s v="Chuck Magee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n v="0"/>
    <s v="Chuck Magee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n v="0"/>
    <s v="Kelly Williams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  <n v="0"/>
    <s v="Kelly Williams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  <n v="0"/>
    <s v="Kelly Williams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n v="0"/>
    <s v="Cassandra Brandow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  <n v="0"/>
    <s v="Cassandra Brandow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n v="0"/>
    <s v="Cassandra Brandow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n v="0"/>
    <s v="Cassandra Brandow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  <n v="0"/>
    <s v="Cassandra Brandow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  <n v="0"/>
    <s v="Cassandra Brandow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  <n v="0"/>
    <s v="Cassandra Brandow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  <n v="0"/>
    <s v="Cassandra Brandow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0"/>
    <s v="Cassandra Brandow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  <n v="100.98"/>
    <s v="Anna Andreadi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  <n v="26.700000000000003"/>
    <s v="Chuck Magee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n v="0"/>
    <s v="Chuck Magee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  <n v="8.7360000000000007"/>
    <s v="Chuck Magee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  <n v="0"/>
    <s v="Chuck Magee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  <n v="95.960000000000008"/>
    <s v="Kelly Williams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  <n v="0"/>
    <s v="Chuck Magee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  <n v="0"/>
    <s v="Anna Andreadi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  <n v="6.4800000000000013"/>
    <s v="Kelly Williams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n v="25.320000000000004"/>
    <s v="Kelly Williams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  <n v="18.97"/>
    <s v="Kelly Williams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  <n v="219.99200000000002"/>
    <s v="Chuck Magee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  <n v="17.844000000000001"/>
    <s v="Chuck Magee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n v="0"/>
    <s v="Kelly Williams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  <n v="0"/>
    <s v="Kelly Williams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  <n v="0"/>
    <s v="Kelly Williams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  <n v="359.99200000000002"/>
    <s v="Kelly Williams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  <n v="10.89"/>
    <s v="Kelly Williams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n v="140.97999999999999"/>
    <s v="Anna Andreadi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  <n v="156.76800000000003"/>
    <s v="Chuck Magee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  <n v="1.9280000000000002"/>
    <s v="Chuck Magee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n v="12.754000000000001"/>
    <s v="Kelly Williams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  <n v="6.3120000000000003"/>
    <s v="Kelly Williams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  <n v="24.294"/>
    <s v="Kelly Williams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  <n v="12.792000000000002"/>
    <s v="Chuck Magee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  <n v="698.38200000000006"/>
    <s v="Anna Andreadi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  <n v="0"/>
    <s v="Anna Andreadi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  <n v="0"/>
    <s v="Anna Andreadi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  <n v="0"/>
    <s v="Anna Andreadi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  <n v="0"/>
    <s v="Anna Andreadi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n v="0"/>
    <s v="Anna Andreadi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  <n v="0"/>
    <s v="Chuck Magee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n v="0"/>
    <s v="Chuck Magee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  <n v="0"/>
    <s v="Cassandra Brandow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0"/>
    <s v="Kelly Williams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  <n v="0"/>
    <s v="Kelly Williams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  <n v="0"/>
    <s v="Kelly Williams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  <n v="0"/>
    <s v="Anna Andreadi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n v="18.175999999999998"/>
    <s v="Cassandra Brandow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  <n v="3.0659999999999998"/>
    <s v="Cassandra Brandow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  <n v="54.588000000000001"/>
    <s v="Cassandra Brandow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n v="154.68600000000001"/>
    <s v="Anna Andreadi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  <n v="72.792000000000002"/>
    <s v="Anna Andreadi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n v="22.194000000000003"/>
    <s v="Kelly Williams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  <n v="73.584000000000003"/>
    <s v="Chuck Magee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13.794"/>
    <s v="Chuck Magee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  <n v="0"/>
    <s v="Kelly Williams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n v="44.392000000000003"/>
    <s v="Anna Andreadi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n v="0"/>
    <s v="Anna Andreadi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  <n v="0"/>
    <s v="Anna Andreadi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  <n v="367.99"/>
    <s v="Anna Andreadi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  <n v="19.989999999999998"/>
    <s v="Anna Andreadi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14.394"/>
    <s v="Chuck Magee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n v="6.5840000000000005"/>
    <s v="Chuck Magee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  <n v="0"/>
    <s v="Anna Andreadi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n v="0"/>
    <s v="Anna Andreadi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  <n v="2.9359999999999999"/>
    <s v="Anna Andreadi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n v="0"/>
    <s v="Chuck Magee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  <n v="42.559999999999995"/>
    <s v="Cassandra Brandow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  <n v="0"/>
    <s v="Anna Andreadi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  <n v="0"/>
    <s v="Anna Andreadi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n v="0"/>
    <s v="Anna Andreadi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  <n v="0"/>
    <s v="Anna Andreadi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n v="0"/>
    <s v="Kelly Williams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  <n v="0"/>
    <s v="Kelly Williams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n v="0"/>
    <s v="Kelly Williams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n v="0"/>
    <s v="Kelly Williams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  <n v="9.5760000000000005"/>
    <s v="Kelly Williams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  <n v="0"/>
    <s v="Cassandra Brandow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  <n v="0"/>
    <s v="Cassandra Brandow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n v="0"/>
    <s v="Cassandra Brandow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  <n v="2.4640000000000004"/>
    <s v="Kelly Williams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  <n v="8.0359999999999996"/>
    <s v="Cassandra Brandow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  <n v="96.14800000000001"/>
    <s v="Chuck Magee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  <n v="0"/>
    <s v="Chuck Magee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n v="0"/>
    <s v="Kelly Williams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  <n v="3.6480000000000006"/>
    <s v="Anna Andreadi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n v="0"/>
    <s v="Chuck Magee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  <n v="1769.4880000000003"/>
    <s v="Kelly Williams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  <n v="0"/>
    <s v="Cassandra Brandow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n v="0"/>
    <s v="Kelly Williams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n v="0.87200000000000011"/>
    <s v="Cassandra Brandow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  <n v="35.964000000000006"/>
    <s v="Cassandra Brandow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n v="0"/>
    <s v="Chuck Magee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  <n v="0"/>
    <s v="Chuck Magee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  <n v="9.9980000000000011"/>
    <s v="Anna Andreadi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n v="289.76400000000001"/>
    <s v="Anna Andreadi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n v="0"/>
    <s v="Anna Andreadi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  <n v="29.077999999999999"/>
    <s v="Kelly Williams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  <n v="0"/>
    <s v="Anna Andreadi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  <n v="0"/>
    <s v="Anna Andreadi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  <n v="0"/>
    <s v="Anna Andreadi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  <n v="0"/>
    <s v="Anna Andreadi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  <n v="0"/>
    <s v="Anna Andreadi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n v="5.1960000000000006"/>
    <s v="Anna Andreadi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n v="3.2040000000000002"/>
    <s v="Anna Andreadi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n v="1.476"/>
    <s v="Chuck Magee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  <n v="15.956000000000001"/>
    <s v="Chuck Magee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  <n v="35.387999999999998"/>
    <s v="Chuck Magee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n v="0"/>
    <s v="Anna Andreadi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  <n v="140.81"/>
    <s v="Anna Andreadi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n v="440.78400000000005"/>
    <s v="Chuck Magee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  <n v="59.994"/>
    <s v="Cassandra Brandow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  <n v="125.62200000000001"/>
    <s v="Anna Andreadi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n v="49.176000000000002"/>
    <s v="Anna Andreadi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  <n v="228.78400000000002"/>
    <s v="Anna Andreadi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  <n v="0"/>
    <s v="Anna Andreadi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n v="0"/>
    <s v="Cassandra Brandow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n v="22.194000000000003"/>
    <s v="Anna Andreadi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n v="0"/>
    <s v="Anna Andreadi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  <n v="8.3879999999999999"/>
    <s v="Chuck Magee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  <n v="0"/>
    <s v="Chuck Magee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n v="0"/>
    <s v="Chuck Magee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  <n v="0"/>
    <s v="Chuck Magee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n v="9.09"/>
    <s v="Anna Andreadi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  <n v="0"/>
    <s v="Anna Andreadi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n v="98.352000000000004"/>
    <s v="Kelly Williams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n v="3.4960000000000004"/>
    <s v="Kelly Williams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  <n v="48.990000000000009"/>
    <s v="Kelly Williams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  <n v="18.588000000000001"/>
    <s v="Kelly Williams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n v="0"/>
    <s v="Chuck Magee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n v="4.3960000000000008"/>
    <s v="Anna Andreadi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n v="26.195999999999998"/>
    <s v="Anna Andreadi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n v="11.988000000000001"/>
    <s v="Anna Andreadi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n v="162.58800000000002"/>
    <s v="Anna Andreadi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n v="157.29600000000002"/>
    <s v="Anna Andreadi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  <n v="3.794"/>
    <s v="Anna Andreadi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n v="0"/>
    <s v="Anna Andreadi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  <n v="0"/>
    <s v="Chuck Magee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n v="0"/>
    <s v="Chuck Magee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  <n v="0"/>
    <s v="Kelly Williams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n v="0"/>
    <s v="Kelly Williams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  <n v="0"/>
    <s v="Kelly Williams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n v="0"/>
    <s v="Kelly Williams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  <n v="9.990000000000002"/>
    <s v="Anna Andreadi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n v="0"/>
    <s v="Anna Andreadi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  <n v="2.5920000000000005"/>
    <s v="Cassandra Brandow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n v="1.9379999999999999"/>
    <s v="Chuck Magee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n v="0"/>
    <s v="Kelly Williams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  <n v="0"/>
    <s v="Chuck Magee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  <n v="0"/>
    <s v="Anna Andreadi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n v="0"/>
    <s v="Anna Andreadi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n v="0"/>
    <s v="Kelly Williams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n v="0"/>
    <s v="Kelly Williams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n v="0"/>
    <s v="Kelly Williams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n v="27.524000000000001"/>
    <s v="Kelly Williams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  <n v="0"/>
    <s v="Kelly Williams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  <n v="0"/>
    <s v="Kelly Williams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  <n v="0"/>
    <s v="Kelly Williams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  <n v="0"/>
    <s v="Kelly Williams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  <n v="0"/>
    <s v="Chuck Magee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n v="4.57"/>
    <s v="Chuck Magee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  <n v="0"/>
    <s v="Anna Andreadi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  <n v="84.990000000000009"/>
    <s v="Anna Andreadi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n v="0"/>
    <s v="Chuck Magee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  <n v="24.597999999999999"/>
    <s v="Chuck Magee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  <n v="0"/>
    <s v="Chuck Magee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  <n v="39.128"/>
    <s v="Chuck Magee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  <n v="0"/>
    <s v="Chuck Magee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n v="0"/>
    <s v="Chuck Magee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n v="0"/>
    <s v="Chuck Magee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  <n v="0"/>
    <s v="Chuck Magee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  <n v="0"/>
    <s v="Chuck Magee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n v="3.0440000000000005"/>
    <s v="Anna Andreadi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n v="0"/>
    <s v="Anna Andreadi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  <n v="0"/>
    <s v="Anna Andreadi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n v="162.60000000000002"/>
    <s v="Kelly Williams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  <n v="90.344000000000008"/>
    <s v="Cassandra Brandow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n v="5.6279999999999992"/>
    <s v="Chuck Magee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n v="0"/>
    <s v="Chuck Magee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  <n v="0"/>
    <s v="Chuck Magee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  <n v="20.980000000000004"/>
    <s v="Chuck Magee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  <n v="4.92"/>
    <s v="Anna Andreadi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  <n v="0"/>
    <s v="Anna Andreadi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  <n v="0"/>
    <s v="Anna Andreadi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  <n v="21.588000000000001"/>
    <s v="Anna Andreadi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n v="0"/>
    <s v="Anna Andreadi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  <n v="12.754000000000001"/>
    <s v="Anna Andreadi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n v="37.700000000000003"/>
    <s v="Anna Andreadi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  <n v="259.99799999999999"/>
    <s v="Anna Andreadi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  <n v="0"/>
    <s v="Anna Andreadi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n v="0"/>
    <s v="Chuck Magee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  <n v="0"/>
    <s v="Chuck Magee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  <n v="0"/>
    <s v="Chuck Magee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n v="33.28"/>
    <s v="Anna Andreadi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  <n v="57.11999999999999"/>
    <s v="Kelly Williams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  <n v="28.392000000000003"/>
    <s v="Chuck Magee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  <n v="0"/>
    <s v="Chuck Magee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n v="0"/>
    <s v="Chuck Magee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  <n v="0"/>
    <s v="Chuck Magee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  <n v="140.39600000000002"/>
    <s v="Cassandra Brandow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n v="24.980000000000004"/>
    <s v="Cassandra Brandow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  <n v="1.2320000000000002"/>
    <s v="Chuck Magee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  <n v="0"/>
    <s v="Anna Andreadi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n v="0"/>
    <s v="Chuck Magee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n v="0"/>
    <s v="Chuck Magee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  <n v="12.448"/>
    <s v="Anna Andreadi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  <n v="299.97499999999997"/>
    <s v="Chuck Magee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  <n v="105.584"/>
    <s v="Chuck Magee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n v="131.136"/>
    <s v="Kelly Williams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n v="11.996"/>
    <s v="Kelly Williams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  <n v="15.648"/>
    <s v="Kelly Williams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  <n v="17.103999999999999"/>
    <s v="Kelly Williams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  <n v="0"/>
    <s v="Kelly Williams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  <n v="0"/>
    <s v="Kelly Williams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  <n v="0"/>
    <s v="Cassandra Brandow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  <n v="0"/>
    <s v="Cassandra Brandow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  <n v="0"/>
    <s v="Chuck Magee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  <n v="0"/>
    <s v="Chuck Magee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n v="0"/>
    <s v="Chuck Magee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n v="0"/>
    <s v="Chuck Magee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n v="0"/>
    <s v="Chuck Magee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n v="5.78"/>
    <s v="Chuck Magee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  <n v="1.3120000000000001"/>
    <s v="Kelly Williams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0"/>
    <s v="Chuck Magee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n v="0"/>
    <s v="Chuck Magee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  <n v="0"/>
    <s v="Chuck Magee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n v="0"/>
    <s v="Cassandra Brandow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  <n v="0"/>
    <s v="Cassandra Brandow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n v="0"/>
    <s v="Cassandra Brandow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  <n v="44.370000000000005"/>
    <s v="Cassandra Brandow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n v="142.39200000000002"/>
    <s v="Anna Andreadi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n v="0"/>
    <s v="Anna Andreadi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  <n v="385.47"/>
    <s v="Kelly Williams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  <n v="11.55"/>
    <s v="Kelly Williams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  <n v="11.988000000000001"/>
    <s v="Kelly Williams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  <n v="1.9980000000000002"/>
    <s v="Kelly Williams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  <n v="19.216000000000001"/>
    <s v="Kelly Williams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  <n v="0"/>
    <s v="Cassandra Brandow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  <n v="0"/>
    <s v="Cassandra Brandow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  <n v="26.88"/>
    <s v="Cassandra Brandow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  <n v="20.97"/>
    <s v="Anna Andreadi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  <n v="72.384"/>
    <s v="Chuck Magee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  <n v="1.4960000000000002"/>
    <s v="Chuck Magee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  <n v="0"/>
    <s v="Kelly Williams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  <n v="0"/>
    <s v="Kelly Williams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  <n v="0"/>
    <s v="Kelly Williams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  <n v="0"/>
    <s v="Kelly Williams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  <n v="0"/>
    <s v="Anna Andreadi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  <n v="113.56800000000001"/>
    <s v="Anna Andreadi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n v="0"/>
    <s v="Chuck Magee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  <n v="5599.9840000000004"/>
    <s v="Chuck Magee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  <n v="14.686"/>
    <s v="Chuck Magee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  <n v="2.5920000000000005"/>
    <s v="Chuck Magee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  <n v="81.588000000000008"/>
    <s v="Chuck Magee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n v="6.4959999999999996"/>
    <s v="Cassandra Brandow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  <n v="630.02400000000011"/>
    <s v="Cassandra Brandow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n v="33.369"/>
    <s v="Cassandra Brandow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  <n v="102.58799999999999"/>
    <s v="Cassandra Brandow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5.88"/>
    <s v="Kelly Williams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  <n v="45.24"/>
    <s v="Kelly Williams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  <n v="0"/>
    <s v="Anna Andreadi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  <n v="0"/>
    <s v="Anna Andreadi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  <n v="75.593999999999994"/>
    <s v="Anna Andreadi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  <n v="417.85199999999998"/>
    <s v="Kelly Williams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n v="65.489999999999995"/>
    <s v="Chuck Magee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n v="0"/>
    <s v="Chuck Magee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  <n v="0"/>
    <s v="Chuck Magee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  <n v="0"/>
    <s v="Chuck Magee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  <n v="0"/>
    <s v="Chuck Magee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  <n v="0"/>
    <s v="Chuck Magee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  <n v="1.7759999999999998"/>
    <s v="Kelly Williams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n v="155.25"/>
    <s v="Kelly Williams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  <n v="0.6160000000000001"/>
    <s v="Kelly Williams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  <n v="2.1800000000000002"/>
    <s v="Kelly Williams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0"/>
    <s v="Chuck Magee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n v="0"/>
    <s v="Chuck Magee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  <n v="0"/>
    <s v="Chuck Magee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  <n v="39.594000000000001"/>
    <s v="Kelly Williams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n v="0.86"/>
    <s v="Kelly Williams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n v="0"/>
    <s v="Anna Andreadi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  <n v="0"/>
    <s v="Anna Andreadi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  <n v="0"/>
    <s v="Chuck Magee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n v="0"/>
    <s v="Chuck Magee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  <n v="0"/>
    <s v="Chuck Magee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n v="0"/>
    <s v="Chuck Magee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n v="0"/>
    <s v="Chuck Magee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  <n v="0"/>
    <s v="Chuck Magee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n v="0"/>
    <s v="Chuck Magee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  <n v="0"/>
    <s v="Chuck Magee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n v="0"/>
    <s v="Cassandra Brandow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  <n v="21.240000000000002"/>
    <s v="Cassandra Brandow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  <n v="0"/>
    <s v="Anna Andreadi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n v="0"/>
    <s v="Chuck Magee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  <n v="0"/>
    <s v="Chuck Magee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  <n v="0"/>
    <s v="Chuck Magee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  <n v="0"/>
    <s v="Kelly Williams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  <n v="0"/>
    <s v="Kelly Williams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  <n v="25.060000000000002"/>
    <s v="Kelly Williams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  <n v="217.95000000000002"/>
    <s v="Cassandra Brandow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  <n v="61.96"/>
    <s v="Chuck Magee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  <n v="10.625999999999998"/>
    <s v="Cassandra Brandow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n v="1.3"/>
    <s v="Cassandra Brandow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  <n v="51.498000000000005"/>
    <s v="Cassandra Brandow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  <n v="3.8880000000000003"/>
    <s v="Cassandra Brandow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  <n v="125.99000000000001"/>
    <s v="Cassandra Brandow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6.1180000000000003"/>
    <s v="Cassandra Brandow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  <n v="60.391999999999996"/>
    <s v="Cassandra Brandow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  <n v="27.6"/>
    <s v="Cassandra Brandow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n v="256.512"/>
    <s v="Chuck Magee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  <n v="0"/>
    <s v="Chuck Magee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  <n v="0"/>
    <s v="Chuck Magee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n v="240.51999999999998"/>
    <s v="Cassandra Brandow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n v="29.966999999999999"/>
    <s v="Cassandra Brandow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  <n v="73.864000000000004"/>
    <s v="Cassandra Brandow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  <n v="0"/>
    <s v="Chuck Magee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  <n v="25.983999999999998"/>
    <s v="Chuck Magee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n v="72.391999999999996"/>
    <s v="Cassandra Brandow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  <n v="9.93"/>
    <s v="Cassandra Brandow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  <n v="61.192"/>
    <s v="Cassandra Brandow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  <n v="6"/>
    <s v="Kelly Williams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  <n v="3.8880000000000003"/>
    <s v="Kelly Williams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  <n v="6.5440000000000005"/>
    <s v="Kelly Williams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n v="0"/>
    <s v="Cassandra Brandow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  <n v="0"/>
    <s v="Cassandra Brandow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n v="0"/>
    <s v="Cassandra Brandow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  <n v="0"/>
    <s v="Cassandra Brandow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  <n v="359.976"/>
    <s v="Chuck Magee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n v="33.488"/>
    <s v="Chuck Magee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n v="44.897999999999989"/>
    <s v="Chuck Magee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  <n v="0"/>
    <s v="Chuck Magee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  <n v="1.3260000000000001"/>
    <s v="Kelly Williams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  <n v="4.7840000000000007"/>
    <s v="Chuck Magee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n v="83.208000000000013"/>
    <s v="Chuck Magee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n v="0"/>
    <s v="Chuck Magee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n v="12.588000000000001"/>
    <s v="Chuck Magee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  <n v="0"/>
    <s v="Chuck Magee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n v="0"/>
    <s v="Anna Andreadi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  <n v="0"/>
    <s v="Anna Andreadi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n v="0"/>
    <s v="Anna Andreadi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  <n v="51.596000000000004"/>
    <s v="Anna Andreadi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  <n v="54.588000000000001"/>
    <s v="Anna Andreadi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n v="0"/>
    <s v="Anna Andreadi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n v="0"/>
    <s v="Anna Andreadi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  <n v="0"/>
    <s v="Anna Andreadi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n v="0.67200000000000004"/>
    <s v="Anna Andreadi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n v="0"/>
    <s v="Kelly Williams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n v="0"/>
    <s v="Kelly Williams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  <n v="0"/>
    <s v="Kelly Williams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n v="2.52"/>
    <s v="Chuck Magee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  <n v="39.996000000000002"/>
    <s v="Chuck Magee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13.335000000000003"/>
    <s v="Chuck Magee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n v="21.98"/>
    <s v="Chuck Magee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n v="0"/>
    <s v="Chuck Magee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  <n v="0"/>
    <s v="Chuck Magee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  <n v="1.734"/>
    <s v="Kelly Williams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  <n v="17.712"/>
    <s v="Kelly Williams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  <n v="0"/>
    <s v="Kelly Williams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n v="0"/>
    <s v="Kelly Williams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n v="0"/>
    <s v="Kelly Williams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  <n v="538.19400000000007"/>
    <s v="Chuck Magee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  <n v="1001.96"/>
    <s v="Chuck Magee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  <n v="219.06000000000006"/>
    <s v="Cassandra Brandow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n v="24.588000000000001"/>
    <s v="Cassandra Brandow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n v="0"/>
    <s v="Chuck Magee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n v="0"/>
    <s v="Chuck Magee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  <n v="0"/>
    <s v="Anna Andreadi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n v="0"/>
    <s v="Anna Andreadi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  <n v="26.97"/>
    <s v="Anna Andreadi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  <n v="0"/>
    <s v="Anna Andreadi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n v="135.72999999999999"/>
    <s v="Chuck Magee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  <n v="1.26"/>
    <s v="Chuck Magee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  <n v="6.1960000000000006"/>
    <s v="Chuck Magee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  <n v="271.76400000000001"/>
    <s v="Kelly Williams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n v="4.3680000000000003"/>
    <s v="Kelly Williams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  <n v="0"/>
    <s v="Kelly Williams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  <n v="36.396000000000001"/>
    <s v="Chuck Magee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n v="0"/>
    <s v="Anna Andreadi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n v="0"/>
    <s v="Anna Andreadi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n v="79.992000000000004"/>
    <s v="Kelly Williams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  <n v="126.33"/>
    <s v="Kelly Williams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  <n v="0.95199999999999996"/>
    <s v="Kelly Williams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  <n v="34.728000000000002"/>
    <s v="Kelly Williams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n v="6.1060000000000008"/>
    <s v="Kelly Williams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  <n v="169.18200000000002"/>
    <s v="Chuck Magee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n v="0"/>
    <s v="Anna Andreadi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n v="0"/>
    <s v="Anna Andreadi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n v="134.47999999999999"/>
    <s v="Kelly Williams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0"/>
    <s v="Chuck Magee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  <n v="83.25"/>
    <s v="Chuck Magee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n v="0"/>
    <s v="Chuck Magee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n v="0"/>
    <s v="Chuck Magee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  <n v="975.96800000000007"/>
    <s v="Kelly Williams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  <n v="1.7800000000000002"/>
    <s v="Kelly Williams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n v="0.67200000000000004"/>
    <s v="Kelly Williams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n v="135.88200000000001"/>
    <s v="Kelly Williams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  <n v="37.338000000000001"/>
    <s v="Kelly Williams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n v="56.994"/>
    <s v="Kelly Williams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n v="0"/>
    <s v="Anna Andreadi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n v="0"/>
    <s v="Chuck Magee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  <n v="0"/>
    <s v="Chuck Magee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  <n v="0"/>
    <s v="Anna Andreadi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  <n v="42.588000000000008"/>
    <s v="Anna Andreadi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  <n v="0"/>
    <s v="Cassandra Brandow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  <n v="251.98600000000002"/>
    <s v="Anna Andreadi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  <n v="0"/>
    <s v="Anna Andreadi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n v="0"/>
    <s v="Anna Andreadi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  <n v="0"/>
    <s v="Anna Andreadi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  <n v="0"/>
    <s v="Anna Andreadi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  <n v="0"/>
    <s v="Cassandra Brandow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  <n v="0"/>
    <s v="Cassandra Brandow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  <n v="0"/>
    <s v="Cassandra Brandow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  <n v="0"/>
    <s v="Cassandra Brandow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  <n v="0"/>
    <s v="Cassandra Brandow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  <n v="0"/>
    <s v="Cassandra Brandow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  <n v="0"/>
    <s v="Cassandra Brandow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  <n v="2.4780000000000002"/>
    <s v="Cassandra Brandow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  <n v="0"/>
    <s v="Anna Andreadi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n v="4.95"/>
    <s v="Anna Andreadi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n v="8.3920000000000012"/>
    <s v="Chuck Magee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  <n v="0"/>
    <s v="Kelly Williams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n v="27.44"/>
    <s v="Chuck Magee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  <n v="1.3360000000000001"/>
    <s v="Chuck Magee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  <n v="3.1849999999999996"/>
    <s v="Cassandra Brandow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  <n v="15.504"/>
    <s v="Cassandra Brandow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  <n v="0"/>
    <s v="Chuck Magee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  <n v="0"/>
    <s v="Chuck Magee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n v="0"/>
    <s v="Chuck Magee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  <n v="0"/>
    <s v="Chuck Magee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n v="36.588000000000001"/>
    <s v="Anna Andreadi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  <n v="0"/>
    <s v="Anna Andreadi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  <n v="0"/>
    <s v="Anna Andreadi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  <n v="52.792000000000002"/>
    <s v="Anna Andreadi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  <n v="121.176"/>
    <s v="Anna Andreadi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n v="92.994000000000014"/>
    <s v="Anna Andreadi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  <n v="0"/>
    <s v="Chuck Magee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n v="4.8239999999999998"/>
    <s v="Anna Andreadi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  <n v="0"/>
    <s v="Cassandra Brandow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n v="0"/>
    <s v="Cassandra Brandow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n v="0"/>
    <s v="Cassandra Brandow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  <n v="0"/>
    <s v="Cassandra Brandow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42.293999999999997"/>
    <s v="Anna Andreadi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  <n v="0"/>
    <s v="Anna Andreadi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  <n v="0"/>
    <s v="Anna Andreadi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  <n v="0"/>
    <s v="Kelly Williams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n v="0"/>
    <s v="Kelly Williams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n v="0"/>
    <s v="Kelly Williams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  <n v="0"/>
    <s v="Kelly Williams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n v="0"/>
    <s v="Anna Andreadi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  <n v="0"/>
    <s v="Anna Andreadi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  <n v="43.902000000000001"/>
    <s v="Kelly Williams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  <n v="85.416000000000011"/>
    <s v="Kelly Williams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n v="0"/>
    <s v="Chuck Magee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  <n v="0"/>
    <s v="Anna Andreadi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  <n v="0"/>
    <s v="Chuck Magee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n v="17.22"/>
    <s v="Cassandra Brandow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  <n v="174.58800000000002"/>
    <s v="Anna Andreadi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n v="0"/>
    <s v="Anna Andreadi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  <n v="0"/>
    <s v="Kelly Williams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n v="0"/>
    <s v="Anna Andreadi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n v="159.929"/>
    <s v="Cassandra Brandow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  <n v="156.79200000000003"/>
    <s v="Cassandra Brandow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n v="30.53"/>
    <s v="Cassandra Brandow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  <n v="0"/>
    <s v="Chuck Magee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  <n v="26.856000000000002"/>
    <s v="Chuck Magee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n v="947.77600000000007"/>
    <s v="Chuck Magee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  <n v="0"/>
    <s v="Kelly Williams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n v="0"/>
    <s v="Kelly Williams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  <n v="0"/>
    <s v="Kelly Williams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  <n v="109.59200000000001"/>
    <s v="Anna Andreadi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n v="34.986000000000004"/>
    <s v="Anna Andreadi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n v="33.368000000000002"/>
    <s v="Anna Andreadi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  <n v="564.19499999999994"/>
    <s v="Anna Andreadi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  <n v="21.792000000000002"/>
    <s v="Anna Andreadi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  <n v="170.46400000000003"/>
    <s v="Kelly Williams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  <n v="79.996000000000009"/>
    <s v="Kelly Williams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  <n v="11.48"/>
    <s v="Kelly Williams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n v="31.776"/>
    <s v="Kelly Williams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  <n v="5.1840000000000011"/>
    <s v="Kelly Williams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  <n v="91.46999999999997"/>
    <s v="Kelly Williams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  <n v="83.394000000000005"/>
    <s v="Anna Andreadi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  <n v="7.9980000000000011"/>
    <s v="Anna Andreadi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  <n v="12.792000000000002"/>
    <s v="Anna Andreadi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n v="2.66"/>
    <s v="Anna Andreadi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n v="17.175999999999998"/>
    <s v="Anna Andreadi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  <n v="386.91"/>
    <s v="Anna Andreadi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n v="0"/>
    <s v="Chuck Magee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n v="0"/>
    <s v="Chuck Magee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  <n v="0"/>
    <s v="Chuck Magee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n v="0"/>
    <s v="Cassandra Brandow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n v="0"/>
    <s v="Cassandra Brandow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  <n v="54.960000000000008"/>
    <s v="Kelly Williams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  <n v="0"/>
    <s v="Chuck Magee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n v="0"/>
    <s v="Chuck Magee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n v="0"/>
    <s v="Chuck Magee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  <n v="0"/>
    <s v="Chuck Magee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  <n v="0"/>
    <s v="Cassandra Brandow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  <n v="12.392000000000001"/>
    <s v="Anna Andreadi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n v="0"/>
    <s v="Anna Andreadi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  <n v="0"/>
    <s v="Cassandra Brandow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n v="0"/>
    <s v="Kelly Williams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  <n v="0"/>
    <s v="Kelly Williams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n v="0"/>
    <s v="Kelly Williams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  <n v="0"/>
    <s v="Kelly Williams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  <n v="11.718"/>
    <s v="Anna Andreadi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  <n v="0"/>
    <s v="Chuck Magee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  <n v="0"/>
    <s v="Chuck Magee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  <n v="0"/>
    <s v="Chuck Magee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n v="0"/>
    <s v="Kelly Williams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  <n v="0"/>
    <s v="Anna Andreadi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  <n v="45.004000000000005"/>
    <s v="Kelly Williams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  <n v="62.327999999999996"/>
    <s v="Kelly Williams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  <n v="3.28"/>
    <s v="Kelly Williams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n v="0"/>
    <s v="Anna Andreadi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  <n v="0"/>
    <s v="Anna Andreadi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  <n v="3.0400000000000005"/>
    <s v="Kelly Williams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n v="0"/>
    <s v="Kelly Williams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n v="0"/>
    <s v="Kelly Williams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n v="0"/>
    <s v="Cassandra Brandow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n v="0"/>
    <s v="Chuck Magee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  <n v="0"/>
    <s v="Kelly Williams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n v="103.79400000000001"/>
    <s v="Chuck Magee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n v="8.8079999999999998"/>
    <s v="Chuck Magee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n v="0"/>
    <s v="Chuck Magee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n v="0"/>
    <s v="Anna Andreadi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  <n v="56.324000000000005"/>
    <s v="Anna Andreadi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n v="12.588000000000001"/>
    <s v="Anna Andreadi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  <n v="40.783999999999999"/>
    <s v="Cassandra Brandow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n v="14.951999999999998"/>
    <s v="Cassandra Brandow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n v="54.396000000000008"/>
    <s v="Anna Andreadi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  <n v="0"/>
    <s v="Anna Andreadi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  <n v="35.994"/>
    <s v="Anna Andreadi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  <n v="129.91999999999999"/>
    <s v="Cassandra Brandow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  <n v="0"/>
    <s v="Chuck Magee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  <n v="220.96"/>
    <s v="Anna Andreadi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  <n v="57.588000000000001"/>
    <s v="Anna Andreadi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n v="68.48"/>
    <s v="Anna Andreadi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  <n v="2.4780000000000002"/>
    <s v="Chuck Magee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n v="399.52799999999996"/>
    <s v="Kelly Williams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n v="84.49199999999999"/>
    <s v="Kelly Williams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n v="9.8160000000000007"/>
    <s v="Kelly Williams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  <n v="23.808"/>
    <s v="Kelly Williams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  <n v="0"/>
    <s v="Cassandra Brandow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  <n v="0"/>
    <s v="Cassandra Brandow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n v="0"/>
    <s v="Cassandra Brandow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n v="8.7360000000000007"/>
    <s v="Cassandra Brandow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  <n v="0"/>
    <s v="Anna Andreadi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  <n v="0"/>
    <s v="Anna Andreadi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  <n v="0"/>
    <s v="Anna Andreadi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  <n v="0"/>
    <s v="Chuck Magee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n v="0"/>
    <s v="Anna Andreadi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  <n v="0"/>
    <s v="Anna Andreadi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  <n v="5.1760000000000002"/>
    <s v="Anna Andreadi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  <n v="0"/>
    <s v="Kelly Williams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  <n v="12.624000000000001"/>
    <s v="Cassandra Brandow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n v="14.300999999999998"/>
    <s v="Cassandra Brandow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n v="160.78399999999999"/>
    <s v="Cassandra Brandow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  <n v="5.1840000000000011"/>
    <s v="Cassandra Brandow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  <n v="44.384"/>
    <s v="Anna Andreadi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  <n v="8.1080000000000005"/>
    <s v="Anna Andreadi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  <n v="2.9239999999999999"/>
    <s v="Cassandra Brandow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n v="0"/>
    <s v="Anna Andreadi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  <n v="0"/>
    <s v="Anna Andreadi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  <n v="0"/>
    <s v="Anna Andreadi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n v="12.008000000000001"/>
    <s v="Anna Andreadi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  <n v="25.655999999999995"/>
    <s v="Kelly Williams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n v="154.18800000000002"/>
    <s v="Kelly Williams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  <n v="3.3480000000000008"/>
    <s v="Kelly Williams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  <n v="30.534000000000006"/>
    <s v="Anna Andreadi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n v="0"/>
    <s v="Chuck Magee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  <n v="119.988"/>
    <s v="Chuck Magee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  <n v="5.98"/>
    <s v="Chuck Magee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  <n v="0"/>
    <s v="Chuck Magee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  <n v="3.7380000000000004"/>
    <s v="Chuck Magee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n v="0"/>
    <s v="Chuck Magee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n v="0"/>
    <s v="Chuck Magee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  <n v="0"/>
    <s v="Chuck Magee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n v="0"/>
    <s v="Chuck Magee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  <n v="0"/>
    <s v="Chuck Magee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n v="0"/>
    <s v="Chuck Magee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n v="0"/>
    <s v="Chuck Magee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n v="0"/>
    <s v="Chuck Magee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n v="0"/>
    <s v="Chuck Magee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  <n v="0"/>
    <s v="Chuck Magee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n v="0"/>
    <s v="Chuck Magee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n v="8.1940000000000008"/>
    <s v="Cassandra Brandow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s v="Chuck Magee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n v="28.195999999999998"/>
    <s v="Chuck Magee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  <n v="7.31"/>
    <s v="Kelly Williams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  <n v="8.7919999999999998"/>
    <s v="Kelly Williams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  <n v="584.1"/>
    <s v="Kelly Williams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n v="135.88200000000001"/>
    <s v="Kelly Williams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  <n v="3.94"/>
    <s v="Kelly Williams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  <n v="21.840000000000003"/>
    <s v="Kelly Williams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n v="0"/>
    <s v="Chuck Magee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  <n v="0"/>
    <s v="Cassandra Brandow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n v="104.84999999999998"/>
    <s v="Anna Andreadi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n v="30.344999999999999"/>
    <s v="Anna Andreadi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  <n v="1.9280000000000002"/>
    <s v="Anna Andreadi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n v="1.044"/>
    <s v="Anna Andreadi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n v="0"/>
    <s v="Anna Andreadi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n v="0"/>
    <s v="Chuck Magee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n v="23.364000000000001"/>
    <s v="Kelly Williams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  <n v="0"/>
    <s v="Chuck Magee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n v="0"/>
    <s v="Chuck Magee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  <n v="0"/>
    <s v="Chuck Magee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  <n v="0"/>
    <s v="Chuck Magee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  <n v="0"/>
    <s v="Chuck Magee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  <n v="5.0240000000000009"/>
    <s v="Chuck Magee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n v="9.4380000000000006"/>
    <s v="Chuck Magee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n v="92.391999999999996"/>
    <s v="Chuck Magee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n v="64.980000000000018"/>
    <s v="Chuck Magee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  <n v="5.1840000000000011"/>
    <s v="Chuck Magee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  <n v="0"/>
    <s v="Cassandra Brandow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n v="0"/>
    <s v="Cassandra Brandow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n v="35.183999999999997"/>
    <s v="Cassandra Brandow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n v="2.08"/>
    <s v="Anna Andreadi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  <n v="0"/>
    <s v="Anna Andreadi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  <n v="0"/>
    <s v="Chuck Magee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  <n v="5.3719999999999999"/>
    <s v="Kelly Williams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  <n v="59.994"/>
    <s v="Kelly Williams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n v="51.756"/>
    <s v="Kelly Williams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n v="30.155999999999999"/>
    <s v="Kelly Williams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  <n v="15.192"/>
    <s v="Kelly Williams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  <n v="11.819999999999999"/>
    <s v="Kelly Williams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  <n v="35.445"/>
    <s v="Anna Andreadi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n v="629.92999999999995"/>
    <s v="Anna Andreadi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  <n v="11.280000000000001"/>
    <s v="Anna Andreadi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  <n v="25.200000000000003"/>
    <s v="Anna Andreadi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  <n v="11.992000000000001"/>
    <s v="Anna Andreadi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  <n v="0"/>
    <s v="Anna Andreadi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n v="0"/>
    <s v="Cassandra Brandow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  <n v="0.96400000000000008"/>
    <s v="Anna Andreadi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n v="24.594000000000001"/>
    <s v="Kelly Williams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  <n v="33.569999999999993"/>
    <s v="Kelly Williams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  <n v="9.0579999999999998"/>
    <s v="Chuck Magee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n v="29.364999999999998"/>
    <s v="Chuck Magee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  <n v="48.588000000000001"/>
    <s v="Chuck Magee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  <n v="42.727999999999994"/>
    <s v="Chuck Magee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  <n v="31.983999999999998"/>
    <s v="Chuck Magee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n v="562.7299999999999"/>
    <s v="Chuck Magee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  <n v="0"/>
    <s v="Anna Andreadi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n v="0"/>
    <s v="Anna Andreadi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  <n v="816.59400000000005"/>
    <s v="Anna Andreadi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  <n v="6.7199999999999989"/>
    <s v="Kelly Williams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  <n v="11.951999999999998"/>
    <s v="Kelly Williams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  <n v="48.588000000000001"/>
    <s v="Kelly Williams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  <n v="4.4400000000000004"/>
    <s v="Kelly Williams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n v="0"/>
    <s v="Anna Andreadi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n v="0"/>
    <s v="Cassandra Brandow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  <n v="0"/>
    <s v="Cassandra Brandow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n v="0"/>
    <s v="Kelly Williams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  <n v="0"/>
    <s v="Kelly Williams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n v="0"/>
    <s v="Kelly Williams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n v="0"/>
    <s v="Kelly Williams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n v="0"/>
    <s v="Kelly Williams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  <n v="0"/>
    <s v="Chuck Magee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n v="0"/>
    <s v="Chuck Magee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  <n v="2.004"/>
    <s v="Kelly Williams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n v="36.510000000000005"/>
    <s v="Anna Andreadi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  <n v="0"/>
    <s v="Anna Andreadi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n v="0"/>
    <s v="Anna Andreadi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n v="0"/>
    <s v="Anna Andreadi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  <n v="0"/>
    <s v="Chuck Magee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"/>
    <s v="Anna Andreadi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  <n v="92.8"/>
    <s v="Anna Andreadi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  <n v="34.607999999999997"/>
    <s v="Chuck Magee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  <n v="0"/>
    <s v="Cassandra Brandow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  <n v="0"/>
    <s v="Cassandra Brandow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  <n v="0"/>
    <s v="Cassandra Brandow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  <n v="0"/>
    <s v="Cassandra Brandow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  <n v="119.62"/>
    <s v="Anna Andreadi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n v="0"/>
    <s v="Anna Andreadi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  <n v="13.997999999999999"/>
    <s v="Anna Andreadi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  <n v="19.216000000000001"/>
    <s v="Kelly Williams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  <n v="0"/>
    <s v="Anna Andreadi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  <n v="0"/>
    <s v="Kelly Williams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n v="0"/>
    <s v="Kelly Williams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n v="0"/>
    <s v="Cassandra Brandow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"/>
    <s v="Cassandra Brandow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  <n v="0"/>
    <s v="Cassandra Brandow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n v="0"/>
    <s v="Cassandra Brandow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n v="0"/>
    <s v="Cassandra Brandow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n v="0"/>
    <s v="Anna Andreadi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n v="0"/>
    <s v="Anna Andreadi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  <n v="0"/>
    <s v="Anna Andreadi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  <n v="0"/>
    <s v="Anna Andreadi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  <n v="0"/>
    <s v="Anna Andreadi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n v="54.588000000000001"/>
    <s v="Anna Andreadi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  <n v="2.5920000000000005"/>
    <s v="Kelly Williams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n v="3.1680000000000001"/>
    <s v="Anna Andreadi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  <n v="22.99"/>
    <s v="Anna Andreadi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  <n v="0"/>
    <s v="Anna Andreadi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n v="7.9959999999999996"/>
    <s v="Anna Andreadi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n v="721.76400000000012"/>
    <s v="Anna Andreadi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  <n v="0"/>
    <s v="Anna Andreadi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  <n v="0"/>
    <s v="Anna Andreadi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  <n v="2.9880000000000004"/>
    <s v="Kelly Williams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  <n v="0"/>
    <s v="Anna Andreadi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n v="43.12"/>
    <s v="Kelly Williams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  <n v="29.994"/>
    <s v="Kelly Williams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  <n v="0"/>
    <s v="Cassandra Brandow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n v="0"/>
    <s v="Cassandra Brandow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n v="197.06399999999999"/>
    <s v="Kelly Williams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  <n v="1.3360000000000001"/>
    <s v="Kelly Williams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n v="500.98"/>
    <s v="Anna Andreadi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  <n v="0"/>
    <s v="Anna Andreadi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n v="0"/>
    <s v="Anna Andreadi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  <n v="0"/>
    <s v="Anna Andreadi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n v="0"/>
    <s v="Anna Andreadi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  <n v="0"/>
    <s v="Kelly Williams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n v="9.2640000000000011"/>
    <s v="Chuck Magee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  <n v="173.26400000000001"/>
    <s v="Chuck Magee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n v="0"/>
    <s v="Anna Andreadi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  <n v="18.335999999999999"/>
    <s v="Anna Andreadi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n v="0"/>
    <s v="Cassandra Brandow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n v="0"/>
    <s v="Cassandra Brandow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  <n v="0"/>
    <s v="Cassandra Brandow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  <n v="0"/>
    <s v="Cassandra Brandow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  <n v="0"/>
    <s v="Cassandra Brandow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n v="0"/>
    <s v="Cassandra Brandow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  <n v="0"/>
    <s v="Cassandra Brandow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  <n v="0"/>
    <s v="Cassandra Brandow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  <n v="25.157999999999998"/>
    <s v="Chuck Magee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  <n v="258.279"/>
    <s v="Kelly Williams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n v="30.624000000000002"/>
    <s v="Kelly Williams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  <n v="0"/>
    <s v="Chuck Magee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  <n v="599.99"/>
    <s v="Anna Andreadi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n v="4"/>
    <s v="Kelly Williams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  <n v="22.352000000000004"/>
    <s v="Kelly Williams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  <n v="58.98"/>
    <s v="Kelly Williams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  <n v="0"/>
    <s v="Anna Andreadi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n v="0"/>
    <s v="Kelly Williams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  <n v="250.39600000000002"/>
    <s v="Anna Andreadi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  <n v="0"/>
    <s v="Cassandra Brandow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  <n v="5.8379999999999992"/>
    <s v="Chuck Magee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  <n v="0"/>
    <s v="Anna Andreadi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  <n v="0"/>
    <s v="Anna Andreadi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n v="0"/>
    <s v="Anna Andreadi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  <n v="13.996000000000002"/>
    <s v="Cassandra Brandow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  <n v="33.04"/>
    <s v="Kelly Williams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  <n v="71.616"/>
    <s v="Kelly Williams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  <n v="31.007999999999999"/>
    <s v="Kelly Williams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350.98000000000008"/>
    <s v="Anna Andreadi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  <n v="0"/>
    <s v="Anna Andreadi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n v="57.371999999999993"/>
    <s v="Chuck Magee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n v="0"/>
    <s v="Anna Andreadi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n v="0"/>
    <s v="Chuck Magee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n v="0"/>
    <s v="Cassandra Brandow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  <n v="0"/>
    <s v="Cassandra Brandow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  <n v="0"/>
    <s v="Chuck Magee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  <n v="170.35200000000003"/>
    <s v="Chuck Magee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  <n v="0"/>
    <s v="Anna Andreadi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  <n v="0"/>
    <s v="Anna Andreadi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  <n v="0"/>
    <s v="Anna Andreadi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n v="215.58600000000001"/>
    <s v="Anna Andreadi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n v="0"/>
    <s v="Anna Andreadi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n v="8.9960000000000004"/>
    <s v="Chuck Magee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  <n v="15.991999999999999"/>
    <s v="Chuck Magee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  <n v="7.9959999999999996"/>
    <s v="Chuck Magee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  <n v="10.396000000000001"/>
    <s v="Chuck Magee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n v="23.994000000000003"/>
    <s v="Kelly Williams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126.408"/>
    <s v="Kelly Williams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  <n v="9.136000000000001"/>
    <s v="Kelly Williams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  <n v="0"/>
    <s v="Anna Andreadi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n v="25.591999999999999"/>
    <s v="Chuck Magee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  <n v="0"/>
    <s v="Chuck Magee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  <n v="0"/>
    <s v="Chuck Magee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  <n v="0"/>
    <s v="Chuck Magee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n v="155.99"/>
    <s v="Anna Andreadi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  <n v="0"/>
    <s v="Chuck Magee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n v="130.97999999999999"/>
    <s v="Chuck Magee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n v="0"/>
    <s v="Anna Andreadi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n v="55.256"/>
    <s v="Kelly Williams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  <n v="54.881999999999998"/>
    <s v="Kelly Williams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n v="14.601999999999999"/>
    <s v="Chuck Magee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  <n v="53.316000000000003"/>
    <s v="Chuck Magee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  <n v="319.99200000000002"/>
    <s v="Kelly Williams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n v="2.952"/>
    <s v="Anna Andreadi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  <n v="13.391999999999999"/>
    <s v="Anna Andreadi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  <n v="125.99000000000001"/>
    <s v="Anna Andreadi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n v="0"/>
    <s v="Anna Andreadi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  <n v="0"/>
    <s v="Cassandra Brandow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n v="0"/>
    <s v="Cassandra Brandow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n v="0"/>
    <s v="Anna Andreadi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  <n v="0"/>
    <s v="Anna Andreadi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  <n v="0"/>
    <s v="Anna Andreadi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  <n v="0"/>
    <s v="Anna Andreadi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n v="0"/>
    <s v="Cassandra Brandow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  <n v="0"/>
    <s v="Cassandra Brandow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n v="0"/>
    <s v="Cassandra Brandow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n v="0"/>
    <s v="Cassandra Brandow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n v="0"/>
    <s v="Cassandra Brandow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  <n v="0"/>
    <s v="Cassandra Brandow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n v="0"/>
    <s v="Chuck Magee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n v="0"/>
    <s v="Anna Andreadi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  <n v="3.1560000000000001"/>
    <s v="Anna Andreadi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n v="22.396000000000001"/>
    <s v="Anna Andreadi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  <n v="117.98"/>
    <s v="Anna Andreadi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  <n v="42.42"/>
    <s v="Anna Andreadi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  <n v="7.9359999999999999"/>
    <s v="Kelly Williams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n v="1.476"/>
    <s v="Anna Andreadi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  <n v="155.44000000000003"/>
    <s v="Anna Andreadi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  <n v="0"/>
    <s v="Cassandra Brandow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  <n v="0"/>
    <s v="Cassandra Brandow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n v="0"/>
    <s v="Anna Andreadi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  <n v="0"/>
    <s v="Chuck Magee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n v="0"/>
    <s v="Chuck Magee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n v="0"/>
    <s v="Kelly Williams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n v="0"/>
    <s v="Kelly Williams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  <n v="41.860000000000007"/>
    <s v="Kelly Williams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n v="0"/>
    <s v="Kelly Williams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  <n v="0"/>
    <s v="Kelly Williams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n v="0"/>
    <s v="Kelly Williams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  <n v="289.52999999999997"/>
    <s v="Cassandra Brandow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  <n v="5.5680000000000005"/>
    <s v="Kelly Williams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  <n v="0"/>
    <s v="Cassandra Brandow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  <n v="0"/>
    <s v="Cassandra Brandow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n v="0"/>
    <s v="Cassandra Brandow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  <n v="0"/>
    <s v="Cassandra Brandow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  <n v="0"/>
    <s v="Cassandra Brandow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n v="0"/>
    <s v="Anna Andreadi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n v="55.360000000000007"/>
    <s v="Kelly Williams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  <n v="43.968000000000004"/>
    <s v="Kelly Williams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  <n v="0"/>
    <s v="Anna Andreadi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  <n v="0"/>
    <s v="Cassandra Brandow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  <n v="0"/>
    <s v="Cassandra Brandow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n v="157.17599999999999"/>
    <s v="Kelly Williams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n v="0"/>
    <s v="Anna Andreadi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  <n v="17.364000000000001"/>
    <s v="Anna Andreadi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  <n v="1.2960000000000003"/>
    <s v="Kelly Williams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  <n v="22.796000000000003"/>
    <s v="Chuck Magee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  <n v="12.815999999999999"/>
    <s v="Kelly Williams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  <n v="29.931999999999995"/>
    <s v="Chuck Magee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n v="256.48200000000003"/>
    <s v="Chuck Magee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  <n v="6.4959999999999996"/>
    <s v="Chuck Magee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n v="4.49"/>
    <s v="Chuck Magee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  <n v="0"/>
    <s v="Chuck Magee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  <n v="0"/>
    <s v="Chuck Magee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  <n v="26.163"/>
    <s v="Anna Andreadi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n v="0"/>
    <s v="Cassandra Brandow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  <n v="0"/>
    <s v="Cassandra Brandow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  <n v="0"/>
    <s v="Cassandra Brandow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  <n v="0"/>
    <s v="Cassandra Brandow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  <n v="0"/>
    <s v="Chuck Magee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  <n v="3.8880000000000003"/>
    <s v="Anna Andreadi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  <n v="1.7000000000000002"/>
    <s v="Anna Andreadi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  <n v="1.056"/>
    <s v="Anna Andreadi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  <n v="35.910000000000004"/>
    <s v="Anna Andreadi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  <n v="7.7760000000000007"/>
    <s v="Anna Andreadi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  <n v="55.764000000000003"/>
    <s v="Anna Andreadi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  <n v="0"/>
    <s v="Chuck Magee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n v="11.56"/>
    <s v="Chuck Magee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n v="0"/>
    <s v="Chuck Magee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n v="0"/>
    <s v="Kelly Williams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  <n v="0"/>
    <s v="Chuck Magee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  <n v="0"/>
    <s v="Chuck Magee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  <n v="0"/>
    <s v="Chuck Magee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n v="27.294"/>
    <s v="Chuck Magee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  <n v="13.752000000000002"/>
    <s v="Chuck Magee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n v="8.8079999999999998"/>
    <s v="Chuck Magee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  <n v="130.84800000000001"/>
    <s v="Anna Andreadi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n v="119.99600000000001"/>
    <s v="Cassandra Brandow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  <n v="0"/>
    <s v="Cassandra Brandow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n v="0"/>
    <s v="Cassandra Brandow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  <n v="0"/>
    <s v="Chuck Magee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  <n v="6.2040000000000006"/>
    <s v="Chuck Magee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n v="0"/>
    <s v="Chuck Magee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  <n v="399.98"/>
    <s v="Chuck Magee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  <n v="85.176000000000002"/>
    <s v="Chuck Magee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  <n v="2.2960000000000003"/>
    <s v="Chuck Magee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  <n v="2.3120000000000003"/>
    <s v="Kelly Williams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  <n v="24.898"/>
    <s v="Anna Andreadi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n v="0"/>
    <s v="Anna Andreadi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  <n v="3.8880000000000003"/>
    <s v="Cassandra Brandow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  <n v="3.6440000000000001"/>
    <s v="Anna Andreadi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n v="52.400000000000006"/>
    <s v="Anna Andreadi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  <n v="0"/>
    <s v="Anna Andreadi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  <n v="0"/>
    <s v="Anna Andreadi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  <n v="0"/>
    <s v="Anna Andreadi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  <n v="90.98"/>
    <s v="Anna Andreadi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  <n v="8.952"/>
    <s v="Anna Andreadi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  <n v="30.671999999999997"/>
    <s v="Anna Andreadi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  <n v="223.03400000000002"/>
    <s v="Anna Andreadi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  <n v="0"/>
    <s v="Anna Andreadi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  <n v="0"/>
    <s v="Anna Andreadi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n v="1.468"/>
    <s v="Anna Andreadi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  <n v="3.036"/>
    <s v="Anna Andreadi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n v="6.9480000000000004"/>
    <s v="Anna Andreadi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  <n v="1.552"/>
    <s v="Anna Andreadi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  <n v="0"/>
    <s v="Chuck Magee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n v="0"/>
    <s v="Anna Andreadi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n v="0"/>
    <s v="Anna Andreadi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n v="7.8560000000000008"/>
    <s v="Kelly Williams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  <n v="20.664000000000001"/>
    <s v="Kelly Williams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n v="0"/>
    <s v="Anna Andreadi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  <n v="2.3120000000000003"/>
    <s v="Kelly Williams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  <n v="1.1119999999999999"/>
    <s v="Kelly Williams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  <n v="1.2960000000000003"/>
    <s v="Kelly Williams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  <n v="43.98"/>
    <s v="Kelly Williams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  <n v="19.007999999999999"/>
    <s v="Kelly Williams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  <n v="3.3360000000000003"/>
    <s v="Kelly Williams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n v="0"/>
    <s v="Anna Andreadi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  <n v="53.459000000000003"/>
    <s v="Cassandra Brandow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  <n v="77.364000000000004"/>
    <s v="Cassandra Brandow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  <n v="4.8640000000000008"/>
    <s v="Cassandra Brandow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  <n v="315.01200000000006"/>
    <s v="Cassandra Brandow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n v="253.17"/>
    <s v="Cassandra Brandow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  <n v="40.180000000000007"/>
    <s v="Cassandra Brandow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  <n v="0"/>
    <s v="Anna Andreadi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  <n v="406.54800000000006"/>
    <s v="Anna Andreadi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  <n v="20.055"/>
    <s v="Chuck Magee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n v="47.724000000000004"/>
    <s v="Chuck Magee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  <n v="0"/>
    <s v="Anna Andreadi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  <n v="0"/>
    <s v="Anna Andreadi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  <n v="29.99"/>
    <s v="Anna Andreadi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  <n v="0"/>
    <s v="Cassandra Brandow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  <n v="0"/>
    <s v="Cassandra Brandow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n v="0"/>
    <s v="Cassandra Brandow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  <n v="0"/>
    <s v="Cassandra Brandow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  <n v="119.988"/>
    <s v="Kelly Williams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  <n v="36.671999999999997"/>
    <s v="Chuck Magee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n v="69.196000000000012"/>
    <s v="Chuck Magee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  <n v="6.33"/>
    <s v="Chuck Magee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  <n v="0"/>
    <s v="Chuck Magee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  <n v="0"/>
    <s v="Chuck Magee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  <n v="5.8680000000000003"/>
    <s v="Anna Andreadi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  <n v="4.9119999999999999"/>
    <s v="Kelly Williams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n v="15.33"/>
    <s v="Chuck Magee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  <n v="0"/>
    <s v="Anna Andreadi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  <n v="325.76399999999995"/>
    <s v="Chuck Magee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  <n v="9.6960000000000015"/>
    <s v="Chuck Magee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n v="30.581999999999994"/>
    <s v="Chuck Magee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  <n v="0"/>
    <s v="Chuck Magee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  <n v="0"/>
    <s v="Chuck Magee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  <n v="0"/>
    <s v="Chuck Magee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  <n v="0"/>
    <s v="Chuck Magee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n v="0"/>
    <s v="Chuck Magee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n v="0"/>
    <s v="Chuck Magee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n v="2.3199999999999998"/>
    <s v="Chuck Magee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n v="0"/>
    <s v="Anna Andreadi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  <n v="1.4320000000000002"/>
    <s v="Anna Andreadi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  <n v="0"/>
    <s v="Anna Andreadi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  <n v="0.33600000000000002"/>
    <s v="Anna Andreadi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  <n v="0"/>
    <s v="Chuck Magee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n v="3.476"/>
    <s v="Anna Andreadi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  <n v="156.78599999999997"/>
    <s v="Cassandra Brandow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  <n v="0"/>
    <s v="Anna Andreadi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  <n v="0"/>
    <s v="Anna Andreadi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  <n v="0"/>
    <s v="Chuck Magee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  <n v="0"/>
    <s v="Chuck Magee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  <n v="0"/>
    <s v="Cassandra Brandow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n v="0"/>
    <s v="Cassandra Brandow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  <n v="0"/>
    <s v="Chuck Magee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  <n v="0"/>
    <s v="Chuck Magee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  <n v="8.7919999999999998"/>
    <s v="Cassandra Brandow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n v="30.771999999999998"/>
    <s v="Cassandra Brandow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n v="0"/>
    <s v="Kelly Williams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  <n v="0"/>
    <s v="Kelly Williams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n v="0"/>
    <s v="Kelly Williams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n v="0"/>
    <s v="Kelly Williams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  <n v="0"/>
    <s v="Kelly Williams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n v="16.87"/>
    <s v="Cassandra Brandow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  <n v="4.3600000000000003"/>
    <s v="Cassandra Brandow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  <n v="146.72"/>
    <s v="Cassandra Brandow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n v="72.588000000000008"/>
    <s v="Cassandra Brandow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n v="0"/>
    <s v="Kelly Williams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  <n v="0"/>
    <s v="Kelly Williams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  <n v="0"/>
    <s v="Cassandra Brandow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  <n v="517.9"/>
    <s v="Chuck Magee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n v="28.685999999999996"/>
    <s v="Chuck Magee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  <n v="103.17600000000003"/>
    <s v="Chuck Magee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  <n v="10.82"/>
    <s v="Chuck Magee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  <n v="0"/>
    <s v="Chuck Magee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n v="0"/>
    <s v="Chuck Magee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  <n v="242.97000000000003"/>
    <s v="Kelly Williams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  <n v="0"/>
    <s v="Cassandra Brandow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n v="182.55"/>
    <s v="Anna Andreadi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22.192"/>
    <s v="Cassandra Brandow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n v="212.35200000000006"/>
    <s v="Kelly Williams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  <n v="0"/>
    <s v="Cassandra Brandow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  <n v="0"/>
    <s v="Cassandra Brandow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n v="0"/>
    <s v="Chuck Magee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  <n v="0"/>
    <s v="Anna Andreadi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n v="0"/>
    <s v="Anna Andreadi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  <n v="55.596000000000004"/>
    <s v="Kelly Williams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n v="4"/>
    <s v="Kelly Williams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n v="0"/>
    <s v="Cassandra Brandow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  <n v="0"/>
    <s v="Cassandra Brandow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n v="0"/>
    <s v="Chuck Magee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  <n v="2.4780000000000002"/>
    <s v="Chuck Magee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  <n v="0"/>
    <s v="Chuck Magee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  <n v="0"/>
    <s v="Anna Andreadi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  <n v="179.43"/>
    <s v="Anna Andreadi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n v="0"/>
    <s v="Anna Andreadi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  <n v="42.588000000000008"/>
    <s v="Anna Andreadi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n v="16.196000000000002"/>
    <s v="Chuck Magee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n v="0"/>
    <s v="Anna Andreadi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  <n v="35.99"/>
    <s v="Kelly Williams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  <n v="599.99"/>
    <s v="Kelly Williams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  <n v="18.588000000000001"/>
    <s v="Kelly Williams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  <n v="348.67200000000003"/>
    <s v="Kelly Williams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  <n v="8.0579999999999998"/>
    <s v="Kelly Williams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n v="5.1379999999999999"/>
    <s v="Chuck Magee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n v="21.923999999999996"/>
    <s v="Chuck Magee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  <n v="0"/>
    <s v="Chuck Magee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n v="0"/>
    <s v="Cassandra Brandow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n v="10"/>
    <s v="Chuck Magee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  <n v="5.81"/>
    <s v="Anna Andreadi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  <n v="0"/>
    <s v="Chuck Magee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  <n v="1.3880000000000001"/>
    <s v="Kelly Williams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  <n v="2.004"/>
    <s v="Kelly Williams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n v="31.968"/>
    <s v="Kelly Williams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  <n v="25.175999999999998"/>
    <s v="Kelly Williams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n v="155.45600000000002"/>
    <s v="Kelly Williams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  <n v="50.994"/>
    <s v="Anna Andreadi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  <n v="168.58800000000002"/>
    <s v="Anna Andreadi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  <n v="12.571999999999999"/>
    <s v="Cassandra Brandow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n v="7.7439999999999998"/>
    <s v="Cassandra Brandow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  <n v="0"/>
    <s v="Cassandra Brandow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n v="0"/>
    <s v="Cassandra Brandow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  <n v="0"/>
    <s v="Anna Andreadi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  <n v="0"/>
    <s v="Anna Andreadi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  <n v="0"/>
    <s v="Anna Andreadi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  <n v="0"/>
    <s v="Chuck Magee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  <n v="0"/>
    <s v="Chuck Magee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n v="29.189999999999998"/>
    <s v="Cassandra Brandow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  <n v="270.83700000000005"/>
    <s v="Cassandra Brandow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n v="0"/>
    <s v="Chuck Magee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  <n v="13.103999999999999"/>
    <s v="Kelly Williams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  <n v="0"/>
    <s v="Chuck Magee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  <n v="0"/>
    <s v="Anna Andreadi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  <n v="92.29"/>
    <s v="Anna Andreadi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  <n v="0.72800000000000009"/>
    <s v="Anna Andreadi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  <n v="5.1840000000000011"/>
    <s v="Anna Andreadi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n v="2.3920000000000003"/>
    <s v="Anna Andreadi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n v="0"/>
    <s v="Anna Andreadi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12.912000000000001"/>
    <s v="Anna Andreadi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  <n v="2.8079999999999998"/>
    <s v="Anna Andreadi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n v="0"/>
    <s v="Anna Andreadi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  <n v="0"/>
    <s v="Kelly Williams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  <n v="0"/>
    <s v="Kelly Williams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  <n v="0"/>
    <s v="Anna Andreadi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  <n v="15.624000000000002"/>
    <s v="Anna Andreadi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  <n v="0"/>
    <s v="Anna Andreadi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  <n v="12.392000000000001"/>
    <s v="Anna Andreadi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  <n v="640.47899999999993"/>
    <s v="Chuck Magee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  <n v="0"/>
    <s v="Chuck Magee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  <n v="10.17"/>
    <s v="Kelly Williams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  <n v="27.594000000000001"/>
    <s v="Anna Andreadi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  <n v="0"/>
    <s v="Anna Andreadi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  <n v="0"/>
    <s v="Anna Andreadi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  <n v="30.980000000000004"/>
    <s v="Chuck Magee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n v="329.95"/>
    <s v="Chuck Magee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  <n v="22.428000000000004"/>
    <s v="Anna Andreadi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n v="0"/>
    <s v="Anna Andreadi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n v="0"/>
    <s v="Chuck Magee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n v="0"/>
    <s v="Chuck Magee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n v="0"/>
    <s v="Chuck Magee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n v="0"/>
    <s v="Chuck Magee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  <n v="0"/>
    <s v="Chuck Magee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  <n v="17.364000000000001"/>
    <s v="Chuck Magee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  <n v="0"/>
    <s v="Anna Andreadi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n v="797.97899999999993"/>
    <s v="Chuck Magee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  <n v="0"/>
    <s v="Anna Andreadi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  <n v="0"/>
    <s v="Anna Andreadi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  <n v="0"/>
    <s v="Anna Andreadi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  <n v="23.220000000000002"/>
    <s v="Anna Andreadi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  <n v="0"/>
    <s v="Anna Andreadi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  <n v="1892.6460000000002"/>
    <s v="Chuck Magee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  <n v="0"/>
    <s v="Anna Andreadi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  <n v="0"/>
    <s v="Anna Andreadi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  <n v="3.78"/>
    <s v="Chuck Magee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  <n v="302.45"/>
    <s v="Chuck Magee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  <n v="11.168000000000001"/>
    <s v="Chuck Magee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n v="0"/>
    <s v="Anna Andreadi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  <n v="0"/>
    <s v="Anna Andreadi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n v="2.3039999999999998"/>
    <s v="Cassandra Brandow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  <n v="0"/>
    <s v="Kelly Williams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n v="0"/>
    <s v="Kelly Williams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  <n v="0"/>
    <s v="Kelly Williams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n v="0"/>
    <s v="Kelly Williams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  <n v="0"/>
    <s v="Kelly Williams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  <n v="0"/>
    <s v="Kelly Williams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  <n v="0"/>
    <s v="Kelly Williams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  <n v="0"/>
    <s v="Kelly Williams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  <n v="0"/>
    <s v="Kelly Williams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n v="0"/>
    <s v="Anna Andreadi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n v="21.800000000000004"/>
    <s v="Chuck Magee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  <n v="7.9200000000000008"/>
    <s v="Chuck Magee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n v="0"/>
    <s v="Cassandra Brandow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n v="66.587999999999994"/>
    <s v="Kelly Williams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  <n v="31.332000000000001"/>
    <s v="Cassandra Brandow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  <n v="16.784000000000002"/>
    <s v="Cassandra Brandow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n v="22.391999999999999"/>
    <s v="Cassandra Brandow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n v="78.944000000000017"/>
    <s v="Cassandra Brandow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n v="48.293999999999997"/>
    <s v="Anna Andreadi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n v="0"/>
    <s v="Anna Andreadi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  <n v="5.152000000000001"/>
    <s v="Cassandra Brandow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  <n v="9.5549999999999997"/>
    <s v="Cassandra Brandow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  <n v="84.990000000000009"/>
    <s v="Anna Andreadi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  <n v="0"/>
    <s v="Anna Andreadi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n v="199.98000000000002"/>
    <s v="Cassandra Brandow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n v="8.9960000000000004"/>
    <s v="Anna Andreadi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  <n v="0"/>
    <s v="Anna Andreadi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n v="46.382000000000005"/>
    <s v="Anna Andreadi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n v="0"/>
    <s v="Chuck Magee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  <n v="1399.9649999999999"/>
    <s v="Anna Andreadi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  <n v="12.144000000000002"/>
    <s v="Kelly Williams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  <n v="6.4800000000000013"/>
    <s v="Chuck Magee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n v="16.528000000000002"/>
    <s v="Chuck Magee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n v="0"/>
    <s v="Anna Andreadi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  <n v="0"/>
    <s v="Kelly Williams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  <n v="0"/>
    <s v="Kelly Williams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n v="373.1400000000001"/>
    <s v="Kelly Williams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n v="0"/>
    <s v="Anna Andreadi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n v="12.696"/>
    <s v="Anna Andreadi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  <n v="0"/>
    <s v="Anna Andreadi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  <n v="649"/>
    <s v="Cassandra Brandow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  <n v="0"/>
    <s v="Anna Andreadi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  <n v="0"/>
    <s v="Anna Andreadi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n v="9.4599999999999991"/>
    <s v="Kelly Williams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  <n v="1.3679999999999999"/>
    <s v="Kelly Williams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n v="19.310000000000002"/>
    <s v="Chuck Magee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  <n v="292.10000000000002"/>
    <s v="Kelly Williams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  <n v="12.815999999999999"/>
    <s v="Kelly Williams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  <n v="181.76399999999998"/>
    <s v="Kelly Williams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n v="11.568000000000001"/>
    <s v="Kelly Williams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  <n v="95.43"/>
    <s v="Kelly Williams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  <n v="24.296000000000003"/>
    <s v="Cassandra Brandow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  <n v="2.5920000000000005"/>
    <s v="Cassandra Brandow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n v="381.78899999999993"/>
    <s v="Kelly Williams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  <n v="0"/>
    <s v="Anna Andreadi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n v="28.472000000000005"/>
    <s v="Anna Andreadi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n v="0"/>
    <s v="Anna Andreadi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  <n v="0"/>
    <s v="Chuck Magee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  <n v="0"/>
    <s v="Kelly Williams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  <n v="4.3679999999999994"/>
    <s v="Cassandra Brandow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  <n v="26.166"/>
    <s v="Cassandra Brandow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  <n v="9.3439999999999994"/>
    <s v="Cassandra Brandow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  <n v="71.600000000000009"/>
    <s v="Kelly Williams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  <n v="0"/>
    <s v="Chuck Magee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  <n v="94.788000000000011"/>
    <s v="Chuck Magee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4.9020000000000001"/>
    <s v="Anna Andreadi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n v="9.7019999999999982"/>
    <s v="Anna Andreadi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  <n v="0"/>
    <s v="Chuck Magee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  <n v="0"/>
    <s v="Chuck Magee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n v="2.226"/>
    <s v="Kelly Williams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  <n v="25.200000000000003"/>
    <s v="Kelly Williams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  <n v="0"/>
    <s v="Chuck Magee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n v="0"/>
    <s v="Chuck Magee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  <n v="0"/>
    <s v="Anna Andreadi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  <n v="7.1980000000000004"/>
    <s v="Anna Andreadi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  <n v="0"/>
    <s v="Anna Andreadi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n v="319.99200000000002"/>
    <s v="Anna Andreadi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  <n v="0"/>
    <s v="Anna Andreadi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  <n v="34.128"/>
    <s v="Kelly Williams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  <n v="41.027999999999999"/>
    <s v="Chuck Magee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n v="190.02200000000002"/>
    <s v="Chuck Magee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  <n v="16.84"/>
    <s v="Cassandra Brandow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n v="13.631999999999998"/>
    <s v="Cassandra Brandow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  <n v="0"/>
    <s v="Chuck Magee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n v="112.39200000000001"/>
    <s v="Chuck Magee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n v="0"/>
    <s v="Anna Andreadi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  <n v="21.354000000000003"/>
    <s v="Chuck Magee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  <n v="0"/>
    <s v="Chuck Magee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  <n v="0"/>
    <s v="Cassandra Brandow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  <n v="0"/>
    <s v="Cassandra Brandow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  <n v="0"/>
    <s v="Cassandra Brandow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  <n v="0"/>
    <s v="Chuck Magee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n v="590.625"/>
    <s v="Cassandra Brandow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  <n v="18.391999999999999"/>
    <s v="Cassandra Brandow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n v="3.3960000000000004"/>
    <s v="Cassandra Brandow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  <n v="16.196000000000002"/>
    <s v="Cassandra Brandow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n v="707.08800000000008"/>
    <s v="Kelly Williams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  <n v="0"/>
    <s v="Kelly Williams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  <n v="0"/>
    <s v="Kelly Williams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n v="0"/>
    <s v="Anna Andreadi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  <n v="296.95999999999998"/>
    <s v="Chuck Magee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  <n v="4.1300000000000008"/>
    <s v="Chuck Magee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  <n v="0"/>
    <s v="Anna Andreadi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  <n v="0"/>
    <s v="Kelly Williams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  <n v="0.35200000000000004"/>
    <s v="Anna Andreadi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n v="42.392000000000003"/>
    <s v="Anna Andreadi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n v="167.976"/>
    <s v="Chuck Magee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  <n v="349.17600000000004"/>
    <s v="Chuck Magee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n v="0"/>
    <s v="Anna Andreadi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  <n v="48.588000000000008"/>
    <s v="Anna Andreadi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n v="9.1560000000000006"/>
    <s v="Anna Andreadi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n v="226.78800000000001"/>
    <s v="Chuck Magee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  <n v="3.1680000000000001"/>
    <s v="Chuck Magee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  <n v="16.071999999999999"/>
    <s v="Chuck Magee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  <n v="8.136000000000001"/>
    <s v="Chuck Magee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n v="149.05800000000002"/>
    <s v="Chuck Magee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  <n v="36.33"/>
    <s v="Cassandra Brandow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n v="1.1519999999999999"/>
    <s v="Cassandra Brandow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n v="0"/>
    <s v="Kelly Williams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  <n v="0"/>
    <s v="Anna Andreadi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  <n v="0"/>
    <s v="Anna Andreadi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n v="0"/>
    <s v="Anna Andreadi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  <n v="0"/>
    <s v="Anna Andreadi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n v="9.0060000000000002"/>
    <s v="Anna Andreadi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n v="13.584000000000001"/>
    <s v="Kelly Williams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  <n v="0"/>
    <s v="Anna Andreadi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  <n v="2.5680000000000005"/>
    <s v="Cassandra Brandow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  <n v="0"/>
    <s v="Kelly Williams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  <n v="0"/>
    <s v="Kelly Williams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n v="0"/>
    <s v="Kelly Williams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  <n v="0"/>
    <s v="Kelly Williams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n v="0"/>
    <s v="Kelly Williams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  <n v="0"/>
    <s v="Kelly Williams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0"/>
    <s v="Kelly Williams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  <n v="0"/>
    <s v="Kelly Williams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n v="0"/>
    <s v="Kelly Williams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  <n v="0"/>
    <s v="Kelly Williams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n v="97.591999999999999"/>
    <s v="Cassandra Brandow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n v="25.380000000000003"/>
    <s v="Cassandra Brandow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n v="18.588000000000001"/>
    <s v="Chuck Magee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n v="0"/>
    <s v="Anna Andreadi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  <n v="0"/>
    <s v="Anna Andreadi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n v="0"/>
    <s v="Anna Andreadi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  <n v="208.78400000000002"/>
    <s v="Chuck Magee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n v="96.293999999999997"/>
    <s v="Chuck Magee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  <n v="198.85200000000003"/>
    <s v="Chuck Magee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  <n v="8.9640000000000004"/>
    <s v="Kelly Williams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n v="5.9600000000000009"/>
    <s v="Kelly Williams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  <n v="0"/>
    <s v="Anna Andreadi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n v="0"/>
    <s v="Anna Andreadi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  <n v="0"/>
    <s v="Chuck Magee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n v="89.992499999999993"/>
    <s v="Anna Andreadi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  <n v="0"/>
    <s v="Anna Andreadi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  <n v="24.391999999999999"/>
    <s v="Anna Andreadi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n v="180.58800000000002"/>
    <s v="Anna Andreadi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n v="2.88"/>
    <s v="Kelly Williams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  <n v="0"/>
    <s v="Anna Andreadi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  <n v="114.74000000000001"/>
    <s v="Chuck Magee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  <n v="0"/>
    <s v="Chuck Magee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  <n v="39.198000000000008"/>
    <s v="Anna Andreadi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n v="8.8400000000000016"/>
    <s v="Anna Andreadi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  <n v="3.3979999999999997"/>
    <s v="Anna Andreadi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  <n v="165.72"/>
    <s v="Chuck Magee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n v="94.990000000000009"/>
    <s v="Chuck Magee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  <n v="359.94000000000005"/>
    <s v="Chuck Magee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n v="10.310000000000002"/>
    <s v="Chuck Magee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n v="121.093"/>
    <s v="Chuck Magee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n v="138.13999999999999"/>
    <s v="Chuck Magee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  <n v="54.04"/>
    <s v="Chuck Magee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n v="31.52"/>
    <s v="Chuck Magee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  <n v="1047.8999999999999"/>
    <s v="Chuck Magee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n v="48.776000000000003"/>
    <s v="Chuck Magee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n v="9.1679999999999993"/>
    <s v="Chuck Magee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  <n v="36.533999999999999"/>
    <s v="Kelly Williams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n v="49.067999999999998"/>
    <s v="Kelly Williams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0"/>
    <s v="Cassandra Brandow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n v="0"/>
    <s v="Cassandra Brandow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  <n v="0"/>
    <s v="Cassandra Brandow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  <n v="0"/>
    <s v="Cassandra Brandow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  <n v="0"/>
    <s v="Cassandra Brandow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  <n v="1.1160000000000001"/>
    <s v="Anna Andreadi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  <n v="21.805"/>
    <s v="Anna Andreadi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n v="2.286"/>
    <s v="Anna Andreadi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  <n v="5.7840000000000007"/>
    <s v="Anna Andreadi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  <n v="0"/>
    <s v="Anna Andreadi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n v="5.34"/>
    <s v="Anna Andreadi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n v="0"/>
    <s v="Anna Andreadi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n v="4.68"/>
    <s v="Anna Andreadi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  <n v="59.132000000000005"/>
    <s v="Anna Andreadi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  <n v="0"/>
    <s v="Anna Andreadi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  <n v="2.6720000000000002"/>
    <s v="Kelly Williams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n v="59.274000000000001"/>
    <s v="Kelly Williams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  <n v="1.2960000000000003"/>
    <s v="Kelly Williams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n v="16.396000000000001"/>
    <s v="Kelly Williams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n v="33.300000000000004"/>
    <s v="Kelly Williams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  <n v="104.84999999999998"/>
    <s v="Kelly Williams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n v="22.230000000000004"/>
    <s v="Cassandra Brandow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  <n v="2.4780000000000002"/>
    <s v="Kelly Williams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  <n v="136.47"/>
    <s v="Kelly Williams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n v="23.200000000000003"/>
    <s v="Kelly Williams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  <n v="353.94"/>
    <s v="Kelly Williams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  <n v="37.119999999999997"/>
    <s v="Kelly Williams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  <n v="2.3120000000000003"/>
    <s v="Kelly Williams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  <n v="259.15600000000001"/>
    <s v="Kelly Williams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n v="0"/>
    <s v="Cassandra Brandow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n v="0"/>
    <s v="Cassandra Brandow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  <n v="0"/>
    <s v="Cassandra Brandow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n v="0"/>
    <s v="Cassandra Brandow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  <n v="159.99200000000002"/>
    <s v="Anna Andreadi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  <n v="0"/>
    <s v="Anna Andreadi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  <n v="0"/>
    <s v="Anna Andreadi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  <n v="0"/>
    <s v="Anna Andreadi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  <n v="0"/>
    <s v="Anna Andreadi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n v="0"/>
    <s v="Anna Andreadi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  <n v="0"/>
    <s v="Anna Andreadi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  <n v="0"/>
    <s v="Anna Andreadi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  <n v="0"/>
    <s v="Chuck Magee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  <n v="0"/>
    <s v="Chuck Magee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n v="8.3439999999999994"/>
    <s v="Chuck Magee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n v="36.795999999999999"/>
    <s v="Chuck Magee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  <n v="0"/>
    <s v="Anna Andreadi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n v="3.3920000000000003"/>
    <s v="Kelly Williams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  <n v="0"/>
    <s v="Cassandra Brandow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n v="0"/>
    <s v="Cassandra Brandow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  <n v="0"/>
    <s v="Cassandra Brandow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  <n v="0"/>
    <s v="Cassandra Brandow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n v="0"/>
    <s v="Cassandra Brandow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  <n v="0"/>
    <s v="Cassandra Brandow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n v="0"/>
    <s v="Cassandra Brandow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  <n v="0"/>
    <s v="Anna Andreadi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n v="4.6159999999999997"/>
    <s v="Chuck Magee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n v="191.05799999999999"/>
    <s v="Chuck Magee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  <n v="0"/>
    <s v="Kelly Williams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  <n v="0"/>
    <s v="Kelly Williams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  <n v="0"/>
    <s v="Chuck Magee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  <n v="0"/>
    <s v="Chuck Magee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  <n v="451.35599999999999"/>
    <s v="Chuck Magee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  <n v="0"/>
    <s v="Anna Andreadi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  <n v="0"/>
    <s v="Anna Andreadi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  <n v="0"/>
    <s v="Chuck Magee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  <n v="2.5680000000000005"/>
    <s v="Kelly Williams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n v="219.51000000000005"/>
    <s v="Kelly Williams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n v="6.2240000000000002"/>
    <s v="Kelly Williams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  <n v="1.1119999999999999"/>
    <s v="Anna Andreadi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n v="0"/>
    <s v="Anna Andreadi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n v="0"/>
    <s v="Anna Andreadi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n v="0"/>
    <s v="Anna Andreadi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  <n v="0"/>
    <s v="Anna Andreadi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  <n v="0"/>
    <s v="Anna Andreadi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  <n v="117.59400000000001"/>
    <s v="Anna Andreadi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  <n v="0"/>
    <s v="Anna Andreadi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  <n v="41.198000000000008"/>
    <s v="Anna Andreadi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  <n v="0"/>
    <s v="Chuck Magee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n v="48.704000000000008"/>
    <s v="Kelly Williams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  <n v="11.596"/>
    <s v="Anna Andreadi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  <n v="0"/>
    <s v="Anna Andreadi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  <n v="2.3120000000000003"/>
    <s v="Chuck Magee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n v="1259.9639999999999"/>
    <s v="Chuck Magee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n v="15.51"/>
    <s v="Chuck Magee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n v="99.230000000000018"/>
    <s v="Chuck Magee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  <n v="59.864000000000004"/>
    <s v="Chuck Magee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  <n v="3.28"/>
    <s v="Chuck Magee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n v="0"/>
    <s v="Cassandra Brandow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  <n v="0"/>
    <s v="Cassandra Brandow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n v="0"/>
    <s v="Cassandra Brandow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  <n v="0"/>
    <s v="Cassandra Brandow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  <n v="0"/>
    <s v="Cassandra Brandow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  <n v="0"/>
    <s v="Cassandra Brandow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n v="0"/>
    <s v="Cassandra Brandow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  <n v="20.887999999999998"/>
    <s v="Chuck Magee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n v="20.663999999999998"/>
    <s v="Chuck Magee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  <n v="36.533999999999999"/>
    <s v="Chuck Magee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  <n v="5.4320000000000004"/>
    <s v="Anna Andreadi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  <n v="371.76"/>
    <s v="Anna Andreadi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n v="0"/>
    <s v="Anna Andreadi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  <n v="0"/>
    <s v="Anna Andreadi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n v="0"/>
    <s v="Anna Andreadi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  <n v="4.26"/>
    <s v="Anna Andreadi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  <n v="232.79400000000001"/>
    <s v="Anna Andreadi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n v="66.588000000000008"/>
    <s v="Anna Andreadi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  <n v="120.78399999999999"/>
    <s v="Anna Andreadi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n v="49.195999999999998"/>
    <s v="Cassandra Brandow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n v="57.98"/>
    <s v="Cassandra Brandow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n v="0"/>
    <s v="Anna Andreadi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  <n v="20.387999999999998"/>
    <s v="Kelly Williams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  <n v="0"/>
    <s v="Anna Andreadi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  <n v="28.572000000000003"/>
    <s v="Anna Andreadi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  <n v="85.455999999999989"/>
    <s v="Anna Andreadi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  <n v="565.48799999999994"/>
    <s v="Anna Andreadi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n v="12.404000000000002"/>
    <s v="Anna Andreadi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n v="127.176"/>
    <s v="Anna Andreadi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n v="14.339999999999998"/>
    <s v="Anna Andreadi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  <n v="226.67"/>
    <s v="Anna Andreadi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  <n v="179.98800000000003"/>
    <s v="Kelly Williams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  <n v="188.98600000000005"/>
    <s v="Kelly Williams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  <n v="47.92"/>
    <s v="Kelly Williams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  <n v="3.5920000000000005"/>
    <s v="Kelly Williams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  <n v="31.806000000000001"/>
    <s v="Kelly Williams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n v="0"/>
    <s v="Chuck Magee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n v="0"/>
    <s v="Chuck Magee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n v="3.24"/>
    <s v="Chuck Magee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  <n v="0"/>
    <s v="Chuck Magee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  <n v="349.96499999999997"/>
    <s v="Chuck Magee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n v="5.58"/>
    <s v="Chuck Magee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  <n v="0"/>
    <s v="Kelly Williams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  <n v="0"/>
    <s v="Kelly Williams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  <n v="0"/>
    <s v="Chuck Magee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n v="0"/>
    <s v="Chuck Magee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  <n v="0"/>
    <s v="Chuck Magee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n v="73.193999999999988"/>
    <s v="Chuck Magee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n v="85.176000000000002"/>
    <s v="Kelly Williams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  <n v="15.956000000000001"/>
    <s v="Anna Andreadi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n v="108.79200000000002"/>
    <s v="Anna Andreadi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  <n v="0"/>
    <s v="Anna Andreadi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n v="11.994"/>
    <s v="Kelly Williams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  <n v="5.1840000000000011"/>
    <s v="Kelly Williams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n v="0"/>
    <s v="Anna Andreadi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  <n v="0"/>
    <s v="Anna Andreadi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  <n v="0"/>
    <s v="Anna Andreadi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  <n v="0"/>
    <s v="Cassandra Brandow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  <n v="0"/>
    <s v="Cassandra Brandow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  <n v="0"/>
    <s v="Cassandra Brandow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0"/>
    <s v="Anna Andreadi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  <n v="0"/>
    <s v="Anna Andreadi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  <n v="0"/>
    <s v="Anna Andreadi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  <n v="13.198"/>
    <s v="Anna Andreadi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  <n v="0"/>
    <s v="Kelly Williams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0"/>
    <s v="Chuck Magee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n v="0"/>
    <s v="Chuck Magee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  <n v="105.714"/>
    <s v="Chuck Magee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  <n v="14.196000000000002"/>
    <s v="Chuck Magee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  <n v="0"/>
    <s v="Cassandra Brandow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  <n v="0"/>
    <s v="Cassandra Brandow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  <n v="0"/>
    <s v="Cassandra Brandow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  <n v="0"/>
    <s v="Cassandra Brandow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  <n v="0"/>
    <s v="Cassandra Brandow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n v="0"/>
    <s v="Anna Andreadi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  <n v="32.186"/>
    <s v="Kelly Williams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  <n v="14.562000000000001"/>
    <s v="Chuck Magee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  <n v="30.533999999999999"/>
    <s v="Chuck Magee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  <n v="1.968"/>
    <s v="Chuck Magee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  <n v="380.2589999999999"/>
    <s v="Chuck Magee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  <n v="0"/>
    <s v="Kelly Williams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n v="0"/>
    <s v="Kelly Williams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  <n v="56.393999999999984"/>
    <s v="Anna Andreadi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  <n v="1.3120000000000001"/>
    <s v="Anna Andreadi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  <n v="9.5640000000000001"/>
    <s v="Anna Andreadi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  <n v="10.06"/>
    <s v="Anna Andreadi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  <n v="69.824999999999989"/>
    <s v="Anna Andreadi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  <n v="37.176000000000002"/>
    <s v="Anna Andreadi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n v="13.979999999999999"/>
    <s v="Anna Andreadi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  <n v="0"/>
    <s v="Chuck Magee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  <n v="37.764000000000003"/>
    <s v="Kelly Williams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  <n v="8.3759999999999994"/>
    <s v="Kelly Williams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  <n v="324.34200000000004"/>
    <s v="Kelly Williams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  <n v="66.08"/>
    <s v="Kelly Williams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  <n v="0"/>
    <s v="Anna Andreadi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  <n v="0"/>
    <s v="Anna Andreadi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n v="0"/>
    <s v="Anna Andreadi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n v="0"/>
    <s v="Kelly Williams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n v="0"/>
    <s v="Kelly Williams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  <n v="0"/>
    <s v="Kelly Williams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n v="0"/>
    <s v="Chuck Magee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n v="15.497999999999999"/>
    <s v="Cassandra Brandow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n v="0"/>
    <s v="Chuck Magee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  <n v="169.99"/>
    <s v="Chuck Magee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  <n v="47.394000000000005"/>
    <s v="Anna Andreadi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  <n v="17.989999999999998"/>
    <s v="Anna Andreadi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n v="134.97999999999999"/>
    <s v="Anna Andreadi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  <n v="181.33600000000001"/>
    <s v="Anna Andreadi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  <n v="0"/>
    <s v="Anna Andreadi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  <n v="0"/>
    <s v="Chuck Magee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  <n v="94.5"/>
    <s v="Kelly Williams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n v="0"/>
    <s v="Kelly Williams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  <n v="81.408000000000015"/>
    <s v="Anna Andreadi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  <n v="5.8360000000000003"/>
    <s v="Anna Andreadi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  <n v="4.1300000000000008"/>
    <s v="Anna Andreadi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n v="83.93"/>
    <s v="Kelly Williams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  <n v="62.986000000000004"/>
    <s v="Kelly Williams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  <n v="54.558"/>
    <s v="Kelly Williams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n v="0"/>
    <s v="Cassandra Brandow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  <n v="0"/>
    <s v="Cassandra Brandow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  <n v="0"/>
    <s v="Cassandra Brandow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  <n v="0"/>
    <s v="Cassandra Brandow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  <n v="0"/>
    <s v="Cassandra Brandow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  <n v="0"/>
    <s v="Chuck Magee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  <n v="0"/>
    <s v="Chuck Magee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n v="0"/>
    <s v="Chuck Magee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  <n v="0"/>
    <s v="Chuck Magee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n v="1641.9899999999998"/>
    <s v="Anna Andreadi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  <n v="41.775999999999996"/>
    <s v="Anna Andreadi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n v="27.943999999999999"/>
    <s v="Anna Andreadi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n v="16.989999999999998"/>
    <s v="Anna Andreadi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n v="223.05600000000001"/>
    <s v="Anna Andreadi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n v="1299.99"/>
    <s v="Cassandra Brandow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n v="1.1359999999999999"/>
    <s v="Anna Andreadi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  <n v="338.00800000000004"/>
    <s v="Anna Andreadi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n v="1032.6600000000003"/>
    <s v="Chuck Magee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  <n v="4.968"/>
    <s v="Chuck Magee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  <n v="29.862000000000002"/>
    <s v="Kelly Williams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  <n v="29.54"/>
    <s v="Kelly Williams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  <n v="0"/>
    <s v="Cassandra Brandow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n v="0"/>
    <s v="Anna Andreadi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  <n v="0"/>
    <s v="Anna Andreadi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  <n v="0"/>
    <s v="Anna Andreadi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n v="0"/>
    <s v="Anna Andreadi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  <n v="179.14399999999998"/>
    <s v="Chuck Magee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  <n v="0"/>
    <s v="Kelly Williams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n v="115.09200000000001"/>
    <s v="Kelly Williams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n v="41.72"/>
    <s v="Kelly Williams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n v="0"/>
    <s v="Anna Andreadi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  <n v="3.9800000000000004"/>
    <s v="Cassandra Brandow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  <n v="0"/>
    <s v="Cassandra Brandow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  <n v="0"/>
    <s v="Chuck Magee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n v="0"/>
    <s v="Chuck Magee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  <n v="0"/>
    <s v="Chuck Magee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n v="0"/>
    <s v="Chuck Magee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  <n v="0"/>
    <s v="Chuck Magee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  <n v="0"/>
    <s v="Chuck Magee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n v="0"/>
    <s v="Chuck Magee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  <n v="0"/>
    <s v="Chuck Magee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n v="0"/>
    <s v="Chuck Magee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n v="191.172"/>
    <s v="Chuck Magee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  <n v="0"/>
    <s v="Anna Andreadi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  <n v="5.8680000000000003"/>
    <s v="Cassandra Brandow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  <n v="0"/>
    <s v="Chuck Magee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  <n v="0"/>
    <s v="Chuck Magee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n v="0"/>
    <s v="Chuck Magee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n v="0"/>
    <s v="Chuck Magee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  <n v="0"/>
    <s v="Chuck Magee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n v="20.748000000000001"/>
    <s v="Kelly Williams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n v="0"/>
    <s v="Kelly Williams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n v="6.605999999999999"/>
    <s v="Chuck Magee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  <n v="0"/>
    <s v="Chuck Magee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n v="0"/>
    <s v="Kelly Williams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n v="0"/>
    <s v="Kelly Williams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  <n v="0"/>
    <s v="Kelly Williams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  <n v="0"/>
    <s v="Cassandra Brandow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  <n v="0"/>
    <s v="Cassandra Brandow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  <n v="0"/>
    <s v="Cassandra Brandow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  <n v="0"/>
    <s v="Anna Andreadi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  <n v="79.992000000000004"/>
    <s v="Anna Andreadi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  <n v="41.972000000000001"/>
    <s v="Anna Andreadi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40.99"/>
    <s v="Kelly Williams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  <n v="20.927999999999997"/>
    <s v="Kelly Williams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n v="0"/>
    <s v="Chuck Magee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  <n v="0"/>
    <s v="Chuck Magee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  <n v="0"/>
    <s v="Chuck Magee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  <n v="0"/>
    <s v="Chuck Magee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n v="225.678"/>
    <s v="Chuck Magee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  <n v="0"/>
    <s v="Kelly Williams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n v="0"/>
    <s v="Kelly Williams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  <n v="0"/>
    <s v="Kelly Williams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n v="0"/>
    <s v="Kelly Williams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  <n v="0"/>
    <s v="Kelly Williams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n v="0"/>
    <s v="Anna Andreadi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n v="10.193999999999999"/>
    <s v="Chuck Magee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n v="31.962"/>
    <s v="Chuck Magee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n v="21.95"/>
    <s v="Anna Andreadi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  <n v="19.488"/>
    <s v="Cassandra Brandow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n v="36.795999999999999"/>
    <s v="Cassandra Brandow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  <n v="11.988000000000001"/>
    <s v="Cassandra Brandow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  <n v="0"/>
    <s v="Anna Andreadi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n v="10.193999999999999"/>
    <s v="Chuck Magee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n v="7.4000000000000021"/>
    <s v="Anna Andreadi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n v="4.5219999999999994"/>
    <s v="Anna Andreadi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  <n v="0"/>
    <s v="Anna Andreadi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  <n v="0"/>
    <s v="Chuck Magee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n v="0"/>
    <s v="Chuck Magee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n v="3.2920000000000003"/>
    <s v="Chuck Magee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n v="0"/>
    <s v="Anna Andreadi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  <n v="77.094000000000008"/>
    <s v="Kelly Williams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  <n v="71.564000000000007"/>
    <s v="Chuck Magee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  <n v="6.0560000000000009"/>
    <s v="Chuck Magee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n v="82.884"/>
    <s v="Chuck Magee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n v="0"/>
    <s v="Chuck Magee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n v="4.4640000000000004"/>
    <s v="Kelly Williams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n v="107.99400000000001"/>
    <s v="Cassandra Brandow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n v="72.784000000000006"/>
    <s v="Anna Andreadi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  <n v="28.712000000000003"/>
    <s v="Kelly Williams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  <n v="2.6720000000000002"/>
    <s v="Kelly Williams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  <n v="3.8079999999999998"/>
    <s v="Chuck Magee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  <n v="0"/>
    <s v="Anna Andreadi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n v="0"/>
    <s v="Anna Andreadi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  <n v="17.591999999999999"/>
    <s v="Chuck Magee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  <n v="3.1680000000000001"/>
    <s v="Cassandra Brandow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n v="0"/>
    <s v="Chuck Magee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  <n v="0"/>
    <s v="Anna Andreadi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n v="0"/>
    <s v="Anna Andreadi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n v="8.7799999999999994"/>
    <s v="Anna Andreadi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  <n v="0"/>
    <s v="Anna Andreadi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n v="0"/>
    <s v="Chuck Magee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n v="0"/>
    <s v="Chuck Magee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  <n v="0"/>
    <s v="Chuck Magee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n v="6.3719999999999999"/>
    <s v="Kelly Williams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  <n v="0"/>
    <s v="Chuck Magee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  <n v="0"/>
    <s v="Cassandra Brandow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n v="0"/>
    <s v="Cassandra Brandow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n v="0"/>
    <s v="Cassandra Brandow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n v="0"/>
    <s v="Cassandra Brandow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  <n v="0"/>
    <s v="Cassandra Brandow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  <n v="4.2720000000000002"/>
    <s v="Cassandra Brandow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  <n v="0.752"/>
    <s v="Chuck Magee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  <n v="67.06"/>
    <s v="Cassandra Brandow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n v="107.79000000000002"/>
    <s v="Cassandra Brandow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"/>
    <s v="Chuck Magee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  <n v="0"/>
    <s v="Chuck Magee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  <n v="3.8880000000000003"/>
    <s v="Kelly Williams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  <n v="10.552"/>
    <s v="Cassandra Brandow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  <n v="2.5920000000000005"/>
    <s v="Kelly Williams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  <n v="0.55599999999999994"/>
    <s v="Anna Andreadi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  <n v="0"/>
    <s v="Cassandra Brandow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  <n v="0"/>
    <s v="Chuck Magee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n v="0"/>
    <s v="Chuck Magee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n v="0"/>
    <s v="Chuck Magee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n v="1.7879999999999996"/>
    <s v="Anna Andreadi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  <n v="6.68"/>
    <s v="Cassandra Brandow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  <n v="259.93200000000002"/>
    <s v="Anna Andreadi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  <n v="0"/>
    <s v="Anna Andreadi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  <n v="1065.3720000000001"/>
    <s v="Chuck Magee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  <n v="10499.964999999998"/>
    <s v="Chuck Magee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  <n v="14.994"/>
    <s v="Chuck Magee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  <n v="0"/>
    <s v="Anna Andreadi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  <n v="0"/>
    <s v="Anna Andreadi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n v="0"/>
    <s v="Anna Andreadi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  <n v="0"/>
    <s v="Anna Andreadi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n v="9.2639999999999993"/>
    <s v="Anna Andreadi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  <n v="0"/>
    <s v="Cassandra Brandow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n v="0"/>
    <s v="Cassandra Brandow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n v="34.271999999999998"/>
    <s v="Kelly Williams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  <n v="11.312000000000001"/>
    <s v="Cassandra Brandow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  <n v="584.20000000000016"/>
    <s v="Cassandra Brandow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  <n v="46.344000000000001"/>
    <s v="Cassandra Brandow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  <n v="0"/>
    <s v="Chuck Magee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n v="11.56"/>
    <s v="Kelly Williams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  <n v="1.9740000000000002"/>
    <s v="Kelly Williams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n v="33.911999999999999"/>
    <s v="Kelly Williams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n v="7.6319999999999997"/>
    <s v="Kelly Williams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n v="11.298"/>
    <s v="Chuck Magee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  <n v="7.2"/>
    <s v="Kelly Williams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  <n v="9.9960000000000004"/>
    <s v="Kelly Williams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  <n v="0"/>
    <s v="Anna Andreadi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  <n v="0"/>
    <s v="Anna Andreadi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  <n v="76.792000000000002"/>
    <s v="Kelly Williams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n v="0"/>
    <s v="Chuck Magee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  <n v="0"/>
    <s v="Chuck Magee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  <n v="0"/>
    <s v="Chuck Magee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  <n v="23.094000000000005"/>
    <s v="Chuck Magee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n v="81.186000000000007"/>
    <s v="Chuck Magee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n v="0"/>
    <s v="Anna Andreadi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  <n v="3"/>
    <s v="Cassandra Brandow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  <n v="180.01600000000002"/>
    <s v="Cassandra Brandow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n v="6.3560000000000008"/>
    <s v="Cassandra Brandow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  <n v="0.70400000000000007"/>
    <s v="Cassandra Brandow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n v="7.4759999999999991"/>
    <s v="Cassandra Brandow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n v="71.932000000000002"/>
    <s v="Cassandra Brandow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  <n v="11.904"/>
    <s v="Cassandra Brandow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  <n v="27.195999999999998"/>
    <s v="Cassandra Brandow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n v="0"/>
    <s v="Chuck Magee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  <n v="0"/>
    <s v="Chuck Magee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  <n v="235.89900000000003"/>
    <s v="Chuck Magee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  <n v="0"/>
    <s v="Chuck Magee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n v="264.29399999999998"/>
    <s v="Anna Andreadi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  <n v="4.38"/>
    <s v="Anna Andreadi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n v="0"/>
    <s v="Anna Andreadi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  <n v="0"/>
    <s v="Anna Andreadi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  <n v="1133.9940000000001"/>
    <s v="Anna Andreadi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  <n v="0"/>
    <s v="Anna Andreadi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n v="0"/>
    <s v="Chuck Magee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n v="27.918000000000003"/>
    <s v="Cassandra Brandow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  <n v="0"/>
    <s v="Chuck Magee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  <n v="0"/>
    <s v="Chuck Magee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  <n v="58.22"/>
    <s v="Anna Andreadi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  <n v="10.098000000000001"/>
    <s v="Chuck Magee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n v="127.19200000000001"/>
    <s v="Kelly Williams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  <n v="2.4780000000000002"/>
    <s v="Kelly Williams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n v="15.984000000000002"/>
    <s v="Anna Andreadi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  <n v="0"/>
    <s v="Anna Andreadi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  <n v="77.994000000000014"/>
    <s v="Anna Andreadi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n v="12.588000000000001"/>
    <s v="Anna Andreadi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4.7840000000000007"/>
    <s v="Kelly Williams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  <n v="3.28"/>
    <s v="Cassandra Brandow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  <n v="60.391999999999996"/>
    <s v="Anna Andreadi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  <n v="119.98"/>
    <s v="Anna Andreadi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  <n v="76.784000000000006"/>
    <s v="Anna Andreadi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n v="0"/>
    <s v="Anna Andreadi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n v="0"/>
    <s v="Anna Andreadi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  <n v="0"/>
    <s v="Kelly Williams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  <n v="0"/>
    <s v="Kelly Williams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  <n v="0"/>
    <s v="Chuck Magee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  <n v="0"/>
    <s v="Cassandra Brandow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  <n v="0"/>
    <s v="Cassandra Brandow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n v="53.315999999999995"/>
    <s v="Kelly Williams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n v="0"/>
    <s v="Cassandra Brandow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n v="0"/>
    <s v="Cassandra Brandow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  <n v="24.287999999999997"/>
    <s v="Kelly Williams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  <n v="4.734"/>
    <s v="Kelly Williams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n v="3.1680000000000001"/>
    <s v="Kelly Williams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  <n v="1.26"/>
    <s v="Kelly Williams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  <n v="2.1120000000000001"/>
    <s v="Kelly Williams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n v="81.552000000000007"/>
    <s v="Kelly Williams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  <n v="0"/>
    <s v="Anna Andreadi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n v="0"/>
    <s v="Cassandra Brandow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n v="0"/>
    <s v="Cassandra Brandow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n v="6.3960000000000008"/>
    <s v="Chuck Magee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  <n v="0"/>
    <s v="Chuck Magee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  <n v="0"/>
    <s v="Chuck Magee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n v="0"/>
    <s v="Chuck Magee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  <n v="43.231999999999999"/>
    <s v="Chuck Magee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  <n v="0"/>
    <s v="Anna Andreadi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n v="0"/>
    <s v="Anna Andreadi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  <n v="68.183999999999997"/>
    <s v="Anna Andreadi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  <n v="4.6240000000000006"/>
    <s v="Anna Andreadi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  <n v="110.48"/>
    <s v="Anna Andreadi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  <n v="298.11599999999999"/>
    <s v="Anna Andreadi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n v="0"/>
    <s v="Anna Andreadi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n v="0"/>
    <s v="Anna Andreadi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  <n v="6"/>
    <s v="Cassandra Brandow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n v="6.1120000000000001"/>
    <s v="Chuck Magee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n v="0"/>
    <s v="Anna Andreadi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  <n v="228.78400000000002"/>
    <s v="Anna Andreadi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  <n v="0"/>
    <s v="Anna Andreadi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  <n v="0"/>
    <s v="Anna Andreadi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  <n v="7.7760000000000007"/>
    <s v="Anna Andreadi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  <n v="2.7940000000000005"/>
    <s v="Anna Andreadi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  <n v="1.26"/>
    <s v="Cassandra Brandow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n v="363.26400000000001"/>
    <s v="Kelly Williams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  <n v="224.78400000000002"/>
    <s v="Chuck Magee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  <n v="3.3359999999999994"/>
    <s v="Anna Andreadi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  <n v="19.188000000000002"/>
    <s v="Anna Andreadi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  <n v="25.584000000000003"/>
    <s v="Anna Andreadi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n v="2.58"/>
    <s v="Anna Andreadi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  <n v="11.83"/>
    <s v="Anna Andreadi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  <n v="5.8440000000000003"/>
    <s v="Anna Andreadi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  <n v="4.18"/>
    <s v="Anna Andreadi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  <n v="4.048"/>
    <s v="Anna Andreadi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  <n v="0"/>
    <s v="Anna Andreadi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n v="0"/>
    <s v="Cassandra Brandow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  <n v="0"/>
    <s v="Cassandra Brandow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n v="0"/>
    <s v="Cassandra Brandow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  <n v="0"/>
    <s v="Cassandra Brandow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n v="3.4799999999999991"/>
    <s v="Chuck Magee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  <n v="0"/>
    <s v="Chuck Magee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n v="0"/>
    <s v="Chuck Magee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n v="0"/>
    <s v="Chuck Magee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n v="68.012"/>
    <s v="Cassandra Brandow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  <n v="3767.3580000000002"/>
    <s v="Cassandra Brandow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  <n v="6.080000000000001"/>
    <s v="Cassandra Brandow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  <n v="0.39600000000000002"/>
    <s v="Cassandra Brandow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  <n v="7.9959999999999996"/>
    <s v="Cassandra Brandow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  <n v="3.69"/>
    <s v="Cassandra Brandow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  <n v="105.91199999999999"/>
    <s v="Cassandra Brandow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  <n v="19.16"/>
    <s v="Kelly Williams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n v="1.1160000000000001"/>
    <s v="Kelly Williams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  <n v="15.840000000000002"/>
    <s v="Kelly Williams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  <n v="0"/>
    <s v="Anna Andreadi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  <n v="67.176000000000002"/>
    <s v="Anna Andreadi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  <n v="0"/>
    <s v="Anna Andreadi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n v="0"/>
    <s v="Anna Andreadi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  <n v="36.293999999999997"/>
    <s v="Anna Andreadi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n v="45.515999999999998"/>
    <s v="Kelly Williams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n v="6.4239999999999995"/>
    <s v="Chuck Magee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n v="0"/>
    <s v="Chuck Magee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  <n v="0"/>
    <s v="Chuck Magee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n v="147.58799999999999"/>
    <s v="Chuck Magee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  <n v="7.5960000000000001"/>
    <s v="Kelly Williams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n v="5.7119999999999997"/>
    <s v="Anna Andreadi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n v="0"/>
    <s v="Chuck Magee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  <n v="0"/>
    <s v="Chuck Magee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  <n v="0"/>
    <s v="Chuck Magee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  <n v="95.990000000000009"/>
    <s v="Cassandra Brandow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n v="36.33"/>
    <s v="Cassandra Brandow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n v="0"/>
    <s v="Cassandra Brandow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  <n v="0"/>
    <s v="Cassandra Brandow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  <n v="0"/>
    <s v="Chuck Magee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  <n v="0"/>
    <s v="Chuck Magee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  <n v="0"/>
    <s v="Chuck Magee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  <n v="127.764"/>
    <s v="Kelly Williams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  <n v="0"/>
    <s v="Chuck Magee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  <n v="57.570000000000007"/>
    <s v="Anna Andreadi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n v="26.379999999999995"/>
    <s v="Anna Andreadi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  <n v="0"/>
    <s v="Anna Andreadi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n v="17.994"/>
    <s v="Anna Andreadi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  <n v="0"/>
    <s v="Anna Andreadi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n v="3.4799999999999991"/>
    <s v="Anna Andreadi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  <n v="0"/>
    <s v="Anna Andreadi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  <n v="0"/>
    <s v="Anna Andreadi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  <n v="55.264000000000003"/>
    <s v="Anna Andreadi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  <n v="20.356000000000002"/>
    <s v="Anna Andreadi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n v="0"/>
    <s v="Anna Andreadi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  <n v="158.32799999999997"/>
    <s v="Kelly Williams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  <n v="11.172000000000001"/>
    <s v="Kelly Williams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  <n v="7.9359999999999999"/>
    <s v="Kelly Williams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n v="163.92000000000002"/>
    <s v="Kelly Williams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n v="12.672000000000001"/>
    <s v="Kelly Williams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  <n v="4.71"/>
    <s v="Kelly Williams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  <n v="155.25"/>
    <s v="Kelly Williams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  <n v="95.327999999999989"/>
    <s v="Kelly Williams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  <n v="32.387999999999998"/>
    <s v="Kelly Williams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  <n v="1.4960000000000002"/>
    <s v="Chuck Magee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  <n v="0"/>
    <s v="Chuck Magee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  <n v="0"/>
    <s v="Chuck Magee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n v="0"/>
    <s v="Chuck Magee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n v="108.79200000000002"/>
    <s v="Anna Andreadi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  <n v="0"/>
    <s v="Anna Andreadi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n v="0"/>
    <s v="Anna Andreadi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  <n v="0"/>
    <s v="Anna Andreadi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  <n v="51.588000000000001"/>
    <s v="Anna Andreadi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n v="1.9980000000000002"/>
    <s v="Anna Andreadi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  <n v="20.340000000000003"/>
    <s v="Cassandra Brandow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  <n v="47.207999999999998"/>
    <s v="Cassandra Brandow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n v="97.26400000000001"/>
    <s v="Cassandra Brandow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  <n v="5.1840000000000011"/>
    <s v="Cassandra Brandow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  <n v="10.368000000000002"/>
    <s v="Cassandra Brandow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n v="0"/>
    <s v="Anna Andreadi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n v="212.05799999999999"/>
    <s v="Anna Andreadi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  <n v="3.9979999999999998"/>
    <s v="Anna Andreadi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  <n v="30.195999999999998"/>
    <s v="Anna Andreadi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  <n v="346.52800000000002"/>
    <s v="Chuck Magee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n v="7.7940000000000005"/>
    <s v="Chuck Magee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  <n v="2.5920000000000005"/>
    <s v="Chuck Magee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  <n v="6.3559999999999999"/>
    <s v="Chuck Magee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n v="63.588000000000001"/>
    <s v="Chuck Magee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  <n v="8.7779999999999969"/>
    <s v="Chuck Magee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  <n v="2.5680000000000005"/>
    <s v="Chuck Magee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  <n v="0"/>
    <s v="Cassandra Brandow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  <n v="0"/>
    <s v="Cassandra Brandow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n v="1.276"/>
    <s v="Anna Andreadi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n v="4.1120000000000001"/>
    <s v="Kelly Williams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n v="0"/>
    <s v="Chuck Magee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n v="0"/>
    <s v="Chuck Magee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  <n v="3.78"/>
    <s v="Kelly Williams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  <n v="1.968"/>
    <s v="Kelly Williams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n v="2.08"/>
    <s v="Anna Andreadi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n v="0"/>
    <s v="Chuck Magee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n v="0"/>
    <s v="Kelly Williams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  <n v="0"/>
    <s v="Kelly Williams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  <n v="0"/>
    <s v="Kelly Williams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n v="0"/>
    <s v="Kelly Williams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  <n v="93.183999999999997"/>
    <s v="Cassandra Brandow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n v="4.6159999999999997"/>
    <s v="Cassandra Brandow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n v="11.423999999999999"/>
    <s v="Anna Andreadi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  <n v="340.11599999999993"/>
    <s v="Anna Andreadi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n v="22.427999999999994"/>
    <s v="Anna Andreadi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  <n v="0"/>
    <s v="Anna Andreadi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  <n v="418.29599999999994"/>
    <s v="Anna Andreadi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  <n v="0"/>
    <s v="Anna Andreadi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  <n v="0"/>
    <s v="Anna Andreadi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  <n v="0"/>
    <s v="Kelly Williams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  <n v="0"/>
    <s v="Anna Andreadi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  <n v="0"/>
    <s v="Anna Andreadi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n v="0"/>
    <s v="Chuck Magee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  <n v="0"/>
    <s v="Chuck Magee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  <n v="0"/>
    <s v="Chuck Magee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  <n v="0"/>
    <s v="Anna Andreadi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n v="0"/>
    <s v="Kelly Williams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  <n v="0"/>
    <s v="Kelly Williams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  <n v="0"/>
    <s v="Kelly Williams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  <n v="31.655999999999995"/>
    <s v="Chuck Magee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  <n v="31.486000000000004"/>
    <s v="Anna Andreadi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  <n v="165.98"/>
    <s v="Chuck Magee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  <n v="0"/>
    <s v="Chuck Magee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n v="0"/>
    <s v="Chuck Magee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  <n v="0"/>
    <s v="Chuck Magee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  <n v="15.168000000000001"/>
    <s v="Chuck Magee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  <n v="7.7040000000000006"/>
    <s v="Chuck Magee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n v="13.198"/>
    <s v="Anna Andreadi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n v="0"/>
    <s v="Kelly Williams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s v="Kelly Williams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  <n v="19.968000000000004"/>
    <s v="Kelly Williams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n v="21.98"/>
    <s v="Kelly Williams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  <n v="281.96999999999997"/>
    <s v="Kelly Williams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  <n v="4.176000000000001"/>
    <s v="Kelly Williams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n v="0"/>
    <s v="Chuck Magee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  <n v="0"/>
    <s v="Chuck Magee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n v="0"/>
    <s v="Chuck Magee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  <n v="0"/>
    <s v="Chuck Magee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n v="26.52"/>
    <s v="Kelly Williams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n v="34.613999999999997"/>
    <s v="Kelly Williams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  <n v="6.4800000000000013"/>
    <s v="Kelly Williams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  <n v="11.988000000000001"/>
    <s v="Kelly Williams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  <n v="3.9359999999999999"/>
    <s v="Kelly Williams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n v="113.07600000000002"/>
    <s v="Kelly Williams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n v="1.1519999999999999"/>
    <s v="Kelly Williams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  <n v="0"/>
    <s v="Chuck Magee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  <n v="0"/>
    <s v="Cassandra Brandow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n v="76.941000000000003"/>
    <s v="Anna Andreadi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  <n v="97.176000000000016"/>
    <s v="Anna Andreadi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n v="0"/>
    <s v="Anna Andreadi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n v="0"/>
    <s v="Anna Andreadi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  <n v="0"/>
    <s v="Chuck Magee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  <n v="0"/>
    <s v="Chuck Magee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n v="73.763999999999996"/>
    <s v="Anna Andreadi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  <n v="0"/>
    <s v="Chuck Magee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n v="5.1659999999999995"/>
    <s v="Chuck Magee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  <n v="4.0680000000000005"/>
    <s v="Cassandra Brandow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  <n v="0"/>
    <s v="Chuck Magee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  <n v="13.929999999999998"/>
    <s v="Chuck Magee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n v="5.2960000000000003"/>
    <s v="Chuck Magee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n v="10.343999999999999"/>
    <s v="Chuck Magee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n v="0"/>
    <s v="Chuck Magee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n v="6.1949999999999994"/>
    <s v="Chuck Magee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  <n v="0"/>
    <s v="Anna Andreadi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  <n v="54.293999999999997"/>
    <s v="Anna Andreadi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n v="0"/>
    <s v="Anna Andreadi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n v="10.34"/>
    <s v="Anna Andreadi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n v="10.794"/>
    <s v="Anna Andreadi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  <n v="0"/>
    <s v="Anna Andreadi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  <n v="0"/>
    <s v="Chuck Magee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n v="6.1120000000000001"/>
    <s v="Chuck Magee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  <n v="0"/>
    <s v="Chuck Magee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  <n v="0"/>
    <s v="Chuck Magee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  <n v="0"/>
    <s v="Chuck Magee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  <n v="0"/>
    <s v="Chuck Magee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n v="69.196000000000012"/>
    <s v="Chuck Magee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  <n v="0"/>
    <s v="Anna Andreadi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n v="0"/>
    <s v="Anna Andreadi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  <n v="113.64000000000001"/>
    <s v="Kelly Williams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n v="212.12999999999997"/>
    <s v="Kelly Williams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  <n v="133.17599999999999"/>
    <s v="Kelly Williams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  <n v="3.1840000000000002"/>
    <s v="Kelly Williams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  <n v="25.879999999999995"/>
    <s v="Kelly Williams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n v="54.992000000000012"/>
    <s v="Kelly Williams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n v="60.896000000000008"/>
    <s v="Kelly Williams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  <n v="0"/>
    <s v="Cassandra Brandow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  <n v="0"/>
    <s v="Cassandra Brandow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n v="0"/>
    <s v="Cassandra Brandow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n v="33.568000000000005"/>
    <s v="Chuck Magee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  <n v="36.636000000000003"/>
    <s v="Anna Andreadi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  <n v="32.975999999999999"/>
    <s v="Anna Andreadi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n v="50.970000000000006"/>
    <s v="Anna Andreadi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n v="33.369"/>
    <s v="Anna Andreadi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  <n v="179.66000000000003"/>
    <s v="Anna Andreadi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  <n v="0"/>
    <s v="Cassandra Brandow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  <n v="7.02"/>
    <s v="Cassandra Brandow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  <n v="2.6240000000000001"/>
    <s v="Anna Andreadi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  <n v="9.98"/>
    <s v="Anna Andreadi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n v="0"/>
    <s v="Chuck Magee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  <n v="0"/>
    <s v="Anna Andreadi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n v="0"/>
    <s v="Anna Andreadi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n v="0"/>
    <s v="Chuck Magee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  <n v="0"/>
    <s v="Anna Andreadi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n v="0"/>
    <s v="Anna Andreadi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  <n v="0"/>
    <s v="Anna Andreadi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n v="0"/>
    <s v="Anna Andreadi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n v="0"/>
    <s v="Anna Andreadi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  <n v="0"/>
    <s v="Anna Andreadi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  <n v="0"/>
    <s v="Anna Andreadi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  <n v="839.40000000000009"/>
    <s v="Anna Andreadi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n v="0"/>
    <s v="Anna Andreadi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  <n v="743.33"/>
    <s v="Anna Andreadi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  <n v="0"/>
    <s v="Anna Andreadi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  <n v="193.93200000000002"/>
    <s v="Anna Andreadi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n v="41.913599999999995"/>
    <s v="Kelly Williams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  <n v="43.86"/>
    <s v="Kelly Williams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  <n v="109.584"/>
    <s v="Kelly Williams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  <n v="92.376000000000005"/>
    <s v="Chuck Magee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n v="13.896000000000001"/>
    <s v="Kelly Williams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  <n v="54.593999999999994"/>
    <s v="Kelly Williams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  <n v="106.47000000000001"/>
    <s v="Kelly Williams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  <n v="46.592000000000006"/>
    <s v="Kelly Williams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  <n v="36.533999999999999"/>
    <s v="Kelly Williams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  <n v="5.16"/>
    <s v="Kelly Williams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n v="0"/>
    <s v="Anna Andreadi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  <n v="0"/>
    <s v="Kelly Williams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n v="0"/>
    <s v="Anna Andreadi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  <n v="225.57599999999999"/>
    <s v="Kelly Williams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  <n v="0"/>
    <s v="Anna Andreadi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  <n v="112.78799999999997"/>
    <s v="Anna Andreadi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  <n v="7.8760000000000012"/>
    <s v="Anna Andreadi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n v="7.6679999999999993"/>
    <s v="Chuck Magee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  <n v="719.98399999999992"/>
    <s v="Chuck Magee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  <n v="40.392000000000003"/>
    <s v="Anna Andreadi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  <n v="11.736000000000001"/>
    <s v="Kelly Williams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n v="4.6320000000000006"/>
    <s v="Kelly Williams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n v="167.68800000000002"/>
    <s v="Kelly Williams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  <n v="97.439999999999984"/>
    <s v="Kelly Williams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  <n v="0"/>
    <s v="Anna Andreadi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n v="0"/>
    <s v="Anna Andreadi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  <n v="0"/>
    <s v="Anna Andreadi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  <n v="0"/>
    <s v="Anna Andreadi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109.16999999999999"/>
    <s v="Kelly Williams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  <n v="0"/>
    <s v="Anna Andreadi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  <n v="0"/>
    <s v="Anna Andreadi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  <n v="460.05750000000006"/>
    <s v="Cassandra Brandow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  <n v="0"/>
    <s v="Chuck Magee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  <n v="2.8160000000000003"/>
    <s v="Chuck Magee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  <n v="71.02000000000001"/>
    <s v="Chuck Magee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  <n v="4.6240000000000006"/>
    <s v="Chuck Magee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n v="0"/>
    <s v="Anna Andreadi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  <n v="0"/>
    <s v="Anna Andreadi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  <n v="139.43199999999999"/>
    <s v="Anna Andreadi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  <n v="39.992000000000004"/>
    <s v="Anna Andreadi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  <n v="0"/>
    <s v="Kelly Williams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  <n v="0"/>
    <s v="Kelly Williams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  <n v="0"/>
    <s v="Cassandra Brandow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n v="0"/>
    <s v="Anna Andreadi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n v="0"/>
    <s v="Kelly Williams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n v="0"/>
    <s v="Kelly Williams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n v="0"/>
    <s v="Anna Andreadi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n v="0"/>
    <s v="Anna Andreadi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  <n v="0"/>
    <s v="Anna Andreadi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  <n v="0"/>
    <s v="Chuck Magee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  <n v="0"/>
    <s v="Chuck Magee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n v="102.58799999999999"/>
    <s v="Chuck Magee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  <n v="0"/>
    <s v="Anna Andreadi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  <n v="4.008"/>
    <s v="Kelly Williams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  <n v="0"/>
    <s v="Chuck Magee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  <n v="0"/>
    <s v="Chuck Magee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n v="0"/>
    <s v="Chuck Magee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  <n v="0"/>
    <s v="Chuck Magee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  <n v="0"/>
    <s v="Anna Andreadi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n v="29.372000000000003"/>
    <s v="Anna Andreadi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  <n v="2.9880000000000004"/>
    <s v="Anna Andreadi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n v="90.441000000000003"/>
    <s v="Anna Andreadi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  <n v="215.78200000000004"/>
    <s v="Anna Andreadi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  <n v="0"/>
    <s v="Anna Andreadi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n v="112.39200000000001"/>
    <s v="Anna Andreadi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  <n v="0"/>
    <s v="Anna Andreadi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n v="0"/>
    <s v="Cassandra Brandow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  <n v="0"/>
    <s v="Anna Andreadi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n v="10.476000000000001"/>
    <s v="Anna Andreadi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n v="0"/>
    <s v="Anna Andreadi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  <n v="39.128"/>
    <s v="Kelly Williams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  <n v="0"/>
    <s v="Chuck Magee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n v="0"/>
    <s v="Anna Andreadi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n v="0"/>
    <s v="Anna Andreadi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n v="277.5"/>
    <s v="Anna Andreadi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  <n v="835.13600000000008"/>
    <s v="Chuck Magee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n v="73.98"/>
    <s v="Chuck Magee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n v="33.911999999999999"/>
    <s v="Kelly Williams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n v="2.8380000000000001"/>
    <s v="Kelly Williams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  <n v="15.827999999999998"/>
    <s v="Kelly Williams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  <n v="1.956"/>
    <s v="Kelly Williams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  <n v="72.888000000000005"/>
    <s v="Kelly Williams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n v="0"/>
    <s v="Chuck Magee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n v="0"/>
    <s v="Chuck Magee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n v="0"/>
    <s v="Chuck Magee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n v="0"/>
    <s v="Chuck Magee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n v="0"/>
    <s v="Chuck Magee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  <n v="14.111999999999998"/>
    <s v="Cassandra Brandow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  <n v="24.588000000000001"/>
    <s v="Cassandra Brandow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n v="83.936000000000007"/>
    <s v="Cassandra Brandow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n v="0"/>
    <s v="Anna Andreadi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  <n v="22.391999999999999"/>
    <s v="Cassandra Brandow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  <n v="17.989999999999998"/>
    <s v="Cassandra Brandow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  <n v="3.8880000000000003"/>
    <s v="Cassandra Brandow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n v="41.72"/>
    <s v="Kelly Williams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n v="18.196000000000002"/>
    <s v="Kelly Williams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n v="0"/>
    <s v="Chuck Magee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n v="0"/>
    <s v="Chuck Magee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n v="0"/>
    <s v="Chuck Magee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n v="0"/>
    <s v="Chuck Magee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n v="64.196000000000012"/>
    <s v="Chuck Magee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n v="156.69450000000001"/>
    <s v="Cassandra Brandow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  <n v="0.65600000000000003"/>
    <s v="Cassandra Brandow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n v="3196.116"/>
    <s v="Cassandra Brandow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n v="73.591999999999999"/>
    <s v="Cassandra Brandow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n v="20.391999999999999"/>
    <s v="Cassandra Brandow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n v="66.690000000000012"/>
    <s v="Kelly Williams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  <n v="78.522000000000006"/>
    <s v="Kelly Williams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n v="14.783999999999999"/>
    <s v="Cassandra Brandow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  <n v="2.62"/>
    <s v="Cassandra Brandow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n v="5.7610000000000001"/>
    <s v="Cassandra Brandow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n v="7.6159999999999997"/>
    <s v="Cassandra Brandow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n v="1.0860000000000001"/>
    <s v="Kelly Williams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  <n v="47.663999999999994"/>
    <s v="Kelly Williams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n v="1.2320000000000002"/>
    <s v="Kelly Williams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  <n v="7.1520000000000001"/>
    <s v="Kelly Williams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  <n v="3.7680000000000002"/>
    <s v="Kelly Williams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  <n v="3.1560000000000001"/>
    <s v="Kelly Williams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  <n v="0"/>
    <s v="Anna Andreadi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  <n v="0"/>
    <s v="Anna Andreadi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  <n v="0"/>
    <s v="Chuck Magee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n v="0"/>
    <s v="Chuck Magee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n v="0"/>
    <s v="Chuck Magee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n v="0"/>
    <s v="Chuck Magee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  <n v="0"/>
    <s v="Chuck Magee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  <n v="0"/>
    <s v="Cassandra Brandow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n v="0"/>
    <s v="Cassandra Brandow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n v="0"/>
    <s v="Anna Andreadi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  <n v="0"/>
    <s v="Anna Andreadi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n v="0.83200000000000007"/>
    <s v="Cassandra Brandow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n v="763.57799999999997"/>
    <s v="Cassandra Brandow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n v="700.98"/>
    <s v="Cassandra Brandow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  <n v="1.1919999999999999"/>
    <s v="Cassandra Brandow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n v="1.6680000000000001"/>
    <s v="Cassandra Brandow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  <n v="1.1119999999999999"/>
    <s v="Cassandra Brandow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  <n v="10.984000000000002"/>
    <s v="Cassandra Brandow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n v="5.9359999999999999"/>
    <s v="Chuck Magee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  <n v="0"/>
    <s v="Chuck Magee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  <n v="201.584"/>
    <s v="Anna Andreadi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  <n v="0"/>
    <s v="Anna Andreadi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  <n v="0"/>
    <s v="Cassandra Brandow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  <n v="283.88000000000005"/>
    <s v="Kelly Williams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  <n v="9.1959999999999997"/>
    <s v="Kelly Williams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  <n v="495.99200000000002"/>
    <s v="Chuck Magee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  <n v="44.848000000000006"/>
    <s v="Kelly Williams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  <n v="7.0679999999999996"/>
    <s v="Kelly Williams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  <n v="723.92000000000007"/>
    <s v="Kelly Williams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  <n v="15.103999999999999"/>
    <s v="Kelly Williams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  <n v="0"/>
    <s v="Anna Andreadi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  <n v="0"/>
    <s v="Anna Andreadi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  <n v="60.655999999999999"/>
    <s v="Anna Andreadi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  <n v="0"/>
    <s v="Anna Andreadi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n v="0"/>
    <s v="Anna Andreadi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  <n v="25.176000000000002"/>
    <s v="Anna Andreadi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n v="0"/>
    <s v="Kelly Williams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  <n v="0"/>
    <s v="Kelly Williams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n v="0"/>
    <s v="Kelly Williams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n v="0"/>
    <s v="Cassandra Brandow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  <n v="30.547999999999998"/>
    <s v="Cassandra Brandow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  <n v="0"/>
    <s v="Chuck Magee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n v="8.8620000000000001"/>
    <s v="Chuck Magee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  <n v="0"/>
    <s v="Chuck Magee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n v="69.375"/>
    <s v="Kelly Williams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n v="7.9200000000000008"/>
    <s v="Kelly Williams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  <n v="500.79200000000003"/>
    <s v="Kelly Williams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  <n v="2.3359999999999999"/>
    <s v="Kelly Williams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n v="284.78400000000005"/>
    <s v="Chuck Magee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n v="96.784000000000006"/>
    <s v="Anna Andreadi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  <n v="0.85600000000000009"/>
    <s v="Chuck Magee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n v="0"/>
    <s v="Chuck Magee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n v="10.764000000000001"/>
    <s v="Chuck Magee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  <n v="8.7779999999999969"/>
    <s v="Cassandra Brandow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  <n v="81.34"/>
    <s v="Cassandra Brandow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  <n v="108.11399999999999"/>
    <s v="Cassandra Brandow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  <n v="0"/>
    <s v="Cassandra Brandow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n v="16.308"/>
    <s v="Cassandra Brandow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  <n v="51.75"/>
    <s v="Cassandra Brandow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  <n v="257.37"/>
    <s v="Kelly Williams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n v="14.975999999999999"/>
    <s v="Kelly Williams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  <n v="159.36000000000001"/>
    <s v="Kelly Williams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n v="77.634"/>
    <s v="Kelly Williams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  <n v="7.7760000000000007"/>
    <s v="Cassandra Brandow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n v="11.99"/>
    <s v="Cassandra Brandow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  <n v="39.731999999999999"/>
    <s v="Cassandra Brandow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n v="52.811999999999991"/>
    <s v="Cassandra Brandow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  <n v="1.3880000000000001"/>
    <s v="Cassandra Brandow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  <n v="0.73799999999999999"/>
    <s v="Cassandra Brandow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  <n v="24.108000000000001"/>
    <s v="Chuck Magee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  <n v="4.5920000000000005"/>
    <s v="Anna Andreadi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n v="0"/>
    <s v="Chuck Magee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n v="0"/>
    <s v="Cassandra Brandow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  <n v="0"/>
    <s v="Cassandra Brandow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  <n v="1.2320000000000002"/>
    <s v="Cassandra Brandow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  <n v="2.9460000000000002"/>
    <s v="Cassandra Brandow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  <n v="0"/>
    <s v="Anna Andreadi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n v="0"/>
    <s v="Kelly Williams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n v="0"/>
    <s v="Anna Andreadi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n v="90.587999999999994"/>
    <s v="Anna Andreadi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  <n v="18.396000000000001"/>
    <s v="Anna Andreadi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n v="121.59200000000001"/>
    <s v="Anna Andreadi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  <n v="0"/>
    <s v="Kelly Williams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n v="0"/>
    <s v="Kelly Williams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0"/>
    <s v="Kelly Williams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  <n v="0"/>
    <s v="Anna Andreadi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  <n v="34.338000000000001"/>
    <s v="Kelly Williams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  <n v="161.36099999999999"/>
    <s v="Kelly Williams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n v="0"/>
    <s v="Cassandra Brandow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  <n v="0"/>
    <s v="Cassandra Brandow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  <n v="219.58199999999997"/>
    <s v="Kelly Williams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  <n v="0.87200000000000011"/>
    <s v="Kelly Williams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  <n v="5.5720000000000001"/>
    <s v="Kelly Williams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  <n v="4.008"/>
    <s v="Kelly Williams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  <n v="0.438"/>
    <s v="Cassandra Brandow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  <n v="5.2480000000000002"/>
    <s v="Cassandra Brandow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n v="0"/>
    <s v="Chuck Magee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  <n v="11.26"/>
    <s v="Kelly Williams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  <n v="62.496000000000009"/>
    <s v="Kelly Williams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n v="0"/>
    <s v="Chuck Magee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n v="0"/>
    <s v="Chuck Magee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  <n v="15.42"/>
    <s v="Cassandra Brandow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  <n v="39.594000000000001"/>
    <s v="Cassandra Brandow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  <n v="11.456000000000001"/>
    <s v="Kelly Williams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  <n v="376.76800000000003"/>
    <s v="Kelly Williams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n v="0"/>
    <s v="Chuck Magee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  <n v="0"/>
    <s v="Chuck Magee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  <n v="0"/>
    <s v="Chuck Magee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  <n v="0"/>
    <s v="Chuck Magee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  <n v="0"/>
    <s v="Chuck Magee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  <n v="0"/>
    <s v="Chuck Magee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  <n v="0"/>
    <s v="Chuck Magee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n v="0"/>
    <s v="Chuck Magee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n v="0"/>
    <s v="Cassandra Brandow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  <n v="0"/>
    <s v="Cassandra Brandow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n v="0"/>
    <s v="Cassandra Brandow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n v="109.176"/>
    <s v="Anna Andreadi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  <n v="0"/>
    <s v="Cassandra Brandow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n v="0"/>
    <s v="Anna Andreadi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n v="0"/>
    <s v="Cassandra Brandow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  <n v="14.800000000000004"/>
    <s v="Cassandra Brandow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  <n v="8.2380000000000013"/>
    <s v="Cassandra Brandow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  <n v="54.593999999999994"/>
    <s v="Cassandra Brandow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  <n v="0"/>
    <s v="Chuck Magee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n v="0"/>
    <s v="Chuck Magee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0"/>
    <s v="Chuck Magee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  <n v="0"/>
    <s v="Chuck Magee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n v="0"/>
    <s v="Chuck Magee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  <n v="8.1120000000000001"/>
    <s v="Chuck Magee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  <n v="61.571999999999989"/>
    <s v="Chuck Magee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  <n v="248.98"/>
    <s v="Chuck Magee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n v="149.79999999999998"/>
    <s v="Chuck Magee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n v="2"/>
    <s v="Chuck Magee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n v="0"/>
    <s v="Cassandra Brandow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n v="0"/>
    <s v="Anna Andreadi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  <n v="26.396000000000001"/>
    <s v="Anna Andreadi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  <n v="0"/>
    <s v="Anna Andreadi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  <n v="7.9359999999999999"/>
    <s v="Kelly Williams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  <n v="21.728000000000002"/>
    <s v="Kelly Williams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  <n v="391.47"/>
    <s v="Kelly Williams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  <n v="93.036000000000001"/>
    <s v="Kelly Williams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  <n v="187.99600000000001"/>
    <s v="Cassandra Brandow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  <n v="151.19200000000001"/>
    <s v="Anna Andreadi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0"/>
    <s v="Anna Andreadi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n v="0"/>
    <s v="Anna Andreadi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  <n v="20.980000000000004"/>
    <s v="Anna Andreadi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  <n v="225.678"/>
    <s v="Anna Andreadi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n v="21.294"/>
    <s v="Anna Andreadi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  <n v="19.936000000000003"/>
    <s v="Kelly Williams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  <n v="0"/>
    <s v="Anna Andreadi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  <n v="0"/>
    <s v="Anna Andreadi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  <n v="0"/>
    <s v="Anna Andreadi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  <n v="14.04"/>
    <s v="Anna Andreadi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  <n v="16.096"/>
    <s v="Cassandra Brandow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n v="16.196000000000002"/>
    <s v="Kelly Williams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  <n v="3.8880000000000003"/>
    <s v="Kelly Williams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n v="55.971999999999994"/>
    <s v="Kelly Williams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n v="2.7240000000000002"/>
    <s v="Kelly Williams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  <n v="21.196000000000002"/>
    <s v="Anna Andreadi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  <n v="103.5"/>
    <s v="Kelly Williams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  <n v="0"/>
    <s v="Chuck Magee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n v="0"/>
    <s v="Chuck Magee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n v="2.952"/>
    <s v="Anna Andreadi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n v="0"/>
    <s v="Chuck Magee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  <n v="0"/>
    <s v="Chuck Magee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  <n v="0"/>
    <s v="Chuck Magee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n v="4.2960000000000003"/>
    <s v="Chuck Magee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s v="Anna Andreadi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n v="0"/>
    <s v="Chuck Magee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  <n v="0"/>
    <s v="Chuck Magee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  <n v="0"/>
    <s v="Chuck Magee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n v="0"/>
    <s v="Chuck Magee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  <n v="156.86099999999999"/>
    <s v="Chuck Magee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  <n v="77.671999999999997"/>
    <s v="Cassandra Brandow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  <n v="30.72"/>
    <s v="Kelly Williams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n v="66.587999999999994"/>
    <s v="Chuck Magee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  <n v="2.6859999999999999"/>
    <s v="Anna Andreadi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  <n v="58.1"/>
    <s v="Chuck Magee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  <n v="18.293999999999997"/>
    <s v="Chuck Magee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  <n v="0"/>
    <s v="Chuck Magee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  <n v="0"/>
    <s v="Anna Andreadi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  <n v="0"/>
    <s v="Chuck Magee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n v="0"/>
    <s v="Chuck Magee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n v="0"/>
    <s v="Chuck Magee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  <n v="0"/>
    <s v="Chuck Magee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  <n v="0"/>
    <s v="Chuck Magee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  <n v="27.632000000000001"/>
    <s v="Anna Andreadi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  <n v="420.01600000000002"/>
    <s v="Cassandra Brandow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  <n v="0"/>
    <s v="Cassandra Brandow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n v="400.03199999999998"/>
    <s v="Kelly Williams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  <n v="12.960000000000003"/>
    <s v="Kelly Williams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n v="41.400000000000006"/>
    <s v="Kelly Williams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  <n v="0"/>
    <s v="Kelly Williams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n v="36.979999999999997"/>
    <s v="Anna Andreadi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  <n v="0"/>
    <s v="Anna Andreadi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0"/>
    <s v="Anna Andreadi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  <n v="0"/>
    <s v="Anna Andreadi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n v="0"/>
    <s v="Anna Andreadi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  <n v="0"/>
    <s v="Chuck Magee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n v="0"/>
    <s v="Chuck Magee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n v="0"/>
    <s v="Chuck Magee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  <n v="0"/>
    <s v="Chuck Magee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  <n v="43.007999999999996"/>
    <s v="Chuck Magee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n v="2.7360000000000002"/>
    <s v="Anna Andreadi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  <n v="0"/>
    <s v="Kelly Williams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n v="15.588000000000001"/>
    <s v="Anna Andreadi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  <n v="75.98"/>
    <s v="Chuck Magee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  <n v="0"/>
    <s v="Kelly Williams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  <n v="0"/>
    <s v="Chuck Magee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  <n v="1.512"/>
    <s v="Kelly Williams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  <n v="1.7120000000000002"/>
    <s v="Kelly Williams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  <n v="14.940000000000001"/>
    <s v="Kelly Williams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  <n v="34.207999999999998"/>
    <s v="Kelly Williams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  <n v="11.396000000000001"/>
    <s v="Anna Andreadi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n v="6.3719999999999999"/>
    <s v="Chuck Magee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  <n v="34.24"/>
    <s v="Anna Andreadi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n v="12.404000000000002"/>
    <s v="Kelly Williams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n v="2.6460000000000004"/>
    <s v="Chuck Magee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  <n v="21.103999999999999"/>
    <s v="Anna Andreadi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  <n v="287.95999999999998"/>
    <s v="Chuck Magee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n v="4.7669999999999995"/>
    <s v="Chuck Magee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  <n v="45.492000000000004"/>
    <s v="Chuck Magee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  <n v="103.176"/>
    <s v="Chuck Magee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  <n v="0"/>
    <s v="Chuck Magee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n v="0"/>
    <s v="Chuck Magee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n v="273.38399999999996"/>
    <s v="Chuck Magee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n v="0"/>
    <s v="Chuck Magee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n v="0"/>
    <s v="Chuck Magee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  <n v="419.99"/>
    <s v="Anna Andreadi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  <n v="147.58799999999999"/>
    <s v="Kelly Williams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  <n v="388.73400000000004"/>
    <s v="Kelly Williams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n v="191.82"/>
    <s v="Kelly Williams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n v="55.596000000000004"/>
    <s v="Anna Andreadi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  <n v="45.801000000000002"/>
    <s v="Kelly Williams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n v="14.256"/>
    <s v="Kelly Williams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n v="102.72000000000001"/>
    <s v="Kelly Williams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n v="49.536000000000001"/>
    <s v="Kelly Williams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  <n v="0"/>
    <s v="Chuck Magee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  <n v="0"/>
    <s v="Chuck Magee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  <n v="0"/>
    <s v="Kelly Williams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  <n v="75.593999999999994"/>
    <s v="Anna Andreadi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  <n v="11.672000000000001"/>
    <s v="Anna Andreadi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n v="0"/>
    <s v="Chuck Magee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n v="0"/>
    <s v="Chuck Magee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n v="2.2320000000000002"/>
    <s v="Anna Andreadi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n v="0"/>
    <s v="Kelly Williams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  <n v="96.784000000000006"/>
    <s v="Cassandra Brandow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  <n v="11.352"/>
    <s v="Cassandra Brandow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  <n v="19.488"/>
    <s v="Cassandra Brandow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  <n v="0.75"/>
    <s v="Cassandra Brandow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  <n v="2.488"/>
    <s v="Cassandra Brandow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  <n v="88.423999999999978"/>
    <s v="Chuck Magee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n v="16.396000000000001"/>
    <s v="Chuck Magee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n v="11.196"/>
    <s v="Anna Andreadi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n v="0"/>
    <s v="Chuck Magee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  <n v="0"/>
    <s v="Anna Andreadi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n v="0"/>
    <s v="Anna Andreadi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n v="0"/>
    <s v="Kelly Williams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  <n v="4.1640000000000006"/>
    <s v="Chuck Magee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n v="0"/>
    <s v="Chuck Magee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  <n v="0"/>
    <s v="Kelly Williams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n v="0"/>
    <s v="Anna Andreadi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  <n v="0"/>
    <s v="Anna Andreadi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  <n v="0"/>
    <s v="Anna Andreadi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  <n v="0"/>
    <s v="Anna Andreadi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n v="0"/>
    <s v="Cassandra Brandow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n v="0"/>
    <s v="Cassandra Brandow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  <n v="0"/>
    <s v="Cassandra Brandow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  <n v="0"/>
    <s v="Anna Andreadi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n v="15.184000000000001"/>
    <s v="Kelly Williams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  <n v="119.99400000000001"/>
    <s v="Kelly Williams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  <n v="24.32"/>
    <s v="Kelly Williams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n v="41.400000000000006"/>
    <s v="Anna Andreadi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  <n v="0"/>
    <s v="Chuck Magee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  <n v="0"/>
    <s v="Chuck Magee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  <n v="0"/>
    <s v="Chuck Magee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  <n v="12.408000000000001"/>
    <s v="Chuck Magee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  <n v="0"/>
    <s v="Chuck Magee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  <n v="3.9960000000000004"/>
    <s v="Anna Andreadi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  <n v="46.188000000000002"/>
    <s v="Anna Andreadi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  <n v="0"/>
    <s v="Anna Andreadi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n v="157.17599999999999"/>
    <s v="Kelly Williams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n v="35.423999999999999"/>
    <s v="Kelly Williams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n v="6.9899999999999993"/>
    <s v="Kelly Williams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n v="36.588000000000001"/>
    <s v="Kelly Williams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n v="0"/>
    <s v="Kelly Williams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  <n v="0"/>
    <s v="Kelly Williams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n v="0"/>
    <s v="Kelly Williams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n v="6.3960000000000008"/>
    <s v="Chuck Magee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110.676"/>
    <s v="Kelly Williams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  <n v="5.1840000000000011"/>
    <s v="Cassandra Brandow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  <n v="0"/>
    <s v="Cassandra Brandow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n v="0"/>
    <s v="Cassandra Brandow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  <n v="0"/>
    <s v="Chuck Magee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  <n v="45.503999999999998"/>
    <s v="Kelly Williams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  <n v="0"/>
    <s v="Chuck Magee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  <n v="0"/>
    <s v="Chuck Magee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  <n v="0"/>
    <s v="Chuck Magee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  <n v="13.747999999999999"/>
    <s v="Chuck Magee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  <n v="0"/>
    <s v="Kelly Williams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n v="0"/>
    <s v="Anna Andreadi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  <n v="29.584"/>
    <s v="Chuck Magee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  <n v="12.816000000000001"/>
    <s v="Chuck Magee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n v="12.116999999999999"/>
    <s v="Chuck Magee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n v="39.996000000000002"/>
    <s v="Chuck Magee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  <n v="13.556000000000001"/>
    <s v="Chuck Magee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n v="60.355999999999995"/>
    <s v="Anna Andreadi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n v="0"/>
    <s v="Kelly Williams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n v="0"/>
    <s v="Kelly Williams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  <n v="0"/>
    <s v="Kelly Williams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n v="0"/>
    <s v="Kelly Williams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  <n v="0"/>
    <s v="Cassandra Brandow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  <n v="0"/>
    <s v="Anna Andreadi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  <n v="42.727999999999994"/>
    <s v="Chuck Magee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  <n v="6.4800000000000013"/>
    <s v="Chuck Magee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  <n v="2.004"/>
    <s v="Chuck Magee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  <n v="119.99600000000001"/>
    <s v="Anna Andreadi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n v="7.71"/>
    <s v="Anna Andreadi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  <n v="8.3920000000000012"/>
    <s v="Chuck Magee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  <n v="181.125"/>
    <s v="Chuck Magee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n v="0"/>
    <s v="Chuck Magee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n v="0"/>
    <s v="Cassandra Brandow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  <n v="0"/>
    <s v="Cassandra Brandow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n v="0"/>
    <s v="Cassandra Brandow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  <n v="0"/>
    <s v="Anna Andreadi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  <n v="0"/>
    <s v="Anna Andreadi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  <n v="6.16"/>
    <s v="Anna Andreadi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n v="1.5660000000000001"/>
    <s v="Kelly Williams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  <n v="3.6080000000000001"/>
    <s v="Kelly Williams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n v="179.99400000000003"/>
    <s v="Kelly Williams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  <n v="0"/>
    <s v="Cassandra Brandow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  <n v="0"/>
    <s v="Cassandra Brandow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  <n v="111.98599999999999"/>
    <s v="Cassandra Brandow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n v="37.601999999999997"/>
    <s v="Cassandra Brandow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n v="113.39400000000001"/>
    <s v="Kelly Williams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n v="11.34"/>
    <s v="Kelly Williams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n v="71.97"/>
    <s v="Kelly Williams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  <n v="32.970000000000006"/>
    <s v="Kelly Williams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3.492"/>
    <s v="Kelly Williams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n v="0"/>
    <s v="Kelly Williams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n v="11.298"/>
    <s v="Cassandra Brandow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n v="55.176000000000002"/>
    <s v="Cassandra Brandow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  <n v="16.794"/>
    <s v="Kelly Williams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  <n v="3.8079999999999998"/>
    <s v="Kelly Williams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  <n v="7.7760000000000007"/>
    <s v="Chuck Magee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n v="242.18600000000004"/>
    <s v="Chuck Magee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  <n v="55.587999999999994"/>
    <s v="Chuck Magee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n v="119.99600000000001"/>
    <s v="Chuck Magee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  <n v="2.5680000000000005"/>
    <s v="Kelly Williams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  <n v="665.90000000000009"/>
    <s v="Kelly Williams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  <n v="0"/>
    <s v="Chuck Magee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  <n v="0"/>
    <s v="Anna Andreadi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  <n v="3.5840000000000005"/>
    <s v="Cassandra Brandow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n v="0"/>
    <s v="Chuck Magee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n v="0"/>
    <s v="Kelly Williams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  <n v="0"/>
    <s v="Kelly Williams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  <n v="0"/>
    <s v="Cassandra Brandow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  <n v="15.498000000000001"/>
    <s v="Kelly Williams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  <n v="2.5920000000000005"/>
    <s v="Kelly Williams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n v="5.1960000000000006"/>
    <s v="Kelly Williams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  <n v="16.739999999999998"/>
    <s v="Kelly Williams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n v="4.3120000000000003"/>
    <s v="Anna Andreadi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n v="25.872"/>
    <s v="Chuck Magee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  <n v="0"/>
    <s v="Anna Andreadi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n v="0"/>
    <s v="Anna Andreadi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  <n v="12.991999999999999"/>
    <s v="Chuck Magee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n v="1.1919999999999999"/>
    <s v="Chuck Magee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  <n v="0"/>
    <s v="Chuck Magee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n v="4.6719999999999997"/>
    <s v="Anna Andreadi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  <n v="2.9160000000000004"/>
    <s v="Anna Andreadi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  <n v="47.994"/>
    <s v="Cassandra Brandow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  <n v="124.79200000000002"/>
    <s v="Cassandra Brandow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n v="0"/>
    <s v="Cassandra Brandow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  <n v="0"/>
    <s v="Cassandra Brandow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  <n v="16.784000000000002"/>
    <s v="Anna Andreadi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n v="1.08"/>
    <s v="Anna Andreadi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  <n v="0"/>
    <s v="Anna Andreadi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  <n v="0"/>
    <s v="Anna Andreadi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n v="1.8280000000000003"/>
    <s v="Anna Andreadi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  <n v="118.98599999999999"/>
    <s v="Anna Andreadi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  <n v="7.5200000000000005"/>
    <s v="Kelly Williams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n v="41.400000000000006"/>
    <s v="Kelly Williams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  <n v="45.24"/>
    <s v="Kelly Williams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n v="0"/>
    <s v="Chuck Magee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  <n v="0"/>
    <s v="Chuck Magee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0"/>
    <s v="Chuck Magee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n v="88.391999999999996"/>
    <s v="Chuck Magee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n v="0"/>
    <s v="Chuck Magee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n v="0"/>
    <s v="Anna Andreadi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n v="0"/>
    <s v="Anna Andreadi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  <n v="0"/>
    <s v="Anna Andreadi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  <n v="0"/>
    <s v="Anna Andreadi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  <n v="3.5640000000000001"/>
    <s v="Anna Andreadi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n v="0"/>
    <s v="Anna Andreadi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  <n v="9.9060000000000024"/>
    <s v="Anna Andreadi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n v="99.918000000000006"/>
    <s v="Anna Andreadi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  <n v="0"/>
    <s v="Chuck Magee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  <n v="45.84"/>
    <s v="Kelly Williams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n v="5.1920000000000002"/>
    <s v="Cassandra Brandow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  <n v="9.952"/>
    <s v="Anna Andreadi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  <n v="282.57599999999996"/>
    <s v="Cassandra Brandow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  <n v="27.99"/>
    <s v="Cassandra Brandow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  <n v="3.9240000000000004"/>
    <s v="Anna Andreadi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n v="0"/>
    <s v="Chuck Magee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  <n v="0"/>
    <s v="Chuck Magee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n v="1.524"/>
    <s v="Chuck Magee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n v="320.78400000000005"/>
    <s v="Chuck Magee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  <n v="0"/>
    <s v="Chuck Magee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n v="177.45000000000002"/>
    <s v="Chuck Magee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n v="3196.116"/>
    <s v="Chuck Magee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n v="2.37"/>
    <s v="Chuck Magee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  <n v="130.97999999999999"/>
    <s v="Chuck Magee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  <n v="0"/>
    <s v="Cassandra Brandow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  <n v="0"/>
    <s v="Cassandra Brandow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  <n v="0"/>
    <s v="Anna Andreadi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n v="0"/>
    <s v="Kelly Williams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n v="0"/>
    <s v="Cassandra Brandow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  <n v="3043.92"/>
    <s v="Kelly Williams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  <n v="158.34"/>
    <s v="Anna Andreadi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  <n v="7.8760000000000012"/>
    <s v="Cassandra Brandow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n v="1.26"/>
    <s v="Cassandra Brandow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  <n v="93.050999999999974"/>
    <s v="Cassandra Brandow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  <n v="1.1779999999999999"/>
    <s v="Cassandra Brandow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  <n v="48.588000000000008"/>
    <s v="Anna Andreadi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  <n v="24.356000000000002"/>
    <s v="Cassandra Brandow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  <n v="176.19"/>
    <s v="Cassandra Brandow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  <n v="63.923999999999999"/>
    <s v="Cassandra Brandow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  <n v="0"/>
    <s v="Anna Andreadi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n v="0"/>
    <s v="Anna Andreadi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  <n v="0"/>
    <s v="Anna Andreadi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n v="0"/>
    <s v="Anna Andreadi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n v="0"/>
    <s v="Anna Andreadi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  <n v="0"/>
    <s v="Anna Andreadi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  <n v="0"/>
    <s v="Anna Andreadi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  <n v="0"/>
    <s v="Anna Andreadi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n v="3.3439999999999999"/>
    <s v="Kelly Williams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n v="7.7399999999999993"/>
    <s v="Chuck Magee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  <n v="180.98"/>
    <s v="Cassandra Brandow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  <n v="32.952000000000005"/>
    <s v="Kelly Williams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  <n v="154.78800000000001"/>
    <s v="Kelly Williams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  <n v="31.975999999999999"/>
    <s v="Kelly Williams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  <n v="0"/>
    <s v="Anna Andreadi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n v="0"/>
    <s v="Anna Andreadi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  <n v="4.1300000000000008"/>
    <s v="Chuck Magee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n v="13.840000000000002"/>
    <s v="Anna Andreadi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  <n v="2.89"/>
    <s v="Anna Andreadi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  <n v="0"/>
    <s v="Anna Andreadi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  <n v="45.588000000000008"/>
    <s v="Chuck Magee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  <n v="29.54"/>
    <s v="Chuck Magee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n v="4.5920000000000005"/>
    <s v="Kelly Williams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  <n v="257.38200000000001"/>
    <s v="Kelly Williams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  <n v="12.588000000000001"/>
    <s v="Kelly Williams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  <n v="7.0079999999999991"/>
    <s v="Kelly Williams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n v="11.538"/>
    <s v="Kelly Williams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  <n v="221.74500000000006"/>
    <s v="Kelly Williams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n v="34.432000000000009"/>
    <s v="Kelly Williams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  <n v="39.89"/>
    <s v="Kelly Williams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n v="0"/>
    <s v="Cassandra Brandow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  <n v="0"/>
    <s v="Cassandra Brandow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n v="0"/>
    <s v="Cassandra Brandow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  <n v="0"/>
    <s v="Anna Andreadi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n v="0"/>
    <s v="Anna Andreadi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n v="0"/>
    <s v="Chuck Magee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  <n v="0"/>
    <s v="Anna Andreadi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n v="0"/>
    <s v="Anna Andreadi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n v="0"/>
    <s v="Anna Andreadi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  <n v="2.004"/>
    <s v="Chuck Magee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  <n v="173.26400000000001"/>
    <s v="Chuck Magee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  <n v="164.79200000000003"/>
    <s v="Chuck Magee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n v="69.989999999999995"/>
    <s v="Chuck Magee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n v="0"/>
    <s v="Anna Andreadi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n v="0"/>
    <s v="Kelly Williams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n v="75.225999999999999"/>
    <s v="Anna Andreadi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  <n v="59.994"/>
    <s v="Cassandra Brandow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  <n v="7.7920000000000007"/>
    <s v="Cassandra Brandow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n v="80.64"/>
    <s v="Cassandra Brandow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n v="559.98400000000004"/>
    <s v="Cassandra Brandow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  <n v="19.152000000000001"/>
    <s v="Cassandra Brandow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  <n v="35.694000000000003"/>
    <s v="Cassandra Brandow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  <n v="22.840000000000003"/>
    <s v="Cassandra Brandow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n v="0.88800000000000012"/>
    <s v="Chuck Magee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  <n v="28.783999999999999"/>
    <s v="Kelly Williams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  <n v="0"/>
    <s v="Anna Andreadi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  <n v="19.196000000000002"/>
    <s v="Chuck Magee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  <n v="0"/>
    <s v="Chuck Magee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n v="19.992000000000001"/>
    <s v="Anna Andreadi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n v="53.995499999999993"/>
    <s v="Anna Andreadi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  <n v="0"/>
    <s v="Anna Andreadi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  <n v="156.58800000000002"/>
    <s v="Anna Andreadi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n v="63.440999999999995"/>
    <s v="Anna Andreadi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  <n v="17.988"/>
    <s v="Anna Andreadi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n v="7.45"/>
    <s v="Anna Andreadi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  <n v="4.2559999999999993"/>
    <s v="Chuck Magee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  <n v="257.536"/>
    <s v="Kelly Williams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  <n v="10.476000000000001"/>
    <s v="Kelly Williams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  <n v="2.8160000000000003"/>
    <s v="Kelly Williams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  <n v="3.8880000000000003"/>
    <s v="Kelly Williams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n v="162.58799999999999"/>
    <s v="Kelly Williams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  <n v="16.884000000000004"/>
    <s v="Kelly Williams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n v="6.0960000000000001"/>
    <s v="Kelly Williams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  <n v="9.3520000000000003"/>
    <s v="Cassandra Brandow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  <n v="6.3360000000000003"/>
    <s v="Cassandra Brandow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n v="0"/>
    <s v="Anna Andreadi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  <n v="1.1819999999999999"/>
    <s v="Cassandra Brandow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n v="13.338000000000001"/>
    <s v="Cassandra Brandow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  <n v="32.776000000000003"/>
    <s v="Cassandra Brandow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  <n v="5.628000000000001"/>
    <s v="Cassandra Brandow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n v="18.186000000000003"/>
    <s v="Cassandra Brandow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  <n v="0"/>
    <s v="Kelly Williams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n v="0"/>
    <s v="Anna Andreadi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  <n v="0"/>
    <s v="Anna Andreadi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  <n v="0"/>
    <s v="Anna Andreadi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n v="0"/>
    <s v="Chuck Magee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  <n v="0"/>
    <s v="Kelly Williams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  <n v="18.899999999999999"/>
    <s v="Cassandra Brandow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  <n v="3.3119999999999998"/>
    <s v="Chuck Magee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  <n v="55.991999999999997"/>
    <s v="Chuck Magee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  <n v="0"/>
    <s v="Cassandra Brandow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n v="0"/>
    <s v="Kelly Williams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  <n v="2.758"/>
    <s v="Anna Andreadi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n v="13.26"/>
    <s v="Anna Andreadi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  <n v="0"/>
    <s v="Chuck Magee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  <n v="0"/>
    <s v="Chuck Magee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n v="0"/>
    <s v="Anna Andreadi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  <n v="7.7400000000000011"/>
    <s v="Anna Andreadi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n v="59.996000000000009"/>
    <s v="Anna Andreadi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762.59400000000005"/>
    <s v="Chuck Magee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  <n v="0"/>
    <s v="Chuck Magee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23.312000000000001"/>
    <s v="Cassandra Brandow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  <n v="44.370000000000005"/>
    <s v="Cassandra Brandow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  <n v="4.4279999999999999"/>
    <s v="Chuck Magee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  <n v="11.340000000000002"/>
    <s v="Chuck Magee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n v="14.601999999999999"/>
    <s v="Chuck Magee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n v="0"/>
    <s v="Chuck Magee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  <n v="0"/>
    <s v="Chuck Magee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  <n v="0"/>
    <s v="Chuck Magee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n v="0"/>
    <s v="Chuck Magee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n v="0"/>
    <s v="Cassandra Brandow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  <n v="0"/>
    <s v="Cassandra Brandow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  <n v="0"/>
    <s v="Anna Andreadi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  <n v="0"/>
    <s v="Anna Andreadi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  <n v="1.3360000000000001"/>
    <s v="Kelly Williams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n v="6.7840000000000007"/>
    <s v="Kelly Williams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  <n v="98.352000000000004"/>
    <s v="Kelly Williams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  <n v="31.92"/>
    <s v="Kelly Williams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  <n v="72"/>
    <s v="Chuck Magee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n v="36.738"/>
    <s v="Anna Andreadi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  <n v="20.784000000000002"/>
    <s v="Anna Andreadi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n v="235.69600000000003"/>
    <s v="Cassandra Brandow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  <n v="18.588000000000001"/>
    <s v="Cassandra Brandow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  <n v="0"/>
    <s v="Chuck Magee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n v="2.7240000000000002"/>
    <s v="Chuck Magee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n v="0.88400000000000001"/>
    <s v="Kelly Williams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n v="226.47"/>
    <s v="Kelly Williams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  <n v="10.368000000000002"/>
    <s v="Kelly Williams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  <n v="71.994"/>
    <s v="Chuck Magee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  <n v="7.3260000000000005"/>
    <s v="Anna Andreadi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n v="13.832000000000001"/>
    <s v="Kelly Williams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n v="577.88160000000005"/>
    <s v="Kelly Williams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  <n v="5.1040000000000001"/>
    <s v="Anna Andreadi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  <n v="0"/>
    <s v="Anna Andreadi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n v="1.1519999999999999"/>
    <s v="Cassandra Brandow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  <n v="48.990000000000009"/>
    <s v="Anna Andreadi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  <n v="3.8880000000000003"/>
    <s v="Anna Andreadi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  <n v="67.992000000000004"/>
    <s v="Anna Andreadi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n v="174.58800000000002"/>
    <s v="Cassandra Brandow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n v="19.432000000000002"/>
    <s v="Cassandra Brandow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  <n v="0"/>
    <s v="Cassandra Brandow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  <n v="134.386"/>
    <s v="Kelly Williams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  <n v="0"/>
    <s v="Anna Andreadi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  <n v="0"/>
    <s v="Anna Andreadi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n v="145.94999999999999"/>
    <s v="Anna Andreadi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  <n v="52.792000000000002"/>
    <s v="Anna Andreadi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  <n v="0"/>
    <s v="Anna Andreadi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  <n v="0"/>
    <s v="Anna Andreadi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n v="1294.75"/>
    <n v="5"/>
    <n v="0"/>
    <n v="336.63499999999999"/>
    <n v="0"/>
    <s v="Chuck Magee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  <n v="1199.98"/>
    <s v="Chuck Magee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  <n v="2.6720000000000002"/>
    <s v="Kelly Williams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  <n v="0"/>
    <s v="Kelly Williams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  <n v="0"/>
    <s v="Kelly Williams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n v="0"/>
    <s v="Chuck Magee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  <n v="0"/>
    <s v="Chuck Magee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n v="25.679999999999996"/>
    <s v="Anna Andreadi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n v="0"/>
    <s v="Chuck Magee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n v="77.657999999999987"/>
    <s v="Chuck Magee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  <n v="79.099999999999994"/>
    <s v="Chuck Magee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  <n v="3.69"/>
    <s v="Chuck Magee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"/>
    <s v="Anna Andreadi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n v="23.016000000000002"/>
    <s v="Kelly Williams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  <n v="0"/>
    <s v="Kelly Williams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  <n v="66.588000000000008"/>
    <s v="Anna Andreadi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  <n v="0"/>
    <s v="Chuck Magee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0"/>
    <s v="Chuck Magee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n v="0"/>
    <s v="Chuck Magee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  <n v="0"/>
    <s v="Chuck Magee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n v="0"/>
    <s v="Chuck Magee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  <n v="83.88"/>
    <s v="Kelly Williams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  <n v="239.99600000000001"/>
    <s v="Cassandra Brandow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n v="9.5339999999999989"/>
    <s v="Cassandra Brandow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  <n v="13.996000000000002"/>
    <s v="Cassandra Brandow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  <n v="2.6720000000000002"/>
    <s v="Cassandra Brandow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  <n v="2.214"/>
    <s v="Chuck Magee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  <n v="1.7279999999999998"/>
    <s v="Chuck Magee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  <n v="6.68"/>
    <s v="Kelly Williams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  <n v="8.3720000000000017"/>
    <s v="Kelly Williams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n v="0"/>
    <s v="Kelly Williams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  <n v="0"/>
    <s v="Kelly Williams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  <n v="8.36"/>
    <s v="Anna Andreadi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n v="0"/>
    <s v="Cassandra Brandow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n v="304.392"/>
    <s v="Chuck Magee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n v="0"/>
    <s v="Cassandra Brandow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  <n v="0"/>
    <s v="Cassandra Brandow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  <n v="0"/>
    <s v="Cassandra Brandow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n v="0"/>
    <s v="Cassandra Brandow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  <n v="0"/>
    <s v="Cassandra Brandow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n v="0"/>
    <s v="Anna Andreadi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n v="16.391999999999999"/>
    <s v="Anna Andreadi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n v="0"/>
    <s v="Anna Andreadi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  <n v="0"/>
    <s v="Anna Andreadi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n v="0"/>
    <s v="Anna Andreadi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n v="0"/>
    <s v="Kelly Williams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  <n v="16.883999999999993"/>
    <s v="Chuck Magee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n v="1.206"/>
    <s v="Chuck Magee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n v="22.840000000000003"/>
    <s v="Chuck Magee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n v="32.527999999999999"/>
    <s v="Chuck Magee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  <n v="18.559999999999999"/>
    <s v="Cassandra Brandow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  <n v="39.960000000000008"/>
    <s v="Cassandra Brandow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n v="6.7480000000000002"/>
    <s v="Cassandra Brandow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  <n v="2.3480000000000003"/>
    <s v="Cassandra Brandow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  <n v="0"/>
    <s v="Chuck Magee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n v="13.9"/>
    <s v="Chuck Magee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  <n v="154.49400000000003"/>
    <s v="Chuck Magee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  <n v="5.3280000000000012"/>
    <s v="Anna Andreadi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n v="0"/>
    <s v="Anna Andreadi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n v="7.9959999999999996"/>
    <s v="Anna Andreadi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1270.99"/>
    <s v="Anna Andreadi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  <n v="8.99"/>
    <s v="Cassandra Brandow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  <n v="0"/>
    <s v="Chuck Magee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  <n v="0"/>
    <s v="Chuck Magee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n v="0"/>
    <s v="Chuck Magee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n v="0"/>
    <s v="Chuck Magee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n v="0"/>
    <s v="Chuck Magee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n v="0"/>
    <s v="Cassandra Brandow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n v="211.47"/>
    <s v="Kelly Williams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2.7800000000000002"/>
    <s v="Kelly Williams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  <n v="171.60000000000002"/>
    <s v="Anna Andreadi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n v="3.9800000000000004"/>
    <s v="Anna Andreadi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  <n v="0"/>
    <s v="Anna Andreadi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n v="0"/>
    <s v="Anna Andreadi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n v="237.98599999999999"/>
    <s v="Chuck Magee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  <n v="42.616"/>
    <s v="Chuck Magee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  <n v="87.960000000000008"/>
    <s v="Kelly Williams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  <n v="46.344000000000001"/>
    <s v="Kelly Williams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n v="235.69600000000003"/>
    <s v="Kelly Williams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n v="0"/>
    <s v="Chuck Magee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n v="0"/>
    <s v="Chuck Magee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n v="0"/>
    <s v="Anna Andreadi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  <n v="0"/>
    <s v="Anna Andreadi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  <n v="12.530000000000001"/>
    <s v="Kelly Williams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  <n v="3.9960000000000004"/>
    <s v="Cassandra Brandow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n v="3.5880000000000005"/>
    <s v="Cassandra Brandow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  <n v="15.231999999999999"/>
    <s v="Chuck Magee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  <n v="6.6779999999999999"/>
    <s v="Chuck Magee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  <n v="48.663999999999994"/>
    <s v="Chuck Magee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n v="0"/>
    <s v="Anna Andreadi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  <n v="0"/>
    <s v="Anna Andreadi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n v="0"/>
    <s v="Kelly Williams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n v="0"/>
    <s v="Kelly Williams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  <n v="0"/>
    <s v="Cassandra Brandow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  <n v="669.16800000000001"/>
    <s v="Anna Andreadi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n v="209.67"/>
    <s v="Kelly Williams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n v="0"/>
    <s v="Anna Andreadi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n v="0"/>
    <s v="Anna Andreadi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  <n v="41.400000000000006"/>
    <s v="Anna Andreadi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"/>
    <s v="Anna Andreadi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"/>
    <s v="Cassandra Brandow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  <n v="0"/>
    <s v="Cassandra Brandow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  <n v="48.095999999999997"/>
    <s v="Kelly Williams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  <n v="4.6240000000000006"/>
    <s v="Kelly Williams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  <n v="81.890999999999991"/>
    <s v="Kelly Williams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  <n v="2.5920000000000005"/>
    <s v="Kelly Williams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  <n v="0"/>
    <s v="Chuck Magee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  <n v="0"/>
    <s v="Chuck Magee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  <n v="0"/>
    <s v="Chuck Magee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16.744000000000003"/>
    <s v="Anna Andreadi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n v="0"/>
    <s v="Anna Andreadi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  <n v="0"/>
    <s v="Chuck Magee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  <n v="23.994000000000003"/>
    <s v="Cassandra Brandow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  <n v="35.981999999999999"/>
    <s v="Cassandra Brandow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  <n v="8.3160000000000007"/>
    <s v="Cassandra Brandow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  <n v="1.2320000000000002"/>
    <s v="Cassandra Brandow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  <n v="214.16399999999999"/>
    <s v="Kelly Williams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  <n v="52.736000000000004"/>
    <s v="Kelly Williams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  <n v="195.136"/>
    <s v="Kelly Williams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  <n v="19.16"/>
    <s v="Kelly Williams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  <n v="74.112000000000009"/>
    <s v="Kelly Williams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  <n v="0"/>
    <s v="Cassandra Brandow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n v="0"/>
    <s v="Chuck Magee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  <n v="13.169999999999996"/>
    <s v="Cassandra Brandow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  <n v="2.8920000000000003"/>
    <s v="Cassandra Brandow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n v="10.667999999999999"/>
    <s v="Cassandra Brandow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  <n v="359.99200000000002"/>
    <s v="Kelly Williams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  <n v="6.911999999999999"/>
    <s v="Kelly Williams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n v="626.09999999999991"/>
    <s v="Kelly Williams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  <n v="0"/>
    <s v="Anna Andreadi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n v="261.41999999999996"/>
    <s v="Kelly Williams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  <n v="90.587999999999994"/>
    <s v="Kelly Williams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  <n v="59.994"/>
    <s v="Kelly Williams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  <n v="0"/>
    <s v="Kelly Williams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  <n v="0"/>
    <s v="Kelly Williams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  <n v="0"/>
    <s v="Kelly Williams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n v="3.1680000000000001"/>
    <s v="Chuck Magee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  <n v="279.97200000000004"/>
    <s v="Chuck Magee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n v="0"/>
    <s v="Anna Andreadi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  <n v="33.996000000000002"/>
    <s v="Anna Andreadi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n v="0"/>
    <s v="Anna Andreadi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  <n v="23.240000000000002"/>
    <s v="Anna Andreadi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  <n v="1.9080000000000004"/>
    <s v="Cassandra Brandow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n v="9.7019999999999982"/>
    <s v="Anna Andreadi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  <n v="419.97899999999998"/>
    <s v="Anna Andreadi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n v="102.58200000000001"/>
    <s v="Kelly Williams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n v="0"/>
    <s v="Anna Andreadi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  <n v="0"/>
    <s v="Anna Andreadi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n v="0"/>
    <s v="Chuck Magee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n v="0"/>
    <s v="Chuck Magee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  <n v="0"/>
    <s v="Anna Andreadi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  <n v="623.30400000000009"/>
    <s v="Cassandra Brandow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  <n v="11.716000000000001"/>
    <s v="Cassandra Brandow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  <n v="6.5400000000000009"/>
    <s v="Cassandra Brandow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  <n v="5.782"/>
    <s v="Cassandra Brandow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n v="14.81"/>
    <s v="Cassandra Brandow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  <n v="38.864000000000004"/>
    <s v="Cassandra Brandow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  <n v="0"/>
    <s v="Anna Andreadi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  <n v="5.25"/>
    <s v="Cassandra Brandow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  <n v="120"/>
    <s v="Cassandra Brandow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n v="74.989999999999995"/>
    <s v="Kelly Williams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  <n v="271.36000000000007"/>
    <s v="Kelly Williams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  <n v="365.96999999999997"/>
    <s v="Kelly Williams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  <n v="4.6719999999999997"/>
    <s v="Kelly Williams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n v="0"/>
    <s v="Cassandra Brandow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  <n v="0"/>
    <s v="Cassandra Brandow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n v="0"/>
    <s v="Cassandra Brandow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  <n v="4.9920000000000009"/>
    <s v="Kelly Williams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  <n v="18"/>
    <s v="Chuck Magee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  <n v="201.49499999999998"/>
    <s v="Chuck Magee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  <n v="9.782"/>
    <s v="Cassandra Brandow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  <n v="4.9320000000000004"/>
    <s v="Chuck Magee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  <n v="100.792"/>
    <s v="Chuck Magee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  <n v="30.195999999999998"/>
    <s v="Chuck Magee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  <n v="11.874000000000001"/>
    <s v="Chuck Magee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n v="60.878999999999991"/>
    <s v="Anna Andreadi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  <n v="9.0720000000000027"/>
    <s v="Kelly Williams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  <n v="19.576000000000001"/>
    <s v="Kelly Williams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  <n v="54.765000000000001"/>
    <s v="Kelly Williams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  <n v="24.416"/>
    <s v="Kelly Williams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  <n v="0"/>
    <s v="Chuck Magee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  <n v="6.88"/>
    <s v="Kelly Williams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  <n v="35.808"/>
    <s v="Kelly Williams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n v="9.3360000000000003"/>
    <s v="Kelly Williams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  <n v="6.9120000000000008"/>
    <s v="Kelly Williams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n v="238.55999999999997"/>
    <s v="Kelly Williams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  <n v="145.97999999999999"/>
    <s v="Kelly Williams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  <n v="19.488"/>
    <s v="Cassandra Brandow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n v="223.92999999999998"/>
    <s v="Cassandra Brandow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n v="26.396000000000001"/>
    <s v="Cassandra Brandow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  <n v="2.3359999999999999"/>
    <s v="Cassandra Brandow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n v="0"/>
    <s v="Kelly Williams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n v="0"/>
    <s v="Kelly Williams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n v="0"/>
    <s v="Anna Andreadi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n v="4.6320000000000006"/>
    <s v="Cassandra Brandow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n v="1250.1720000000003"/>
    <s v="Cassandra Brandow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  <n v="22.840000000000003"/>
    <s v="Cassandra Brandow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  <n v="38.06"/>
    <s v="Cassandra Brandow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n v="8.7959999999999994"/>
    <s v="Kelly Williams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  <n v="14.176"/>
    <s v="Kelly Williams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  <n v="68.516000000000005"/>
    <s v="Kelly Williams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n v="196.47"/>
    <s v="Chuck Magee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n v="19.193999999999999"/>
    <s v="Anna Andreadi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  <n v="0"/>
    <s v="Cassandra Brandow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0"/>
    <s v="Cassandra Brandow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  <n v="0"/>
    <s v="Anna Andreadi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  <n v="0"/>
    <s v="Anna Andreadi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  <n v="0"/>
    <s v="Kelly Williams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n v="0"/>
    <s v="Kelly Williams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  <n v="0"/>
    <s v="Kelly Williams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0"/>
    <s v="Kelly Williams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n v="0.95399999999999996"/>
    <s v="Chuck Magee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n v="0"/>
    <s v="Cassandra Brandow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  <n v="25.200000000000003"/>
    <s v="Kelly Williams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n v="0"/>
    <s v="Chuck Magee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  <n v="0"/>
    <s v="Anna Andreadi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  <n v="0"/>
    <s v="Anna Andreadi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  <n v="3.3719999999999999"/>
    <s v="Anna Andreadi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n v="2.8540000000000001"/>
    <s v="Anna Andreadi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0"/>
    <s v="Anna Andreadi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  <n v="4.26"/>
    <s v="Anna Andreadi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  <n v="0"/>
    <s v="Cassandra Brandow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  <n v="0"/>
    <s v="Cassandra Brandow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n v="389.47999999999996"/>
    <s v="Chuck Magee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  <n v="24.582000000000001"/>
    <s v="Anna Andreadi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n v="13.097999999999999"/>
    <s v="Chuck Magee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  <n v="0"/>
    <s v="Chuck Magee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  <n v="0"/>
    <s v="Chuck Magee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n v="0"/>
    <s v="Chuck Magee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  <n v="0"/>
    <s v="Chuck Magee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n v="0"/>
    <s v="Chuck Magee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n v="3.476"/>
    <s v="Chuck Magee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  <n v="0"/>
    <s v="Anna Andreadi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  <n v="0"/>
    <s v="Anna Andreadi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  <n v="0"/>
    <s v="Kelly Williams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  <n v="0"/>
    <s v="Cassandra Brandow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  <n v="11.968000000000002"/>
    <s v="Kelly Williams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  <n v="27.192000000000004"/>
    <s v="Kelly Williams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  <n v="0"/>
    <s v="Chuck Magee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n v="0"/>
    <s v="Chuck Magee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  <n v="13.794"/>
    <s v="Kelly Williams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n v="0"/>
    <s v="Kelly Williams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  <n v="73.915000000000006"/>
    <s v="Anna Andreadi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n v="84.272000000000006"/>
    <s v="Cassandra Brandow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n v="0"/>
    <s v="Anna Andreadi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n v="0"/>
    <s v="Anna Andreadi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  <n v="1.4960000000000002"/>
    <s v="Anna Andreadi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n v="0"/>
    <s v="Anna Andreadi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  <n v="0"/>
    <s v="Anna Andreadi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  <n v="0"/>
    <s v="Anna Andreadi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  <n v="0"/>
    <s v="Anna Andreadi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n v="0"/>
    <s v="Chuck Magee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n v="0"/>
    <s v="Anna Andreadi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  <n v="0"/>
    <s v="Anna Andreadi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n v="6.9840000000000009"/>
    <s v="Anna Andreadi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  <n v="7.1959999999999997"/>
    <s v="Anna Andreadi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  <n v="0"/>
    <s v="Anna Andreadi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n v="0"/>
    <s v="Anna Andreadi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  <n v="291.25799999999998"/>
    <s v="Chuck Magee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  <n v="0"/>
    <s v="Anna Andreadi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n v="91.194000000000017"/>
    <s v="Anna Andreadi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  <n v="0"/>
    <s v="Anna Andreadi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  <n v="22.424000000000003"/>
    <s v="Anna Andreadi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  <n v="0"/>
    <s v="Anna Andreadi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  <n v="0"/>
    <s v="Chuck Magee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  <n v="80.548000000000002"/>
    <s v="Kelly Williams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n v="11.784000000000001"/>
    <s v="Kelly Williams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  <n v="4.7840000000000007"/>
    <s v="Kelly Williams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  <n v="0"/>
    <s v="Cassandra Brandow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n v="0"/>
    <s v="Chuck Magee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  <n v="53.994"/>
    <s v="Anna Andreadi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0"/>
    <s v="Anna Andreadi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n v="2.8380000000000005"/>
    <s v="Chuck Magee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  <n v="0"/>
    <s v="Kelly Williams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  <n v="0"/>
    <s v="Kelly Williams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  <n v="0"/>
    <s v="Kelly Williams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  <n v="0"/>
    <s v="Cassandra Brandow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  <n v="16.841999999999995"/>
    <s v="Chuck Magee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  <n v="6.8000000000000007"/>
    <s v="Chuck Magee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  <n v="0"/>
    <s v="Kelly Williams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  <n v="0"/>
    <s v="Cassandra Brandow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n v="0"/>
    <s v="Cassandra Brandow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  <n v="35.988"/>
    <s v="Anna Andreadi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n v="0"/>
    <s v="Anna Andreadi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  <n v="0"/>
    <s v="Cassandra Brandow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  <n v="0"/>
    <s v="Cassandra Brandow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  <n v="0"/>
    <s v="Cassandra Brandow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n v="69.196000000000012"/>
    <s v="Anna Andreadi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n v="372.12800000000004"/>
    <s v="Kelly Williams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  <n v="194.98500000000001"/>
    <s v="Kelly Williams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n v="61.542000000000002"/>
    <s v="Cassandra Brandow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  <n v="73.849999999999994"/>
    <s v="Chuck Magee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  <n v="0"/>
    <s v="Cassandra Brandow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  <n v="3.8880000000000003"/>
    <s v="Chuck Magee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n v="482.93999999999994"/>
    <s v="Chuck Magee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  <n v="0"/>
    <s v="Kelly Williams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  <n v="0"/>
    <s v="Kelly Williams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0"/>
    <s v="Kelly Williams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  <n v="0"/>
    <s v="Kelly Williams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  <n v="0"/>
    <s v="Kelly Williams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  <n v="92.385999999999996"/>
    <s v="Kelly Williams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  <n v="2.5920000000000005"/>
    <s v="Kelly Williams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n v="197.96999999999997"/>
    <s v="Kelly Williams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  <n v="5.91"/>
    <s v="Kelly Williams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n v="21.196000000000002"/>
    <s v="Kelly Williams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n v="97.439999999999984"/>
    <s v="Kelly Williams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n v="128.24"/>
    <s v="Kelly Williams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  <n v="44.412000000000006"/>
    <s v="Kelly Williams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  <n v="191.94"/>
    <s v="Kelly Williams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  <n v="5.5920000000000005"/>
    <s v="Kelly Williams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  <n v="8.0920000000000005"/>
    <s v="Kelly Williams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  <n v="51.996000000000009"/>
    <s v="Kelly Williams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n v="0"/>
    <s v="Cassandra Brandow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  <n v="0"/>
    <s v="Cassandra Brandow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  <n v="0"/>
    <s v="Cassandra Brandow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  <n v="0"/>
    <s v="Cassandra Brandow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n v="155.99"/>
    <s v="Anna Andreadi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  <n v="286.40000000000003"/>
    <s v="Chuck Magee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  <n v="7.9920000000000009"/>
    <s v="Chuck Magee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  <n v="380.2589999999999"/>
    <s v="Chuck Magee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  <n v="5.4240000000000004"/>
    <s v="Chuck Magee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  <n v="0"/>
    <s v="Anna Andreadi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  <n v="0"/>
    <s v="Anna Andreadi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  <n v="0"/>
    <s v="Anna Andreadi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  <n v="0"/>
    <s v="Anna Andreadi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  <n v="183.77100000000002"/>
    <s v="Chuck Magee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  <n v="14.327999999999999"/>
    <s v="Kelly Williams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  <n v="8.016"/>
    <s v="Kelly Williams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n v="0"/>
    <s v="Anna Andreadi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  <n v="12.533999999999999"/>
    <s v="Kelly Williams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n v="205.50599999999997"/>
    <s v="Anna Andreadi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  <n v="301.46999999999997"/>
    <s v="Chuck Magee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n v="4.6640000000000006"/>
    <s v="Chuck Magee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n v="0"/>
    <s v="Chuck Magee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  <n v="0"/>
    <s v="Chuck Magee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n v="138.99"/>
    <s v="Anna Andreadi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n v="32.387999999999998"/>
    <s v="Cassandra Brandow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n v="12.996000000000002"/>
    <s v="Cassandra Brandow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n v="2.5680000000000005"/>
    <s v="Cassandra Brandow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  <n v="42.783999999999999"/>
    <s v="Cassandra Brandow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  <n v="45.24"/>
    <s v="Cassandra Brandow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  <n v="118.98599999999999"/>
    <s v="Kelly Williams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n v="0"/>
    <s v="Anna Andreadi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"/>
    <s v="Chuck Magee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  <n v="2.0720000000000001"/>
    <s v="Anna Andreadi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  <n v="280.78200000000004"/>
    <s v="Anna Andreadi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n v="0"/>
    <s v="Anna Andreadi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  <n v="11.231999999999999"/>
    <s v="Kelly Williams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n v="99.98"/>
    <n v="2"/>
    <n v="0"/>
    <n v="42.991400000000006"/>
    <n v="0"/>
    <s v="Chuck Magee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n v="8.0400000000000009"/>
    <n v="6"/>
    <n v="0"/>
    <n v="2.7336"/>
    <n v="0"/>
    <s v="Chuck Magee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n v="13"/>
    <n v="0"/>
    <n v="406.71539999999993"/>
    <n v="0"/>
    <s v="Chuck Magee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n v="0"/>
    <s v="Kelly Williams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n v="7.2800000000000011"/>
    <s v="Kelly Williams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  <n v="3.6440000000000001"/>
    <s v="Anna Andreadi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  <n v="5.8000000000000007"/>
    <s v="Anna Andreadi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  <n v="4.1159999999999997"/>
    <s v="Anna Andreadi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  <n v="4.8280000000000003"/>
    <s v="Chuck Magee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  <n v="0"/>
    <s v="Anna Andreadi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  <n v="0"/>
    <s v="Chuck Magee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n v="0"/>
    <s v="Chuck Magee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  <n v="0"/>
    <s v="Chuck Magee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  <n v="10.122"/>
    <s v="Cassandra Brandow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  <n v="27.72"/>
    <s v="Cassandra Brandow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n v="0"/>
    <s v="Kelly Williams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n v="0"/>
    <s v="Kelly Williams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  <n v="0.59400000000000008"/>
    <s v="Kelly Williams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n v="572.51200000000006"/>
    <s v="Kelly Williams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  <n v="1119.2"/>
    <s v="Anna Andreadi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  <n v="0"/>
    <s v="Anna Andreadi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  <n v="0"/>
    <s v="Anna Andreadi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n v="0"/>
    <s v="Cassandra Brandow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n v="0"/>
    <s v="Cassandra Brandow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  <n v="0"/>
    <s v="Anna Andreadi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  <n v="0"/>
    <s v="Anna Andreadi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n v="0"/>
    <s v="Anna Andreadi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n v="0"/>
    <s v="Anna Andreadi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n v="17.994"/>
    <s v="Anna Andreadi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n v="0"/>
    <s v="Anna Andreadi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  <n v="72.533999999999992"/>
    <s v="Cassandra Brandow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  <n v="0"/>
    <s v="Chuck Magee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n v="0"/>
    <s v="Chuck Magee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  <n v="176.97"/>
    <s v="Anna Andreadi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  <n v="2.9880000000000004"/>
    <s v="Anna Andreadi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n v="7.7820000000000009"/>
    <s v="Anna Andreadi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  <n v="0"/>
    <s v="Anna Andreadi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  <n v="0"/>
    <s v="Anna Andreadi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n v="0"/>
    <s v="Anna Andreadi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n v="51.796000000000006"/>
    <s v="Anna Andreadi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  <n v="0"/>
    <s v="Anna Andreadi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  <n v="0.87200000000000011"/>
    <s v="Chuck Magee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  <n v="5.4320000000000004"/>
    <s v="Chuck Magee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n v="165.768"/>
    <s v="Chuck Magee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  <n v="232.37199999999996"/>
    <s v="Chuck Magee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  <n v="12.392000000000001"/>
    <s v="Chuck Magee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n v="117.488"/>
    <s v="Kelly Williams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  <n v="86.176000000000002"/>
    <s v="Kelly Williams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n v="11.998000000000001"/>
    <s v="Anna Andreadi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n v="25.560000000000002"/>
    <s v="Anna Andreadi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n v="0"/>
    <s v="Anna Andreadi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  <n v="358.00000000000006"/>
    <s v="Anna Andreadi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n v="0"/>
    <s v="Anna Andreadi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  <n v="64.196000000000012"/>
    <s v="Anna Andreadi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  <n v="0"/>
    <s v="Chuck Magee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n v="0"/>
    <s v="Chuck Magee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  <n v="7.1879999999999997"/>
    <s v="Chuck Magee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  <n v="0"/>
    <s v="Chuck Magee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  <n v="0"/>
    <s v="Anna Andreadi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  <n v="0"/>
    <s v="Chuck Magee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  <n v="0"/>
    <s v="Chuck Magee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n v="9.9540000000000006"/>
    <s v="Kelly Williams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n v="0"/>
    <s v="Anna Andreadi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n v="0"/>
    <s v="Kelly Williams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n v="0"/>
    <s v="Kelly Williams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n v="0"/>
    <s v="Anna Andreadi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  <n v="0"/>
    <s v="Anna Andreadi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  <n v="0"/>
    <s v="Anna Andreadi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n v="5.1660000000000004"/>
    <s v="Chuck Magee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  <n v="0"/>
    <s v="Anna Andreadi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n v="55.048000000000002"/>
    <s v="Kelly Williams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n v="0"/>
    <s v="Kelly Williams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  <n v="11.172000000000001"/>
    <s v="Chuck Magee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n v="301.46999999999997"/>
    <s v="Chuck Magee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  <n v="0"/>
    <s v="Cassandra Brandow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  <n v="0"/>
    <s v="Cassandra Brandow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  <n v="0"/>
    <s v="Cassandra Brandow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  <n v="30.144000000000002"/>
    <s v="Kelly Williams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  <n v="5.6320000000000006"/>
    <s v="Kelly Williams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  <n v="16.576000000000004"/>
    <s v="Kelly Williams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  <n v="13.187999999999997"/>
    <s v="Kelly Williams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  <n v="0"/>
    <s v="Anna Andreadi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n v="0"/>
    <s v="Anna Andreadi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  <n v="3.798"/>
    <s v="Anna Andreadi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n v="0"/>
    <s v="Anna Andreadi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  <n v="2209.116"/>
    <s v="Anna Andreadi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  <n v="0"/>
    <s v="Anna Andreadi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  <n v="0"/>
    <s v="Anna Andreadi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  <n v="272.79200000000003"/>
    <s v="Anna Andreadi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  <n v="0"/>
    <s v="Anna Andreadi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  <n v="142.18200000000002"/>
    <s v="Anna Andreadi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n v="1.8280000000000003"/>
    <s v="Anna Andreadi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n v="36.892000000000003"/>
    <s v="Chuck Magee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  <n v="14.195999999999998"/>
    <s v="Cassandra Brandow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  <n v="13.083"/>
    <s v="Cassandra Brandow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  <n v="1.6440000000000001"/>
    <s v="Cassandra Brandow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n v="3.5759999999999992"/>
    <s v="Anna Andreadi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n v="21.146999999999998"/>
    <s v="Anna Andreadi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n v="0"/>
    <s v="Anna Andreadi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  <n v="0"/>
    <s v="Anna Andreadi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  <n v="0"/>
    <s v="Anna Andreadi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  <n v="0"/>
    <s v="Anna Andreadi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  <n v="0.91"/>
    <s v="Chuck Magee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  <n v="0"/>
    <s v="Chuck Magee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n v="0"/>
    <s v="Kelly Williams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  <n v="26.912000000000003"/>
    <s v="Anna Andreadi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  <n v="0"/>
    <s v="Cassandra Brandow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  <n v="0"/>
    <s v="Cassandra Brandow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  <n v="0"/>
    <s v="Kelly Williams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  <n v="0"/>
    <s v="Kelly Williams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n v="0"/>
    <s v="Kelly Williams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n v="0"/>
    <s v="Kelly Williams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  <n v="0"/>
    <s v="Kelly Williams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  <n v="0"/>
    <s v="Kelly Williams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n v="0"/>
    <s v="Kelly Williams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  <n v="53.994"/>
    <s v="Anna Andreadi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n v="0"/>
    <s v="Kelly Williams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n v="29.99"/>
    <s v="Kelly Williams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  <n v="27.237000000000002"/>
    <s v="Cassandra Brandow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n v="16.212000000000003"/>
    <s v="Cassandra Brandow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n v="0"/>
    <s v="Anna Andreadi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  <n v="11.398000000000001"/>
    <s v="Chuck Magee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  <n v="0"/>
    <s v="Chuck Magee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n v="8.0220000000000002"/>
    <s v="Chuck Magee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  <n v="1076.3880000000001"/>
    <s v="Chuck Magee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  <n v="0"/>
    <s v="Chuck Magee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"/>
    <s v="Chuck Magee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n v="0"/>
    <s v="Cassandra Brandow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n v="0"/>
    <s v="Anna Andreadi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  <n v="46.176000000000002"/>
    <s v="Cassandra Brandow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n v="11.98"/>
    <s v="Cassandra Brandow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n v="3.9840000000000004"/>
    <s v="Chuck Magee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n v="18.669"/>
    <s v="Chuck Magee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n v="170.988"/>
    <s v="Chuck Magee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n v="0"/>
    <s v="Anna Andreadi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  <n v="0"/>
    <s v="Cassandra Brandow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n v="18.056000000000001"/>
    <s v="Cassandra Brandow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  <n v="2.9239999999999999"/>
    <s v="Anna Andreadi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n v="0"/>
    <s v="Kelly Williams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n v="4.5439999999999996"/>
    <s v="Cassandra Brandow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  <n v="27.552"/>
    <s v="Kelly Williams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n v="196.06499999999997"/>
    <s v="Kelly Williams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  <n v="462.56400000000002"/>
    <s v="Chuck Magee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  <n v="0"/>
    <s v="Anna Andreadi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  <n v="0"/>
    <s v="Chuck Magee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  <n v="0"/>
    <s v="Chuck Magee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  <n v="2.2239999999999998"/>
    <s v="Kelly Williams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n v="0"/>
    <s v="Chuck Magee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  <n v="3.468"/>
    <s v="Chuck Magee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  <n v="115.96"/>
    <s v="Chuck Magee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n v="10.356000000000002"/>
    <s v="Kelly Williams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  <n v="61.192"/>
    <s v="Kelly Williams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n v="18.588000000000001"/>
    <s v="Kelly Williams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n v="17.248000000000001"/>
    <s v="Kelly Williams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  <n v="24.294"/>
    <s v="Kelly Williams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n v="24.492000000000001"/>
    <s v="Kelly Williams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  <n v="1.968"/>
    <s v="Kelly Williams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  <n v="3.8880000000000003"/>
    <s v="Kelly Williams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  <n v="5.9040000000000008"/>
    <s v="Kelly Williams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  <n v="0"/>
    <s v="Anna Andreadi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  <n v="0"/>
    <s v="Anna Andreadi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  <n v="0"/>
    <s v="Anna Andreadi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n v="0"/>
    <s v="Anna Andreadi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n v="0"/>
    <s v="Anna Andreadi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  <n v="36.672000000000004"/>
    <s v="Chuck Magee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  <n v="1.2320000000000002"/>
    <s v="Kelly Williams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  <n v="15.872"/>
    <s v="Kelly Williams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n v="0"/>
    <s v="Kelly Williams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n v="13.762"/>
    <s v="Kelly Williams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  <n v="79.187999999999988"/>
    <s v="Chuck Magee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  <n v="192.29600000000002"/>
    <s v="Chuck Magee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  <n v="11.976000000000001"/>
    <s v="Kelly Williams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n v="0"/>
    <s v="Chuck Magee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n v="18.196000000000002"/>
    <s v="Chuck Magee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  <n v="0"/>
    <s v="Chuck Magee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n v="17.064"/>
    <s v="Kelly Williams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n v="99.167999999999992"/>
    <s v="Kelly Williams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  <n v="0"/>
    <s v="Anna Andreadi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  <n v="148.70400000000001"/>
    <s v="Anna Andreadi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  <n v="18.240000000000002"/>
    <s v="Anna Andreadi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n v="0"/>
    <s v="Anna Andreadi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n v="113.928"/>
    <s v="Anna Andreadi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n v="0"/>
    <s v="Anna Andreadi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n v="0"/>
    <s v="Anna Andreadi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n v="0"/>
    <s v="Chuck Magee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  <n v="214.8"/>
    <s v="Anna Andreadi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n v="0"/>
    <s v="Cassandra Brandow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  <n v="0"/>
    <s v="Cassandra Brandow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  <n v="78.587999999999994"/>
    <s v="Cassandra Brandow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  <n v="1.1519999999999999"/>
    <s v="Cassandra Brandow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n v="0"/>
    <s v="Anna Andreadi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  <n v="0.74800000000000011"/>
    <s v="Anna Andreadi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  <n v="5.016"/>
    <s v="Anna Andreadi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n v="0"/>
    <s v="Anna Andreadi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  <n v="0"/>
    <s v="Anna Andreadi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  <n v="29.394000000000005"/>
    <s v="Anna Andreadi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  <n v="12.796000000000003"/>
    <s v="Anna Andreadi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  <n v="303.98"/>
    <s v="Chuck Magee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13.335000000000003"/>
    <s v="Chuck Magee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  <n v="38.396000000000001"/>
    <s v="Chuck Magee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  <n v="7.5360000000000005"/>
    <s v="Chuck Magee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  <n v="385.47"/>
    <s v="Chuck Magee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n v="0"/>
    <s v="Anna Andreadi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  <n v="0"/>
    <s v="Anna Andreadi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  <n v="3.3040000000000003"/>
    <s v="Anna Andreadi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  <n v="46.188000000000002"/>
    <s v="Anna Andreadi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  <n v="223.05599999999998"/>
    <s v="Kelly Williams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  <n v="2.8559999999999999"/>
    <s v="Kelly Williams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n v="0"/>
    <s v="Kelly Williams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  <n v="0"/>
    <s v="Kelly Williams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n v="0"/>
    <s v="Kelly Williams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n v="10.780000000000001"/>
    <s v="Chuck Magee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  <n v="209.14800000000002"/>
    <s v="Chuck Magee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  <n v="0"/>
    <s v="Chuck Magee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n v="0"/>
    <s v="Chuck Magee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n v="7.6440000000000001"/>
    <s v="Anna Andreadi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  <n v="0"/>
    <s v="Anna Andreadi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n v="0"/>
    <s v="Anna Andreadi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  <n v="0"/>
    <s v="Anna Andreadi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  <n v="0"/>
    <s v="Kelly Williams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  <n v="17.12"/>
    <s v="Chuck Magee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n v="0"/>
    <s v="Chuck Magee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  <n v="0"/>
    <s v="Chuck Magee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  <n v="0"/>
    <s v="Chuck Magee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  <n v="10.392000000000001"/>
    <s v="Chuck Magee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  <n v="135.88200000000001"/>
    <s v="Chuck Magee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  <n v="2.0099999999999998"/>
    <s v="Chuck Magee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n v="104.98599999999999"/>
    <s v="Anna Andreadi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  <n v="0"/>
    <s v="Anna Andreadi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n v="0"/>
    <s v="Anna Andreadi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  <n v="0"/>
    <s v="Chuck Magee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  <n v="0"/>
    <s v="Kelly Williams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n v="1.768"/>
    <s v="Kelly Williams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n v="11.382"/>
    <s v="Cassandra Brandow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  <n v="16.196000000000002"/>
    <s v="Cassandra Brandow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  <n v="106.06800000000001"/>
    <s v="Cassandra Brandow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n v="0.33600000000000002"/>
    <s v="Cassandra Brandow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  <n v="20.980000000000004"/>
    <s v="Cassandra Brandow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  <n v="0"/>
    <s v="Chuck Magee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  <n v="30.144000000000002"/>
    <s v="Anna Andreadi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n v="79.92"/>
    <n v="4"/>
    <n v="0"/>
    <n v="37.562399999999997"/>
    <n v="0"/>
    <s v="Chuck Magee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n v="12.28"/>
    <n v="1"/>
    <n v="0"/>
    <n v="5.7715999999999994"/>
    <n v="0"/>
    <s v="Chuck Magee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n v="542.93999999999994"/>
    <n v="3"/>
    <n v="0"/>
    <n v="152.02319999999997"/>
    <n v="0"/>
    <s v="Chuck Magee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n v="1"/>
    <n v="0"/>
    <n v="0.95879999999999987"/>
    <n v="0"/>
    <s v="Chuck Magee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  <n v="57.23"/>
    <s v="Kelly Williams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  <n v="1.9980000000000002"/>
    <s v="Kelly Williams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  <n v="145.584"/>
    <s v="Anna Andreadi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  <n v="0"/>
    <s v="Chuck Magee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  <n v="70.198000000000008"/>
    <s v="Chuck Magee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  <n v="200.39200000000002"/>
    <s v="Chuck Magee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  <n v="0"/>
    <s v="Chuck Magee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n v="0"/>
    <s v="Chuck Magee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0"/>
    <s v="Chuck Magee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  <n v="3.5279999999999996"/>
    <s v="Kelly Williams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  <n v="0"/>
    <s v="Cassandra Brandow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  <n v="1.0680000000000001"/>
    <s v="Anna Andreadi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n v="139.43199999999999"/>
    <s v="Chuck Magee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  <n v="0"/>
    <s v="Chuck Magee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  <n v="1.9799999999999998"/>
    <s v="Chuck Magee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  <n v="246.39"/>
    <s v="Kelly Williams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  <n v="2.1120000000000001"/>
    <s v="Kelly Williams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  <n v="0"/>
    <s v="Chuck Magee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  <n v="0"/>
    <s v="Chuck Magee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  <n v="7.6369999999999996"/>
    <s v="Chuck Magee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n v="21.98"/>
    <s v="Chuck Magee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  <n v="26.174000000000003"/>
    <s v="Anna Andreadi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n v="700.98"/>
    <s v="Anna Andreadi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  <n v="27.263999999999999"/>
    <s v="Kelly Williams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  <n v="62.396000000000008"/>
    <s v="Anna Andreadi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  <n v="0"/>
    <s v="Anna Andreadi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  <n v="0"/>
    <s v="Anna Andreadi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  <n v="2.5920000000000005"/>
    <s v="Cassandra Brandow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  <n v="2.9880000000000004"/>
    <s v="Cassandra Brandow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n v="60.896000000000008"/>
    <s v="Kelly Williams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n v="87.936000000000007"/>
    <s v="Kelly Williams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  <n v="151.18799999999999"/>
    <s v="Anna Andreadi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  <n v="0"/>
    <s v="Anna Andreadi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n v="75.593999999999994"/>
    <s v="Anna Andreadi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  <n v="0"/>
    <s v="Anna Andreadi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  <n v="420.58800000000002"/>
    <s v="Chuck Magee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  <n v="0"/>
    <s v="Anna Andreadi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n v="0"/>
    <s v="Chuck Magee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  <n v="519.83999999999992"/>
    <s v="Kelly Williams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  <n v="274.99"/>
    <s v="Kelly Williams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  <n v="44.349000000000004"/>
    <s v="Kelly Williams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1.476"/>
    <s v="Chuck Magee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  <n v="7.5200000000000005"/>
    <s v="Anna Andreadi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  <n v="9.0720000000000027"/>
    <s v="Anna Andreadi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  <n v="2.5680000000000005"/>
    <s v="Anna Andreadi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  <n v="63.2"/>
    <s v="Anna Andreadi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n v="6.8739999999999997"/>
    <s v="Chuck Magee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  <n v="0"/>
    <s v="Anna Andreadi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n v="190.38400000000001"/>
    <s v="Chuck Magee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n v="5.5600000000000005"/>
    <s v="Kelly Williams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  <n v="0"/>
    <s v="Chuck Magee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  <n v="12.09"/>
    <s v="Chuck Magee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  <n v="4.0640000000000001"/>
    <s v="Cassandra Brandow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  <n v="54.796000000000006"/>
    <s v="Cassandra Brandow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n v="23.96"/>
    <s v="Kelly Williams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n v="0"/>
    <s v="Kelly Williams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n v="0"/>
    <s v="Kelly Williams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n v="0"/>
    <s v="Kelly Williams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  <n v="0"/>
    <s v="Anna Andreadi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n v="2.1520000000000001"/>
    <s v="Anna Andreadi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  <n v="0"/>
    <s v="Anna Andreadi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n v="0"/>
    <s v="Anna Andreadi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  <n v="20.448"/>
    <s v="Anna Andreadi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n v="0"/>
    <s v="Anna Andreadi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  <n v="9.1959999999999997"/>
    <s v="Anna Andreadi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  <n v="91.474999999999994"/>
    <s v="Cassandra Brandow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  <n v="6.7979999999999992"/>
    <s v="Cassandra Brandow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n v="28.13999999999999"/>
    <s v="Cassandra Brandow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n v="0"/>
    <s v="Anna Andreadi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  <n v="3.9979999999999998"/>
    <s v="Anna Andreadi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n v="0"/>
    <s v="Chuck Magee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  <n v="80.388000000000005"/>
    <s v="Anna Andreadi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n v="0"/>
    <s v="Cassandra Brandow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  <n v="4.8640000000000008"/>
    <s v="Chuck Magee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  <n v="0"/>
    <s v="Chuck Magee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  <n v="0"/>
    <s v="Anna Andreadi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  <n v="41.172000000000004"/>
    <s v="Chuck Magee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n v="111"/>
    <s v="Chuck Magee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  <n v="0"/>
    <s v="Chuck Magee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n v="0"/>
    <s v="Chuck Magee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  <n v="0"/>
    <s v="Chuck Magee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n v="2.8559999999999999"/>
    <s v="Chuck Magee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  <n v="14.236000000000002"/>
    <s v="Chuck Magee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  <n v="0"/>
    <s v="Chuck Magee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n v="1.476"/>
    <s v="Kelly Williams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  <n v="43.372000000000007"/>
    <s v="Kelly Williams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n v="77.34"/>
    <s v="Kelly Williams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n v="14.256"/>
    <s v="Kelly Williams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n v="3.29"/>
    <s v="Kelly Williams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n v="15.312000000000001"/>
    <s v="Kelly Williams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  <n v="1219.96"/>
    <s v="Kelly Williams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n v="4.54"/>
    <s v="Kelly Williams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n v="79.996000000000009"/>
    <s v="Chuck Magee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  <n v="0"/>
    <s v="Anna Andreadi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  <n v="367.93599999999998"/>
    <s v="Kelly Williams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  <n v="7.7040000000000006"/>
    <s v="Kelly Williams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n v="288.57599999999996"/>
    <s v="Chuck Magee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  <n v="0"/>
    <s v="Chuck Magee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  <n v="143.20000000000002"/>
    <s v="Anna Andreadi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n v="0"/>
    <s v="Cassandra Brandow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  <n v="505.56800000000004"/>
    <s v="Anna Andreadi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  <n v="0"/>
    <s v="Anna Andreadi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n v="0"/>
    <s v="Kelly Williams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n v="0"/>
    <s v="Kelly Williams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n v="0"/>
    <s v="Kelly Williams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  <n v="0"/>
    <s v="Anna Andreadi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  <n v="0"/>
    <s v="Anna Andreadi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n v="0"/>
    <s v="Kelly Williams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n v="0"/>
    <s v="Kelly Williams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n v="0"/>
    <s v="Kelly Williams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  <n v="0"/>
    <s v="Kelly Williams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n v="0"/>
    <s v="Anna Andreadi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  <n v="0"/>
    <s v="Chuck Magee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  <n v="0"/>
    <s v="Chuck Magee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n v="0"/>
    <s v="Chuck Magee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n v="0"/>
    <s v="Chuck Magee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  <n v="0"/>
    <s v="Kelly Williams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  <n v="0"/>
    <s v="Kelly Williams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n v="0"/>
    <s v="Kelly Williams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  <n v="0"/>
    <s v="Kelly Williams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  <n v="0"/>
    <s v="Chuck Magee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  <n v="37.056000000000004"/>
    <s v="Kelly Williams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n v="96.313600000000008"/>
    <s v="Kelly Williams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n v="0"/>
    <s v="Kelly Williams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  <n v="22.763999999999999"/>
    <s v="Cassandra Brandow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  <n v="13.552"/>
    <s v="Kelly Williams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n v="17.988"/>
    <s v="Chuck Magee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  <n v="1.7279999999999998"/>
    <s v="Chuck Magee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  <n v="108.876"/>
    <s v="Chuck Magee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  <n v="0"/>
    <s v="Anna Andreadi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  <n v="0"/>
    <s v="Anna Andreadi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  <n v="80.994000000000014"/>
    <s v="Kelly Williams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  <n v="3.8880000000000003"/>
    <s v="Kelly Williams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  <n v="8.1479999999999997"/>
    <s v="Kelly Williams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n v="20.980000000000004"/>
    <s v="Anna Andreadi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n v="0"/>
    <s v="Anna Andreadi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n v="7.7940000000000005"/>
    <s v="Anna Andreadi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  <n v="43.188000000000002"/>
    <s v="Anna Andreadi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  <n v="2.3239999999999998"/>
    <s v="Anna Andreadi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  <n v="3.1920000000000002"/>
    <s v="Kelly Williams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  <n v="0"/>
    <s v="Anna Andreadi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n v="13.904"/>
    <s v="Kelly Williams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  <n v="47.515999999999998"/>
    <s v="Chuck Magee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  <n v="0"/>
    <s v="Chuck Magee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  <n v="0"/>
    <s v="Chuck Magee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  <n v="2.4320000000000004"/>
    <s v="Chuck Magee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  <n v="13.283999999999997"/>
    <s v="Kelly Williams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n v="84.293999999999997"/>
    <s v="Anna Andreadi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n v="0"/>
    <s v="Chuck Magee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n v="0"/>
    <s v="Chuck Magee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  <n v="47.992000000000004"/>
    <s v="Anna Andreadi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  <n v="8.8800000000000008"/>
    <s v="Kelly Williams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  <n v="24.92"/>
    <s v="Kelly Williams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  <n v="14.176"/>
    <s v="Kelly Williams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n v="173.74079999999998"/>
    <s v="Kelly Williams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n v="0"/>
    <s v="Kelly Williams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n v="0"/>
    <s v="Kelly Williams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  <n v="1.7120000000000002"/>
    <s v="Chuck Magee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n v="10.793999999999999"/>
    <s v="Chuck Magee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  <n v="113.4"/>
    <s v="Chuck Magee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n v="3.4619999999999997"/>
    <s v="Anna Andreadi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  <n v="144.39600000000002"/>
    <s v="Chuck Magee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n v="0"/>
    <s v="Cassandra Brandow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  <n v="17.108000000000004"/>
    <s v="Anna Andreadi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  <n v="17.78"/>
    <s v="Chuck Magee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  <n v="0.752"/>
    <s v="Chuck Magee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  <n v="0"/>
    <s v="Chuck Magee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n v="7.9679999999999991"/>
    <s v="Kelly Williams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n v="33.13000000000001"/>
    <s v="Chuck Magee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  <n v="48.91"/>
    <s v="Chuck Magee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  <n v="12.991999999999999"/>
    <s v="Chuck Magee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n v="107.99400000000001"/>
    <s v="Chuck Magee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  <n v="524.85300000000007"/>
    <s v="Chuck Magee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  <n v="1.5"/>
    <s v="Chuck Magee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s v="Anna Andreadi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n v="281.37199999999996"/>
    <s v="Cassandra Brandow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  <n v="29.504999999999995"/>
    <s v="Cassandra Brandow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n v="1.008"/>
    <s v="Cassandra Brandow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n v="0"/>
    <s v="Kelly Williams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  <n v="15.708000000000002"/>
    <s v="Chuck Magee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  <n v="8.3920000000000012"/>
    <s v="Chuck Magee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  <n v="3.9600000000000004"/>
    <s v="Chuck Magee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n v="6.1060000000000008"/>
    <s v="Chuck Magee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  <n v="4.28"/>
    <s v="Chuck Magee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  <n v="0"/>
    <s v="Anna Andreadi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  <n v="45.293999999999997"/>
    <s v="Kelly Williams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n v="266.36"/>
    <s v="Kelly Williams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n v="44.97"/>
    <s v="Kelly Williams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  <n v="0"/>
    <s v="Chuck Magee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  <n v="0"/>
    <s v="Chuck Magee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  <n v="0"/>
    <s v="Chuck Magee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n v="65.489999999999995"/>
    <s v="Chuck Magee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n v="2.4119999999999999"/>
    <s v="Chuck Magee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  <n v="100.19600000000001"/>
    <s v="Chuck Magee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  <n v="0"/>
    <s v="Kelly Williams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  <n v="7.7519999999999998"/>
    <s v="Cassandra Brandow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  <n v="15.280000000000001"/>
    <s v="Anna Andreadi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n v="48.783999999999999"/>
    <s v="Kelly Williams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  <n v="30.384"/>
    <s v="Kelly Williams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n v="4.3680000000000003"/>
    <s v="Kelly Williams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  <n v="418.32000000000011"/>
    <s v="Kelly Williams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  <n v="37.050000000000004"/>
    <s v="Kelly Williams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n v="454.08000000000004"/>
    <s v="Kelly Williams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  <n v="0"/>
    <s v="Chuck Magee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  <n v="0"/>
    <s v="Chuck Magee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n v="0"/>
    <s v="Anna Andreadi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n v="69.196000000000012"/>
    <s v="Anna Andreadi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  <n v="27.588000000000001"/>
    <s v="Anna Andreadi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  <n v="0"/>
    <s v="Anna Andreadi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n v="8.8019999999999996"/>
    <s v="Anna Andreadi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  <n v="10.368000000000002"/>
    <s v="Kelly Williams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  <n v="0"/>
    <s v="Cassandra Brandow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n v="0"/>
    <s v="Cassandra Brandow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  <n v="251.24400000000003"/>
    <s v="Chuck Magee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  <n v="0"/>
    <s v="Cassandra Brandow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n v="17.680000000000003"/>
    <s v="Chuck Magee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n v="48.588000000000008"/>
    <s v="Chuck Magee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n v="0"/>
    <s v="Chuck Magee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n v="0"/>
    <s v="Chuck Magee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n v="0"/>
    <s v="Anna Andreadi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  <n v="0"/>
    <s v="Anna Andreadi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  <n v="0"/>
    <s v="Cassandra Brandow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  <n v="59.996000000000009"/>
    <s v="Anna Andreadi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  <n v="0"/>
    <s v="Anna Andreadi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  <n v="0"/>
    <s v="Anna Andreadi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508.39600000000002"/>
    <s v="Anna Andreadi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  <n v="0"/>
    <s v="Anna Andreadi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n v="599.98800000000006"/>
    <s v="Chuck Magee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n v="21.588000000000001"/>
    <s v="Chuck Magee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  <n v="34.990000000000009"/>
    <s v="Chuck Magee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  <n v="4.1760000000000002"/>
    <s v="Chuck Magee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  <n v="0.78800000000000003"/>
    <s v="Chuck Magee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8.2240000000000002"/>
    <s v="Chuck Magee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  <n v="85.567999999999984"/>
    <s v="Kelly Williams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n v="131.70600000000002"/>
    <s v="Kelly Williams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n v="192.94080000000002"/>
    <s v="Kelly Williams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  <n v="2.3120000000000003"/>
    <s v="Kelly Williams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  <n v="0"/>
    <s v="Kelly Williams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  <n v="9.3520000000000003"/>
    <s v="Chuck Magee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  <n v="8.0220000000000002"/>
    <s v="Chuck Magee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  <n v="1.7879999999999996"/>
    <s v="Chuck Magee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n v="0"/>
    <s v="Chuck Magee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  <n v="0"/>
    <s v="Kelly Williams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  <n v="0"/>
    <s v="Chuck Magee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n v="0"/>
    <s v="Chuck Magee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n v="0"/>
    <s v="Chuck Magee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  <n v="0"/>
    <s v="Anna Andreadi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  <n v="0"/>
    <s v="Anna Andreadi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  <n v="0"/>
    <s v="Anna Andreadi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n v="2865.0960000000005"/>
    <s v="Cassandra Brandow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  <n v="0"/>
    <s v="Anna Andreadi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  <n v="0"/>
    <s v="Anna Andreadi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n v="109.176"/>
    <s v="Anna Andreadi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n v="120.39200000000001"/>
    <s v="Anna Andreadi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  <n v="22.386000000000003"/>
    <s v="Anna Andreadi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  <n v="8.7919999999999998"/>
    <s v="Anna Andreadi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  <n v="169.37199999999999"/>
    <s v="Anna Andreadi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  <n v="0"/>
    <s v="Kelly Williams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  <n v="0"/>
    <s v="Kelly Williams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  <n v="601.17600000000004"/>
    <s v="Anna Andreadi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  <n v="0"/>
    <s v="Anna Andreadi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  <n v="0"/>
    <s v="Anna Andreadi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n v="0"/>
    <s v="Anna Andreadi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n v="23.996000000000002"/>
    <s v="Anna Andreadi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  <n v="11.522"/>
    <s v="Anna Andreadi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  <n v="0"/>
    <s v="Chuck Magee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  <n v="0.99600000000000011"/>
    <s v="Chuck Magee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  <n v="0"/>
    <s v="Chuck Magee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n v="64.391999999999996"/>
    <s v="Chuck Magee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n v="0"/>
    <s v="Anna Andreadi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  <n v="755.98200000000008"/>
    <s v="Anna Andreadi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n v="0"/>
    <s v="Anna Andreadi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  <n v="119.4"/>
    <s v="Anna Andreadi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  <n v="0"/>
    <s v="Anna Andreadi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  <n v="0"/>
    <s v="Anna Andreadi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  <n v="0"/>
    <s v="Anna Andreadi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  <n v="0"/>
    <s v="Anna Andreadi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n v="4.5220000000000002"/>
    <s v="Anna Andreadi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n v="0"/>
    <s v="Anna Andreadi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  <n v="0"/>
    <s v="Cassandra Brandow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  <n v="16.170000000000002"/>
    <s v="Cassandra Brandow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n v="5.5"/>
    <s v="Anna Andreadi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  <n v="1.9920000000000002"/>
    <s v="Chuck Magee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  <n v="999.98"/>
    <s v="Chuck Magee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n v="6.6580000000000004"/>
    <s v="Kelly Williams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n v="0"/>
    <s v="Anna Andreadi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  <n v="0"/>
    <s v="Kelly Williams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  <n v="0"/>
    <s v="Chuck Magee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0"/>
    <s v="Chuck Magee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  <n v="0"/>
    <s v="Anna Andreadi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  <n v="167.04"/>
    <s v="Anna Andreadi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  <n v="0"/>
    <s v="Anna Andreadi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n v="0"/>
    <s v="Anna Andreadi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n v="0"/>
    <s v="Anna Andreadi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  <n v="0"/>
    <s v="Anna Andreadi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n v="0"/>
    <s v="Anna Andreadi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  <n v="0"/>
    <s v="Anna Andreadi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  <n v="46.584000000000003"/>
    <s v="Kelly Williams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  <n v="0"/>
    <s v="Cassandra Brandow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  <n v="0"/>
    <s v="Cassandra Brandow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n v="0"/>
    <s v="Chuck Magee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n v="288.94080000000002"/>
    <s v="Kelly Williams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  <n v="0"/>
    <s v="Chuck Magee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  <n v="0"/>
    <s v="Anna Andreadi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  <n v="0"/>
    <s v="Anna Andreadi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  <n v="18.384"/>
    <s v="Chuck Magee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n v="0"/>
    <s v="Kelly Williams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  <n v="7.5840000000000005"/>
    <s v="Chuck Magee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n v="0"/>
    <s v="Anna Andreadi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n v="0"/>
    <s v="Anna Andreadi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  <n v="49.194000000000003"/>
    <s v="Anna Andreadi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  <n v="0"/>
    <s v="Anna Andreadi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  <n v="0"/>
    <s v="Chuck Magee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n v="0"/>
    <s v="Chuck Magee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n v="0"/>
    <s v="Chuck Magee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  <n v="9.9060000000000024"/>
    <s v="Anna Andreadi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n v="60.534000000000006"/>
    <s v="Anna Andreadi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"/>
    <s v="Anna Andreadi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  <n v="0"/>
    <s v="Anna Andreadi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  <n v="0"/>
    <s v="Anna Andreadi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  <n v="68.391999999999996"/>
    <s v="Chuck Magee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  <n v="30.785999999999994"/>
    <s v="Chuck Magee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n v="270.024"/>
    <s v="Chuck Magee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  <n v="12.89"/>
    <s v="Chuck Magee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  <n v="14.603999999999999"/>
    <s v="Chuck Magee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  <n v="14.396000000000001"/>
    <s v="Anna Andreadi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n v="9.3280000000000012"/>
    <s v="Chuck Magee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n v="19.989999999999998"/>
    <s v="Kelly Williams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  <n v="55.99"/>
    <s v="Kelly Williams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n v="55.256"/>
    <s v="Chuck Magee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  <n v="0"/>
    <s v="Kelly Williams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  <n v="36.294000000000004"/>
    <s v="Chuck Magee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  <n v="0"/>
    <s v="Chuck Magee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  <n v="74.178000000000011"/>
    <s v="Chuck Magee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n v="3.056"/>
    <s v="Kelly Williams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  <n v="0"/>
    <s v="Anna Andreadi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  <n v="0"/>
    <s v="Chuck Magee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  <n v="0"/>
    <s v="Chuck Magee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  <n v="0"/>
    <s v="Chuck Magee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  <n v="2.5120000000000005"/>
    <s v="Anna Andreadi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  <n v="0"/>
    <s v="Anna Andreadi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  <n v="0"/>
    <s v="Anna Andreadi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  <n v="0"/>
    <s v="Cassandra Brandow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n v="0"/>
    <s v="Cassandra Brandow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  <n v="0"/>
    <s v="Cassandra Brandow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n v="1.47"/>
    <s v="Chuck Magee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n v="0"/>
    <s v="Kelly Williams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n v="0"/>
    <s v="Anna Andreadi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n v="17.616"/>
    <s v="Anna Andreadi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  <n v="4.92"/>
    <s v="Anna Andreadi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n v="0"/>
    <s v="Anna Andreadi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  <n v="0"/>
    <s v="Chuck Magee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  <n v="0"/>
    <s v="Anna Andreadi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n v="0"/>
    <s v="Chuck Magee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  <n v="67.144000000000005"/>
    <s v="Kelly Williams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n v="91.02000000000001"/>
    <s v="Anna Andreadi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n v="17.772000000000002"/>
    <s v="Anna Andreadi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  <n v="16.476000000000003"/>
    <s v="Kelly Williams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n v="341.976"/>
    <s v="Kelly Williams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n v="0"/>
    <s v="Chuck Magee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  <n v="1.3360000000000001"/>
    <s v="Kelly Williams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  <n v="6.93"/>
    <s v="Kelly Williams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  <n v="0.62400000000000011"/>
    <s v="Anna Andreadi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0"/>
    <s v="Cassandra Brandow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n v="0"/>
    <s v="Cassandra Brandow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  <n v="0"/>
    <s v="Cassandra Brandow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  <n v="0"/>
    <s v="Cassandra Brandow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  <n v="0"/>
    <s v="Cassandra Brandow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n v="0"/>
    <s v="Cassandra Brandow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350.98000000000008"/>
    <s v="Anna Andreadi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n v="0"/>
    <s v="Cassandra Brandow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  <n v="0"/>
    <s v="Anna Andreadi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n v="0"/>
    <s v="Anna Andreadi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  <n v="0"/>
    <s v="Anna Andreadi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n v="34.950000000000003"/>
    <s v="Anna Andreadi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  <n v="0"/>
    <s v="Chuck Magee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  <n v="0"/>
    <s v="Chuck Magee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  <n v="0"/>
    <s v="Kelly Williams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n v="0"/>
    <s v="Anna Andreadi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n v="84.980000000000018"/>
    <s v="Cassandra Brandow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  <n v="2.6320000000000001"/>
    <s v="Cassandra Brandow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  <n v="10.596"/>
    <s v="Cassandra Brandow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  <n v="30.980000000000004"/>
    <s v="Chuck Magee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  <n v="0"/>
    <s v="Cassandra Brandow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  <n v="8710.3360000000011"/>
    <s v="Kelly Williams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  <n v="26.244"/>
    <s v="Kelly Williams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n v="67.13600000000001"/>
    <s v="Kelly Williams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  <n v="107.78399999999999"/>
    <s v="Kelly Williams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  <n v="35.520000000000003"/>
    <s v="Kelly Williams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n v="19.344000000000001"/>
    <s v="Kelly Williams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n v="0"/>
    <s v="Chuck Magee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  <n v="168.39200000000002"/>
    <s v="Chuck Magee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n v="0"/>
    <s v="Chuck Magee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  <n v="0"/>
    <s v="Chuck Magee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  <n v="0"/>
    <s v="Chuck Magee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0"/>
    <s v="Cassandra Brandow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n v="0"/>
    <s v="Cassandra Brandow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n v="481.56799999999998"/>
    <s v="Kelly Williams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  <n v="257.38200000000001"/>
    <s v="Kelly Williams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  <n v="9.9980000000000011"/>
    <s v="Kelly Williams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n v="90.533999999999992"/>
    <s v="Kelly Williams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  <n v="14.015999999999998"/>
    <s v="Kelly Williams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  <n v="46.188000000000002"/>
    <s v="Kelly Williams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  <n v="1.2080000000000002"/>
    <s v="Kelly Williams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  <n v="72.959999999999994"/>
    <s v="Kelly Williams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n v="15.192"/>
    <s v="Kelly Williams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  <n v="2.5920000000000005"/>
    <s v="Chuck Magee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  <n v="156.79200000000003"/>
    <s v="Chuck Magee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  <n v="17.584"/>
    <s v="Chuck Magee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n v="2.5960000000000001"/>
    <s v="Chuck Magee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  <n v="71.412000000000006"/>
    <s v="Chuck Magee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n v="0"/>
    <s v="Anna Andreadi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  <n v="0.83200000000000007"/>
    <s v="Chuck Magee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  <n v="0"/>
    <s v="Chuck Magee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  <n v="0"/>
    <s v="Chuck Magee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  <n v="11.392000000000001"/>
    <s v="Cassandra Brandow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  <n v="67.087999999999994"/>
    <s v="Cassandra Brandow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n v="48.712000000000003"/>
    <s v="Cassandra Brandow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  <n v="8.4480000000000004"/>
    <s v="Kelly Williams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  <n v="6.4800000000000013"/>
    <s v="Anna Andreadi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  <n v="30.192000000000004"/>
    <s v="Anna Andreadi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  <n v="0"/>
    <s v="Chuck Magee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  <n v="0"/>
    <s v="Chuck Magee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  <n v="0"/>
    <s v="Chuck Magee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n v="0"/>
    <s v="Chuck Magee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  <n v="43.372000000000007"/>
    <s v="Cassandra Brandow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  <n v="129.24"/>
    <s v="Cassandra Brandow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n v="43.302"/>
    <s v="Cassandra Brandow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  <n v="1.1119999999999999"/>
    <s v="Cassandra Brandow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  <n v="2.25"/>
    <s v="Cassandra Brandow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  <n v="10.56"/>
    <s v="Cassandra Brandow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  <n v="42.616"/>
    <s v="Cassandra Brandow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n v="0"/>
    <s v="Anna Andreadi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  <n v="0"/>
    <s v="Anna Andreadi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n v="4.4640000000000004"/>
    <s v="Anna Andreadi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  <n v="11.610000000000001"/>
    <s v="Anna Andreadi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  <n v="48.783999999999999"/>
    <s v="Anna Andreadi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  <n v="0"/>
    <s v="Chuck Magee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n v="2.8920000000000003"/>
    <s v="Chuck Magee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n v="60.588000000000001"/>
    <s v="Cassandra Brandow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n v="79.992000000000004"/>
    <s v="Kelly Williams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  <n v="12.936000000000003"/>
    <s v="Kelly Williams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  <n v="0.99600000000000011"/>
    <s v="Kelly Williams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  <n v="223.98600000000002"/>
    <s v="Chuck Magee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  <n v="21"/>
    <s v="Kelly Williams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n v="65.567999999999998"/>
    <s v="Kelly Williams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  <n v="0"/>
    <s v="Anna Andreadi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n v="0"/>
    <s v="Anna Andreadi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n v="0"/>
    <s v="Anna Andreadi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  <n v="119.99400000000001"/>
    <s v="Anna Andreadi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n v="11.184000000000001"/>
    <s v="Anna Andreadi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  <n v="0"/>
    <s v="Anna Andreadi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n v="120.78399999999999"/>
    <s v="Anna Andreadi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  <n v="3.9840000000000004"/>
    <s v="Kelly Williams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n v="92.315999999999988"/>
    <s v="Kelly Williams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  <n v="33.173999999999999"/>
    <s v="Kelly Williams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  <n v="0"/>
    <s v="Anna Andreadi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n v="0"/>
    <s v="Anna Andreadi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n v="36.979999999999997"/>
    <s v="Anna Andreadi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  <n v="0"/>
    <s v="Anna Andreadi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n v="0"/>
    <s v="Chuck Magee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  <n v="22.620000000000005"/>
    <s v="Chuck Magee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n v="0"/>
    <s v="Chuck Magee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n v="0"/>
    <s v="Chuck Magee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  <n v="0"/>
    <s v="Anna Andreadi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  <n v="0"/>
    <s v="Anna Andreadi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n v="0"/>
    <s v="Cassandra Brandow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n v="0"/>
    <s v="Anna Andreadi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n v="0"/>
    <s v="Kelly Williams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  <n v="0"/>
    <s v="Kelly Williams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  <n v="0"/>
    <s v="Kelly Williams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  <n v="0"/>
    <s v="Kelly Williams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n v="0"/>
    <s v="Kelly Williams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  <n v="0"/>
    <s v="Kelly Williams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  <n v="0"/>
    <s v="Kelly Williams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n v="0"/>
    <s v="Kelly Williams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n v="0"/>
    <s v="Chuck Magee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  <n v="0"/>
    <s v="Chuck Magee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n v="17.175999999999998"/>
    <s v="Chuck Magee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  <n v="7.3079999999999989"/>
    <s v="Chuck Magee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  <n v="52.332000000000001"/>
    <s v="Chuck Magee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  <n v="72.584000000000003"/>
    <s v="Kelly Williams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  <n v="4.7880000000000003"/>
    <s v="Kelly Williams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  <n v="0"/>
    <s v="Chuck Magee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n v="15.991999999999999"/>
    <s v="Chuck Magee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  <n v="0"/>
    <s v="Chuck Magee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  <n v="212.13600000000002"/>
    <s v="Chuck Magee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n v="20.299999999999997"/>
    <s v="Chuck Magee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  <n v="81.588000000000008"/>
    <s v="Chuck Magee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  <n v="63.686000000000007"/>
    <s v="Chuck Magee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  <n v="21.263999999999999"/>
    <s v="Chuck Magee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n v="0"/>
    <s v="Cassandra Brandow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  <n v="0"/>
    <s v="Cassandra Brandow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  <n v="0"/>
    <s v="Anna Andreadi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n v="0"/>
    <s v="Anna Andreadi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n v="0"/>
    <s v="Anna Andreadi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  <n v="0"/>
    <s v="Kelly Williams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  <n v="0"/>
    <s v="Chuck Magee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n v="0"/>
    <s v="Chuck Magee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  <n v="0"/>
    <s v="Chuck Magee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n v="0"/>
    <s v="Kelly Williams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  <n v="0"/>
    <s v="Kelly Williams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  <n v="0"/>
    <s v="Kelly Williams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n v="0"/>
    <s v="Kelly Williams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n v="0"/>
    <s v="Kelly Williams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n v="38.456000000000003"/>
    <s v="Kelly Williams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  <n v="15.504"/>
    <s v="Kelly Williams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  <n v="116.58"/>
    <s v="Chuck Magee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n v="20.66"/>
    <s v="Chuck Magee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n v="220.39200000000002"/>
    <s v="Chuck Magee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n v="59.274000000000001"/>
    <s v="Anna Andreadi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n v="5.6880000000000006"/>
    <s v="Anna Andreadi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n v="1.6680000000000001"/>
    <s v="Anna Andreadi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n v="37.692"/>
    <s v="Kelly Williams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  <n v="31.995999999999999"/>
    <s v="Kelly Williams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n v="0"/>
    <s v="Anna Andreadi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n v="6.2579999999999991"/>
    <s v="Anna Andreadi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  <n v="179.43"/>
    <s v="Anna Andreadi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  <n v="0"/>
    <s v="Anna Andreadi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  <n v="0"/>
    <s v="Anna Andreadi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  <n v="0"/>
    <s v="Anna Andreadi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n v="0"/>
    <s v="Cassandra Brandow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n v="90.533999999999992"/>
    <s v="Anna Andreadi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  <n v="0"/>
    <s v="Anna Andreadi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  <n v="0"/>
    <s v="Kelly Williams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  <n v="0"/>
    <s v="Kelly Williams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  <n v="0"/>
    <s v="Kelly Williams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n v="0"/>
    <s v="Kelly Williams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n v="0"/>
    <s v="Chuck Magee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  <n v="226.47"/>
    <s v="Kelly Williams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n v="89.544000000000011"/>
    <s v="Kelly Williams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  <n v="13.398"/>
    <s v="Chuck Magee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n v="47.992000000000004"/>
    <s v="Kelly Williams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n v="12.462"/>
    <s v="Chuck Magee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n v="0"/>
    <s v="Chuck Magee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  <n v="271.98400000000004"/>
    <s v="Chuck Magee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  <n v="0"/>
    <s v="Chuck Magee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n v="0"/>
    <s v="Chuck Magee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n v="0"/>
    <s v="Anna Andreadi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  <n v="699.99000000000012"/>
    <s v="Anna Andreadi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n v="2.468"/>
    <s v="Anna Andreadi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n v="120.58799999999999"/>
    <s v="Anna Andreadi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  <n v="0"/>
    <s v="Anna Andreadi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  <n v="0"/>
    <s v="Chuck Magee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  <n v="8.3820000000000014"/>
    <s v="Chuck Magee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n v="9.1859999999999999"/>
    <s v="Chuck Magee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  <n v="0"/>
    <s v="Chuck Magee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n v="17.772000000000002"/>
    <s v="Anna Andreadi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n v="0"/>
    <s v="Chuck Magee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  <n v="0"/>
    <s v="Chuck Magee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  <n v="0"/>
    <s v="Chuck Magee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n v="0"/>
    <s v="Anna Andreadi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  <n v="0"/>
    <s v="Anna Andreadi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  <n v="0"/>
    <s v="Anna Andreadi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  <n v="0"/>
    <s v="Anna Andreadi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  <n v="0.85600000000000009"/>
    <s v="Chuck Magee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  <n v="37.800000000000004"/>
    <s v="Chuck Magee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n v="0"/>
    <s v="Kelly Williams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n v="0"/>
    <s v="Kelly Williams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  <n v="0"/>
    <s v="Kelly Williams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n v="0"/>
    <s v="Kelly Williams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n v="0"/>
    <s v="Kelly Williams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  <n v="13.816000000000001"/>
    <s v="Anna Andreadi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  <n v="0"/>
    <s v="Anna Andreadi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n v="8.5620000000000012"/>
    <s v="Anna Andreadi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n v="68.391999999999996"/>
    <s v="Anna Andreadi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n v="0"/>
    <s v="Chuck Magee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  <n v="0"/>
    <s v="Chuck Magee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  <n v="0"/>
    <s v="Chuck Magee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  <n v="2.3359999999999999"/>
    <s v="Anna Andreadi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  <n v="0"/>
    <s v="Cassandra Brandow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  <n v="16.396000000000001"/>
    <s v="Kelly Williams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n v="180.45439999999999"/>
    <s v="Kelly Williams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n v="2.5920000000000005"/>
    <s v="Chuck Magee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  <n v="0"/>
    <s v="Chuck Magee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  <n v="0"/>
    <s v="Chuck Magee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  <n v="0"/>
    <s v="Chuck Magee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  <n v="0"/>
    <s v="Chuck Magee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n v="0"/>
    <s v="Chuck Magee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n v="0"/>
    <s v="Chuck Magee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  <n v="0"/>
    <s v="Cassandra Brandow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  <n v="0"/>
    <s v="Cassandra Brandow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  <n v="24.891999999999999"/>
    <s v="Kelly Williams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  <n v="67.989999999999995"/>
    <s v="Anna Andreadi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  <n v="0"/>
    <s v="Anna Andreadi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n v="0"/>
    <s v="Anna Andreadi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  <n v="62.396000000000008"/>
    <s v="Anna Andreadi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n v="0"/>
    <s v="Anna Andreadi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n v="3.3439999999999999"/>
    <s v="Anna Andreadi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  <n v="109.36800000000001"/>
    <s v="Anna Andreadi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  <n v="0"/>
    <s v="Cassandra Brandow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  <n v="4.1300000000000008"/>
    <s v="Chuck Magee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0"/>
    <s v="Kelly Williams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  <n v="0"/>
    <s v="Kelly Williams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  <n v="0"/>
    <s v="Chuck Magee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n v="0"/>
    <s v="Chuck Magee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n v="0"/>
    <s v="Anna Andreadi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0"/>
    <s v="Cassandra Brandow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  <n v="0"/>
    <s v="Cassandra Brandow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  <n v="6.3120000000000003"/>
    <s v="Cassandra Brandow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  <n v="0"/>
    <s v="Anna Andreadi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  <n v="64.644000000000005"/>
    <s v="Anna Andreadi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n v="0"/>
    <s v="Anna Andreadi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n v="0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5">
  <location ref="A3:E9" firstHeaderRow="1" firstDataRow="2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2" numFmtId="164"/>
  </dataField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5">
  <location ref="A3:D8" firstHeaderRow="0" firstDataRow="1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/>
    <pivotField showAl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  <pivotField dataField="1"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и" fld="17" baseField="23" baseItem="2" numFmtId="164"/>
    <dataField name="Прибыль" fld="20" baseField="23" baseItem="1" numFmtId="164"/>
    <dataField name="Прибыль/Продажи" fld="25" baseField="23" baseItem="1" numFmtId="165"/>
  </dataFields>
  <chartFormats count="8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2"/>
          </reference>
          <reference field="24" count="1" selected="0">
            <x v="3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2"/>
          </reference>
          <reference field="24" count="1" selected="0">
            <x v="2"/>
          </reference>
        </references>
      </pivotArea>
    </chartFormat>
    <chartFormat chart="1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1">
  <location ref="A4:B25" firstHeaderRow="1" firstDataRow="1" firstDataCol="1" rowPageCount="2" colPageCount="1"/>
  <pivotFields count="27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axis="axisPage" multipleItemSelectionAllowed="1" showAll="0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>
      <x v="2"/>
    </i>
    <i r="1">
      <x v="13"/>
    </i>
    <i r="1">
      <x v="11"/>
    </i>
    <i r="1">
      <x/>
    </i>
    <i r="1">
      <x v="6"/>
    </i>
    <i t="grand">
      <x/>
    </i>
  </rowItems>
  <colItems count="1">
    <i/>
  </colItems>
  <pageFields count="2">
    <pageField fld="24" hier="-1"/>
    <pageField fld="2" hier="-1"/>
  </pageFields>
  <dataFields count="1">
    <dataField name="Сумма по полю Sales" fld="17" baseField="15" baseItem="4" numFmtId="164"/>
  </dataFields>
  <chartFormats count="20"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48832"/>
          </reference>
          <reference field="24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5">
  <location ref="A4:D8" firstHeaderRow="0" firstDataRow="1" firstDataCol="1" rowPageCount="2" colPageCount="1"/>
  <pivotFields count="27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 defaultSubtotal="0"/>
    <pivotField showAll="0"/>
    <pivotField showAll="0"/>
    <pivotField axis="axisPage" multipleItemSelectionAllowed="1" showAll="0" defaultSubtotal="0">
      <items count="6">
        <item x="0"/>
        <item sd="0" x="1"/>
        <item sd="0" x="2"/>
        <item sd="0" x="3"/>
        <item sd="0" x="4"/>
        <item x="5"/>
      </items>
    </pivotField>
    <pivotField dataField="1"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4">
    <i>
      <x v="2"/>
    </i>
    <i>
      <x v="1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4" hier="-1"/>
    <pageField fld="2" hier="-1"/>
  </pageFields>
  <dataFields count="3">
    <dataField name="Продажи" fld="17" baseField="14" baseItem="2" numFmtId="164"/>
    <dataField name="Прибыль" fld="20" baseField="2" baseItem="4" numFmtId="164"/>
    <dataField name="Прибыль/Продажи" fld="25" baseField="0" baseItem="0" numFmtId="9"/>
  </dataFields>
  <chartFormats count="57">
    <chartFormat chart="0" format="0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4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4"/>
          </reference>
        </references>
      </pivotArea>
    </chartFormat>
    <chartFormat chart="8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8" format="11" series="1">
      <pivotArea type="data" outline="0" fieldPosition="0">
        <references count="3">
          <reference field="4294967294" count="1" selected="0">
            <x v="2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14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14" format="13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14" format="14" series="1">
      <pivotArea type="data" outline="0" fieldPosition="0">
        <references count="3">
          <reference field="4294967294" count="1" selected="0">
            <x v="2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1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1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14" format="2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1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2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14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3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14" format="3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14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4" format="3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14" format="3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14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4" format="4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14" format="4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14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14" format="4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14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4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14" format="4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14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4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4" format="5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3">
  <location ref="A4:D25" firstHeaderRow="0" firstDataRow="1" firstDataCol="1" rowPageCount="2" colPageCount="1"/>
  <pivotFields count="27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 defaultSubtotal="0"/>
    <pivotField showAll="0"/>
    <pivotField showAll="0"/>
    <pivotField axis="axisPage" multipleItemSelectionAllowed="1" showAll="0" defaultSubtotal="0">
      <items count="6">
        <item x="0"/>
        <item sd="0" x="1"/>
        <item sd="0" x="2"/>
        <item sd="0" x="3"/>
        <item sd="0" x="4"/>
        <item x="5"/>
      </items>
    </pivotField>
    <pivotField dataField="1"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 v="2"/>
    </i>
    <i r="1">
      <x/>
    </i>
    <i r="1">
      <x v="6"/>
    </i>
    <i r="1">
      <x v="11"/>
    </i>
    <i r="1">
      <x v="13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4" hier="-1"/>
    <pageField fld="2" hier="-1"/>
  </pageFields>
  <dataFields count="3">
    <dataField name="Продажи" fld="17" baseField="14" baseItem="2" numFmtId="164"/>
    <dataField name="Прибыль" fld="20" baseField="2" baseItem="4" numFmtId="164"/>
    <dataField name="Прибыль/Продажи" fld="25" baseField="0" baseItem="0" numFmtId="9"/>
  </dataFields>
  <chartFormats count="57">
    <chartFormat chart="0" format="0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4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4"/>
          </reference>
        </references>
      </pivotArea>
    </chartFormat>
    <chartFormat chart="8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8" format="11" series="1">
      <pivotArea type="data" outline="0" fieldPosition="0">
        <references count="3">
          <reference field="4294967294" count="1" selected="0">
            <x v="2"/>
          </reference>
          <reference field="2" count="1" selected="0">
            <x v="1048832"/>
          </reference>
          <reference field="24" count="1" selected="0">
            <x v="4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8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8" format="3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8" format="3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8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8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5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5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6">
  <location ref="A3:C8" firstHeaderRow="0" firstDataRow="1" firstDataCol="1"/>
  <pivotFields count="27"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ий чек" fld="17" subtotal="average" baseField="23" baseItem="1" numFmtId="164"/>
    <dataField name="Количество заказов" fld="1" subtotal="count" baseField="0" baseItem="0"/>
  </dataFields>
  <chartFormats count="4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36">
  <location ref="A3:C8" firstHeaderRow="0" firstDataRow="1" firstDataCol="1"/>
  <pivotFields count="27"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/>
    <pivotField showAl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ибыль на заказ" fld="20" subtotal="average" baseField="23" baseItem="1" numFmtId="164"/>
    <dataField name="Количество заказов" fld="1" subtotal="count" baseField="0" baseItem="0"/>
  </dataFields>
  <chartFormats count="6"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40">
  <location ref="A3:D8" firstHeaderRow="0" firstDataRow="1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 defaultSubtotal="0"/>
    <pivotField showAll="0"/>
    <pivotField showAl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редний чек" fld="17" subtotal="average" baseField="23" baseItem="1" numFmtId="164"/>
    <dataField name="Средняя скидка на чек" fld="21" subtotal="average" baseField="24" baseItem="1" numFmtId="164"/>
    <dataField name="Средний % скидки на чек" fld="26" baseField="24" baseItem="1" numFmtId="9"/>
  </dataFields>
  <chartFormats count="8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5">
  <location ref="A3:B56" firstHeaderRow="1" firstDataRow="1" firstDataCol="1" rowPageCount="1" colPageCount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14" item="2" hier="-1"/>
  </pageFields>
  <dataFields count="1">
    <dataField name="Сумма по полю Sales" fld="17" baseField="23" baseItem="2" numFmtId="164"/>
  </dataFields>
  <chartFormats count="8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6">
  <location ref="A5:B49" firstHeaderRow="1" firstDataRow="1" firstDataCol="1" rowPageCount="2" colPageCount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44">
    <i>
      <x v="1"/>
    </i>
    <i r="1">
      <x v="3"/>
    </i>
    <i r="1">
      <x v="4"/>
    </i>
    <i r="1">
      <x v="6"/>
    </i>
    <i r="1">
      <x v="9"/>
    </i>
    <i r="1">
      <x v="10"/>
    </i>
    <i r="1">
      <x v="11"/>
    </i>
    <i r="1">
      <x v="12"/>
    </i>
    <i>
      <x v="2"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15" item="11" hier="-1"/>
    <pageField fld="14" item="2" hier="-1"/>
  </pageFields>
  <dataFields count="1">
    <dataField name="Сумма по полю Sales" fld="17" baseField="23" baseItem="2" numFmtId="164"/>
  </dataFields>
  <chartFormats count="9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2">
  <location ref="A4:E9" firstHeaderRow="0" firstDataRow="1" firstDataCol="1" rowPageCount="2" colPageCount="1"/>
  <pivotFields count="27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/>
    <pivotField showAll="0"/>
    <pivotField axis="axisPage" multipleItemSelectionAllowed="1" showAll="0" defaultSubtotal="0">
      <items count="6">
        <item x="0"/>
        <item sd="0" x="1"/>
        <item sd="0" x="2"/>
        <item sd="0" x="3"/>
        <item sd="0" x="4"/>
        <item x="5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4" hier="-1"/>
    <pageField fld="2" hier="-1"/>
  </pageFields>
  <dataFields count="4">
    <dataField name="Продажи" fld="17" baseField="23" baseItem="2" numFmtId="164"/>
    <dataField name="Прибыль" fld="20" baseField="23" baseItem="1" numFmtId="164"/>
    <dataField name="Прибыль/Продажи" fld="25" baseField="23" baseItem="1" numFmtId="165"/>
    <dataField name="Средняя скидка" fld="26" baseField="12" baseItem="0" numFmtId="9"/>
  </dataFields>
  <chartFormats count="21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2"/>
          </reference>
          <reference field="24" count="1" selected="0">
            <x v="3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2"/>
          </reference>
          <reference field="24" count="1" selected="0">
            <x v="2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2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2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2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1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3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7" name="СводнаяТаблица1"/>
    <pivotTable tabId="17" name="СводнаяТаблица1"/>
    <pivotTable tabId="8" name="СводнаяТаблица1"/>
    <pivotTable tabId="9" name="СводнаяТаблица1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5" name="СводнаяТаблица1"/>
    <pivotTable tabId="14" name="СводнаяТаблица1"/>
  </pivotTables>
  <data>
    <tabular pivotCacheId="1">
      <items count="3">
        <i x="0"/>
        <i x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5" name="СводнаяТаблица1"/>
  </pivotTables>
  <data>
    <tabular pivotCacheId="1">
      <items count="17">
        <i x="11"/>
        <i x="16"/>
        <i x="15" s="1"/>
        <i x="7"/>
        <i x="9" nd="1"/>
        <i x="6" nd="1"/>
        <i x="8" nd="1"/>
        <i x="0" nd="1"/>
        <i x="1" nd="1"/>
        <i x="12" nd="1"/>
        <i x="13" nd="1"/>
        <i x="5" nd="1"/>
        <i x="2" nd="1"/>
        <i x="10" nd="1"/>
        <i x="4" nd="1"/>
        <i x="14" nd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ы" cache="Срез_Годы" caption="Годы" rowHeight="222250"/>
  <slicer name="Category" cache="Срез_Category" caption="Category" rowHeight="222250"/>
  <slicer name="Sub-Category" cache="Срез_Sub_Category" caption="Sub-Category" rowHeight="222250"/>
</slicers>
</file>

<file path=xl/tables/table1.xml><?xml version="1.0" encoding="utf-8"?>
<table xmlns="http://schemas.openxmlformats.org/spreadsheetml/2006/main" id="1" name="Data" displayName="Data" ref="A1:X9995" totalsRowShown="0" headerRowDxfId="23">
  <autoFilter ref="A1:X9995"/>
  <tableColumns count="24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3" name="Profit" dataDxfId="3"/>
    <tableColumn id="25" name="DiscountSum" dataDxfId="2">
      <calculatedColumnFormula>Data[[#This Row],[Sales]]/(1-Data[[#This Row],[Discount]])*Data[[#This Row],[Discount]]</calculatedColumnFormula>
    </tableColumn>
    <tableColumn id="22" name="People" dataDxfId="1">
      <calculatedColumnFormula>VLOOKUP(Data[[#This Row],[Region]],People!B:C,2,0)</calculatedColumnFormula>
    </tableColumn>
    <tableColumn id="21" name="Returns" dataDxfId="0">
      <calculatedColumnFormula>IFERROR(INDEX(Returns!$A:$A,MATCH(B2,Returns!$B:$B,0)),"No")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24"/>
  <sheetViews>
    <sheetView workbookViewId="0">
      <selection activeCell="B1" sqref="B1"/>
    </sheetView>
  </sheetViews>
  <sheetFormatPr defaultRowHeight="12.6" x14ac:dyDescent="0.25"/>
  <cols>
    <col min="1" max="1" width="25.44140625" style="6" customWidth="1"/>
    <col min="2" max="2" width="38.5546875" style="6" customWidth="1"/>
    <col min="3" max="16384" width="8.88671875" style="6"/>
  </cols>
  <sheetData>
    <row r="1" spans="1:2" x14ac:dyDescent="0.25">
      <c r="A1" s="5" t="s">
        <v>10944</v>
      </c>
      <c r="B1" s="5" t="s">
        <v>10945</v>
      </c>
    </row>
    <row r="2" spans="1:2" x14ac:dyDescent="0.25">
      <c r="A2" s="7" t="s">
        <v>0</v>
      </c>
      <c r="B2" s="7" t="s">
        <v>10946</v>
      </c>
    </row>
    <row r="3" spans="1:2" x14ac:dyDescent="0.25">
      <c r="A3" s="7" t="s">
        <v>1</v>
      </c>
      <c r="B3" s="7" t="s">
        <v>10947</v>
      </c>
    </row>
    <row r="4" spans="1:2" x14ac:dyDescent="0.25">
      <c r="A4" s="7" t="s">
        <v>2</v>
      </c>
      <c r="B4" s="7" t="s">
        <v>10948</v>
      </c>
    </row>
    <row r="5" spans="1:2" x14ac:dyDescent="0.25">
      <c r="A5" s="7" t="s">
        <v>3</v>
      </c>
      <c r="B5" s="7" t="s">
        <v>10949</v>
      </c>
    </row>
    <row r="6" spans="1:2" x14ac:dyDescent="0.25">
      <c r="A6" s="7" t="s">
        <v>4</v>
      </c>
      <c r="B6" s="7" t="s">
        <v>10950</v>
      </c>
    </row>
    <row r="7" spans="1:2" x14ac:dyDescent="0.25">
      <c r="A7" s="7" t="s">
        <v>5</v>
      </c>
      <c r="B7" s="7" t="s">
        <v>10951</v>
      </c>
    </row>
    <row r="8" spans="1:2" x14ac:dyDescent="0.25">
      <c r="A8" s="7" t="s">
        <v>6</v>
      </c>
      <c r="B8" s="7" t="s">
        <v>10952</v>
      </c>
    </row>
    <row r="9" spans="1:2" x14ac:dyDescent="0.25">
      <c r="A9" s="7" t="s">
        <v>7</v>
      </c>
      <c r="B9" s="7" t="s">
        <v>10953</v>
      </c>
    </row>
    <row r="10" spans="1:2" x14ac:dyDescent="0.25">
      <c r="A10" s="7" t="s">
        <v>8</v>
      </c>
      <c r="B10" s="7" t="s">
        <v>10954</v>
      </c>
    </row>
    <row r="11" spans="1:2" x14ac:dyDescent="0.25">
      <c r="A11" s="7" t="s">
        <v>9</v>
      </c>
      <c r="B11" s="7" t="s">
        <v>10955</v>
      </c>
    </row>
    <row r="12" spans="1:2" x14ac:dyDescent="0.25">
      <c r="A12" s="7" t="s">
        <v>10</v>
      </c>
      <c r="B12" s="7" t="s">
        <v>10956</v>
      </c>
    </row>
    <row r="13" spans="1:2" x14ac:dyDescent="0.25">
      <c r="A13" s="7" t="s">
        <v>11</v>
      </c>
      <c r="B13" s="7" t="s">
        <v>10957</v>
      </c>
    </row>
    <row r="14" spans="1:2" x14ac:dyDescent="0.25">
      <c r="A14" s="7" t="s">
        <v>12</v>
      </c>
      <c r="B14" s="7" t="s">
        <v>10958</v>
      </c>
    </row>
    <row r="15" spans="1:2" x14ac:dyDescent="0.25">
      <c r="A15" s="7" t="s">
        <v>13</v>
      </c>
      <c r="B15" s="7" t="s">
        <v>10959</v>
      </c>
    </row>
    <row r="16" spans="1:2" x14ac:dyDescent="0.25">
      <c r="A16" s="7" t="s">
        <v>14</v>
      </c>
      <c r="B16" s="7" t="s">
        <v>10960</v>
      </c>
    </row>
    <row r="17" spans="1:2" x14ac:dyDescent="0.25">
      <c r="A17" s="7" t="s">
        <v>15</v>
      </c>
      <c r="B17" s="7" t="s">
        <v>10961</v>
      </c>
    </row>
    <row r="18" spans="1:2" x14ac:dyDescent="0.25">
      <c r="A18" s="7" t="s">
        <v>16</v>
      </c>
      <c r="B18" s="7" t="s">
        <v>10962</v>
      </c>
    </row>
    <row r="19" spans="1:2" x14ac:dyDescent="0.25">
      <c r="A19" s="7" t="s">
        <v>17</v>
      </c>
      <c r="B19" s="7" t="s">
        <v>10963</v>
      </c>
    </row>
    <row r="20" spans="1:2" x14ac:dyDescent="0.25">
      <c r="A20" s="7" t="s">
        <v>18</v>
      </c>
      <c r="B20" s="7" t="s">
        <v>10964</v>
      </c>
    </row>
    <row r="21" spans="1:2" x14ac:dyDescent="0.25">
      <c r="A21" s="7" t="s">
        <v>19</v>
      </c>
      <c r="B21" s="7" t="s">
        <v>10965</v>
      </c>
    </row>
    <row r="22" spans="1:2" x14ac:dyDescent="0.25">
      <c r="A22" s="7" t="s">
        <v>20</v>
      </c>
      <c r="B22" s="7" t="s">
        <v>10966</v>
      </c>
    </row>
    <row r="23" spans="1:2" x14ac:dyDescent="0.25">
      <c r="A23" s="7" t="s">
        <v>5930</v>
      </c>
      <c r="B23" s="7" t="s">
        <v>10967</v>
      </c>
    </row>
    <row r="24" spans="1:2" x14ac:dyDescent="0.25">
      <c r="A24" s="7" t="s">
        <v>5931</v>
      </c>
      <c r="B24" s="7" t="s">
        <v>10968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X9995"/>
  <sheetViews>
    <sheetView workbookViewId="0">
      <selection activeCell="H1" sqref="H1:H1048576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style="4" customWidth="1"/>
    <col min="21" max="22" width="10.88671875" customWidth="1"/>
    <col min="23" max="23" width="17.21875" bestFit="1" customWidth="1"/>
    <col min="24" max="24" width="10.5546875" style="4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10999</v>
      </c>
      <c r="W1" s="1" t="s">
        <v>10942</v>
      </c>
      <c r="X1" s="3" t="s">
        <v>10943</v>
      </c>
    </row>
    <row r="2" spans="1:24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3">
        <v>0</v>
      </c>
      <c r="U2" s="1">
        <v>41.913600000000002</v>
      </c>
      <c r="V2" s="1">
        <f>Data[[#This Row],[Sales]]/(1-Data[[#This Row],[Discount]])*Data[[#This Row],[Discount]]</f>
        <v>0</v>
      </c>
      <c r="W2" s="1" t="str">
        <f>VLOOKUP(Data[[#This Row],[Region]],People!B:C,2,0)</f>
        <v>Cassandra Brandow</v>
      </c>
      <c r="X2" s="3" t="str">
        <f>IFERROR(INDEX(Returns!$A:$A,MATCH(B2,Returns!$B:$B,0)),"No")</f>
        <v>No</v>
      </c>
    </row>
    <row r="3" spans="1:24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3">
        <v>0</v>
      </c>
      <c r="U3" s="1">
        <v>219.58199999999997</v>
      </c>
      <c r="V3" s="1">
        <f>Data[[#This Row],[Sales]]/(1-Data[[#This Row],[Discount]])*Data[[#This Row],[Discount]]</f>
        <v>0</v>
      </c>
      <c r="W3" s="1" t="str">
        <f>VLOOKUP(Data[[#This Row],[Region]],People!B:C,2,0)</f>
        <v>Cassandra Brandow</v>
      </c>
      <c r="X3" s="3" t="str">
        <f>IFERROR(INDEX(Returns!$A:$A,MATCH(B3,Returns!$B:$B,0)),"No")</f>
        <v>No</v>
      </c>
    </row>
    <row r="4" spans="1:24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3">
        <v>0</v>
      </c>
      <c r="U4" s="1">
        <v>6.8713999999999995</v>
      </c>
      <c r="V4" s="1">
        <f>Data[[#This Row],[Sales]]/(1-Data[[#This Row],[Discount]])*Data[[#This Row],[Discount]]</f>
        <v>0</v>
      </c>
      <c r="W4" s="1" t="str">
        <f>VLOOKUP(Data[[#This Row],[Region]],People!B:C,2,0)</f>
        <v>Anna Andreadi</v>
      </c>
      <c r="X4" s="3" t="str">
        <f>IFERROR(INDEX(Returns!$A:$A,MATCH(B4,Returns!$B:$B,0)),"No")</f>
        <v>No</v>
      </c>
    </row>
    <row r="5" spans="1:24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3">
        <v>0.45</v>
      </c>
      <c r="U5" s="1">
        <v>-383.03100000000006</v>
      </c>
      <c r="V5" s="1">
        <f>Data[[#This Row],[Sales]]/(1-Data[[#This Row],[Discount]])*Data[[#This Row],[Discount]]</f>
        <v>783.47249999999985</v>
      </c>
      <c r="W5" s="1" t="str">
        <f>VLOOKUP(Data[[#This Row],[Region]],People!B:C,2,0)</f>
        <v>Cassandra Brandow</v>
      </c>
      <c r="X5" s="3" t="str">
        <f>IFERROR(INDEX(Returns!$A:$A,MATCH(B5,Returns!$B:$B,0)),"No")</f>
        <v>No</v>
      </c>
    </row>
    <row r="6" spans="1:24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3">
        <v>0.2</v>
      </c>
      <c r="U6" s="1">
        <v>2.5163999999999991</v>
      </c>
      <c r="V6" s="1">
        <f>Data[[#This Row],[Sales]]/(1-Data[[#This Row],[Discount]])*Data[[#This Row],[Discount]]</f>
        <v>5.5920000000000005</v>
      </c>
      <c r="W6" s="1" t="str">
        <f>VLOOKUP(Data[[#This Row],[Region]],People!B:C,2,0)</f>
        <v>Cassandra Brandow</v>
      </c>
      <c r="X6" s="3" t="str">
        <f>IFERROR(INDEX(Returns!$A:$A,MATCH(B6,Returns!$B:$B,0)),"No")</f>
        <v>No</v>
      </c>
    </row>
    <row r="7" spans="1:24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3">
        <v>0</v>
      </c>
      <c r="U7" s="1">
        <v>14.169399999999996</v>
      </c>
      <c r="V7" s="1">
        <f>Data[[#This Row],[Sales]]/(1-Data[[#This Row],[Discount]])*Data[[#This Row],[Discount]]</f>
        <v>0</v>
      </c>
      <c r="W7" s="1" t="str">
        <f>VLOOKUP(Data[[#This Row],[Region]],People!B:C,2,0)</f>
        <v>Anna Andreadi</v>
      </c>
      <c r="X7" s="3" t="str">
        <f>IFERROR(INDEX(Returns!$A:$A,MATCH(B7,Returns!$B:$B,0)),"No")</f>
        <v>No</v>
      </c>
    </row>
    <row r="8" spans="1:24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3">
        <v>0</v>
      </c>
      <c r="U8" s="1">
        <v>1.9656000000000002</v>
      </c>
      <c r="V8" s="1">
        <f>Data[[#This Row],[Sales]]/(1-Data[[#This Row],[Discount]])*Data[[#This Row],[Discount]]</f>
        <v>0</v>
      </c>
      <c r="W8" s="1" t="str">
        <f>VLOOKUP(Data[[#This Row],[Region]],People!B:C,2,0)</f>
        <v>Anna Andreadi</v>
      </c>
      <c r="X8" s="3" t="str">
        <f>IFERROR(INDEX(Returns!$A:$A,MATCH(B8,Returns!$B:$B,0)),"No")</f>
        <v>No</v>
      </c>
    </row>
    <row r="9" spans="1:24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3">
        <v>0.2</v>
      </c>
      <c r="U9" s="1">
        <v>90.715200000000038</v>
      </c>
      <c r="V9" s="1">
        <f>Data[[#This Row],[Sales]]/(1-Data[[#This Row],[Discount]])*Data[[#This Row],[Discount]]</f>
        <v>226.78800000000001</v>
      </c>
      <c r="W9" s="1" t="str">
        <f>VLOOKUP(Data[[#This Row],[Region]],People!B:C,2,0)</f>
        <v>Anna Andreadi</v>
      </c>
      <c r="X9" s="3" t="str">
        <f>IFERROR(INDEX(Returns!$A:$A,MATCH(B9,Returns!$B:$B,0)),"No")</f>
        <v>No</v>
      </c>
    </row>
    <row r="10" spans="1:24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3">
        <v>0.2</v>
      </c>
      <c r="U10" s="1">
        <v>5.7824999999999998</v>
      </c>
      <c r="V10" s="1">
        <f>Data[[#This Row],[Sales]]/(1-Data[[#This Row],[Discount]])*Data[[#This Row],[Discount]]</f>
        <v>4.6260000000000003</v>
      </c>
      <c r="W10" s="1" t="str">
        <f>VLOOKUP(Data[[#This Row],[Region]],People!B:C,2,0)</f>
        <v>Anna Andreadi</v>
      </c>
      <c r="X10" s="3" t="str">
        <f>IFERROR(INDEX(Returns!$A:$A,MATCH(B10,Returns!$B:$B,0)),"No")</f>
        <v>No</v>
      </c>
    </row>
    <row r="11" spans="1:24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3">
        <v>0</v>
      </c>
      <c r="U11" s="1">
        <v>34.469999999999992</v>
      </c>
      <c r="V11" s="1">
        <f>Data[[#This Row],[Sales]]/(1-Data[[#This Row],[Discount]])*Data[[#This Row],[Discount]]</f>
        <v>0</v>
      </c>
      <c r="W11" s="1" t="str">
        <f>VLOOKUP(Data[[#This Row],[Region]],People!B:C,2,0)</f>
        <v>Anna Andreadi</v>
      </c>
      <c r="X11" s="3" t="str">
        <f>IFERROR(INDEX(Returns!$A:$A,MATCH(B11,Returns!$B:$B,0)),"No")</f>
        <v>No</v>
      </c>
    </row>
    <row r="12" spans="1:24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3">
        <v>0.2</v>
      </c>
      <c r="U12" s="1">
        <v>85.309199999999805</v>
      </c>
      <c r="V12" s="1">
        <f>Data[[#This Row],[Sales]]/(1-Data[[#This Row],[Discount]])*Data[[#This Row],[Discount]]</f>
        <v>426.54600000000005</v>
      </c>
      <c r="W12" s="1" t="str">
        <f>VLOOKUP(Data[[#This Row],[Region]],People!B:C,2,0)</f>
        <v>Anna Andreadi</v>
      </c>
      <c r="X12" s="3" t="str">
        <f>IFERROR(INDEX(Returns!$A:$A,MATCH(B12,Returns!$B:$B,0)),"No")</f>
        <v>No</v>
      </c>
    </row>
    <row r="13" spans="1:24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3">
        <v>0.2</v>
      </c>
      <c r="U13" s="1">
        <v>68.356800000000021</v>
      </c>
      <c r="V13" s="1">
        <f>Data[[#This Row],[Sales]]/(1-Data[[#This Row],[Discount]])*Data[[#This Row],[Discount]]</f>
        <v>227.85599999999999</v>
      </c>
      <c r="W13" s="1" t="str">
        <f>VLOOKUP(Data[[#This Row],[Region]],People!B:C,2,0)</f>
        <v>Anna Andreadi</v>
      </c>
      <c r="X13" s="3" t="str">
        <f>IFERROR(INDEX(Returns!$A:$A,MATCH(B13,Returns!$B:$B,0)),"No")</f>
        <v>No</v>
      </c>
    </row>
    <row r="14" spans="1:24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3">
        <v>0.2</v>
      </c>
      <c r="U14" s="1">
        <v>5.4432</v>
      </c>
      <c r="V14" s="1">
        <f>Data[[#This Row],[Sales]]/(1-Data[[#This Row],[Discount]])*Data[[#This Row],[Discount]]</f>
        <v>3.8880000000000003</v>
      </c>
      <c r="W14" s="1" t="str">
        <f>VLOOKUP(Data[[#This Row],[Region]],People!B:C,2,0)</f>
        <v>Cassandra Brandow</v>
      </c>
      <c r="X14" s="3" t="str">
        <f>IFERROR(INDEX(Returns!$A:$A,MATCH(B14,Returns!$B:$B,0)),"No")</f>
        <v>No</v>
      </c>
    </row>
    <row r="15" spans="1:24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3">
        <v>0.2</v>
      </c>
      <c r="U15" s="1">
        <v>132.59219999999993</v>
      </c>
      <c r="V15" s="1">
        <f>Data[[#This Row],[Sales]]/(1-Data[[#This Row],[Discount]])*Data[[#This Row],[Discount]]</f>
        <v>101.99400000000001</v>
      </c>
      <c r="W15" s="1" t="str">
        <f>VLOOKUP(Data[[#This Row],[Region]],People!B:C,2,0)</f>
        <v>Anna Andreadi</v>
      </c>
      <c r="X15" s="3" t="str">
        <f>IFERROR(INDEX(Returns!$A:$A,MATCH(B15,Returns!$B:$B,0)),"No")</f>
        <v>No</v>
      </c>
    </row>
    <row r="16" spans="1:24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3">
        <v>0.8</v>
      </c>
      <c r="U16" s="1">
        <v>-123.858</v>
      </c>
      <c r="V16" s="1">
        <f>Data[[#This Row],[Sales]]/(1-Data[[#This Row],[Discount]])*Data[[#This Row],[Discount]]</f>
        <v>275.24</v>
      </c>
      <c r="W16" s="1" t="str">
        <f>VLOOKUP(Data[[#This Row],[Region]],People!B:C,2,0)</f>
        <v>Kelly Williams</v>
      </c>
      <c r="X16" s="3" t="str">
        <f>IFERROR(INDEX(Returns!$A:$A,MATCH(B16,Returns!$B:$B,0)),"No")</f>
        <v>No</v>
      </c>
    </row>
    <row r="17" spans="1:24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3">
        <v>0.8</v>
      </c>
      <c r="U17" s="1">
        <v>-3.8160000000000016</v>
      </c>
      <c r="V17" s="1">
        <f>Data[[#This Row],[Sales]]/(1-Data[[#This Row],[Discount]])*Data[[#This Row],[Discount]]</f>
        <v>10.176000000000002</v>
      </c>
      <c r="W17" s="1" t="str">
        <f>VLOOKUP(Data[[#This Row],[Region]],People!B:C,2,0)</f>
        <v>Kelly Williams</v>
      </c>
      <c r="X17" s="3" t="str">
        <f>IFERROR(INDEX(Returns!$A:$A,MATCH(B17,Returns!$B:$B,0)),"No")</f>
        <v>No</v>
      </c>
    </row>
    <row r="18" spans="1:24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3">
        <v>0</v>
      </c>
      <c r="U18" s="1">
        <v>13.317599999999999</v>
      </c>
      <c r="V18" s="1">
        <f>Data[[#This Row],[Sales]]/(1-Data[[#This Row],[Discount]])*Data[[#This Row],[Discount]]</f>
        <v>0</v>
      </c>
      <c r="W18" s="1" t="str">
        <f>VLOOKUP(Data[[#This Row],[Region]],People!B:C,2,0)</f>
        <v>Kelly Williams</v>
      </c>
      <c r="X18" s="3" t="str">
        <f>IFERROR(INDEX(Returns!$A:$A,MATCH(B18,Returns!$B:$B,0)),"No")</f>
        <v>No</v>
      </c>
    </row>
    <row r="19" spans="1:24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3">
        <v>0</v>
      </c>
      <c r="U19" s="1">
        <v>9.9899999999999949</v>
      </c>
      <c r="V19" s="1">
        <f>Data[[#This Row],[Sales]]/(1-Data[[#This Row],[Discount]])*Data[[#This Row],[Discount]]</f>
        <v>0</v>
      </c>
      <c r="W19" s="1" t="str">
        <f>VLOOKUP(Data[[#This Row],[Region]],People!B:C,2,0)</f>
        <v>Anna Andreadi</v>
      </c>
      <c r="X19" s="3" t="str">
        <f>IFERROR(INDEX(Returns!$A:$A,MATCH(B19,Returns!$B:$B,0)),"No")</f>
        <v>No</v>
      </c>
    </row>
    <row r="20" spans="1:24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3">
        <v>0</v>
      </c>
      <c r="U20" s="1">
        <v>2.4823999999999993</v>
      </c>
      <c r="V20" s="1">
        <f>Data[[#This Row],[Sales]]/(1-Data[[#This Row],[Discount]])*Data[[#This Row],[Discount]]</f>
        <v>0</v>
      </c>
      <c r="W20" s="1" t="str">
        <f>VLOOKUP(Data[[#This Row],[Region]],People!B:C,2,0)</f>
        <v>Anna Andreadi</v>
      </c>
      <c r="X20" s="3" t="str">
        <f>IFERROR(INDEX(Returns!$A:$A,MATCH(B20,Returns!$B:$B,0)),"No")</f>
        <v>Yes</v>
      </c>
    </row>
    <row r="21" spans="1:24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3">
        <v>0.2</v>
      </c>
      <c r="U21" s="1">
        <v>16.010999999999981</v>
      </c>
      <c r="V21" s="1">
        <f>Data[[#This Row],[Sales]]/(1-Data[[#This Row],[Discount]])*Data[[#This Row],[Discount]]</f>
        <v>53.370000000000005</v>
      </c>
      <c r="W21" s="1" t="str">
        <f>VLOOKUP(Data[[#This Row],[Region]],People!B:C,2,0)</f>
        <v>Anna Andreadi</v>
      </c>
      <c r="X21" s="3" t="str">
        <f>IFERROR(INDEX(Returns!$A:$A,MATCH(B21,Returns!$B:$B,0)),"No")</f>
        <v>Yes</v>
      </c>
    </row>
    <row r="22" spans="1:24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3">
        <v>0.2</v>
      </c>
      <c r="U22" s="1">
        <v>7.3839999999999986</v>
      </c>
      <c r="V22" s="1">
        <f>Data[[#This Row],[Sales]]/(1-Data[[#This Row],[Discount]])*Data[[#This Row],[Discount]]</f>
        <v>5.68</v>
      </c>
      <c r="W22" s="1" t="str">
        <f>VLOOKUP(Data[[#This Row],[Region]],People!B:C,2,0)</f>
        <v>Anna Andreadi</v>
      </c>
      <c r="X22" s="3" t="str">
        <f>IFERROR(INDEX(Returns!$A:$A,MATCH(B22,Returns!$B:$B,0)),"No")</f>
        <v>Yes</v>
      </c>
    </row>
    <row r="23" spans="1:24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3">
        <v>0</v>
      </c>
      <c r="U23" s="1">
        <v>5.0595999999999997</v>
      </c>
      <c r="V23" s="1">
        <f>Data[[#This Row],[Sales]]/(1-Data[[#This Row],[Discount]])*Data[[#This Row],[Discount]]</f>
        <v>0</v>
      </c>
      <c r="W23" s="1" t="str">
        <f>VLOOKUP(Data[[#This Row],[Region]],People!B:C,2,0)</f>
        <v>Kelly Williams</v>
      </c>
      <c r="X23" s="3" t="str">
        <f>IFERROR(INDEX(Returns!$A:$A,MATCH(B23,Returns!$B:$B,0)),"No")</f>
        <v>No</v>
      </c>
    </row>
    <row r="24" spans="1:24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3">
        <v>0</v>
      </c>
      <c r="U24" s="1">
        <v>15.688400000000001</v>
      </c>
      <c r="V24" s="1">
        <f>Data[[#This Row],[Sales]]/(1-Data[[#This Row],[Discount]])*Data[[#This Row],[Discount]]</f>
        <v>0</v>
      </c>
      <c r="W24" s="1" t="str">
        <f>VLOOKUP(Data[[#This Row],[Region]],People!B:C,2,0)</f>
        <v>Kelly Williams</v>
      </c>
      <c r="X24" s="3" t="str">
        <f>IFERROR(INDEX(Returns!$A:$A,MATCH(B24,Returns!$B:$B,0)),"No")</f>
        <v>No</v>
      </c>
    </row>
    <row r="25" spans="1:24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3">
        <v>0.3</v>
      </c>
      <c r="U25" s="1">
        <v>-1.0196000000000005</v>
      </c>
      <c r="V25" s="1">
        <f>Data[[#This Row],[Sales]]/(1-Data[[#This Row],[Discount]])*Data[[#This Row],[Discount]]</f>
        <v>30.587999999999994</v>
      </c>
      <c r="W25" s="1" t="str">
        <f>VLOOKUP(Data[[#This Row],[Region]],People!B:C,2,0)</f>
        <v>Chuck Magee</v>
      </c>
      <c r="X25" s="3" t="str">
        <f>IFERROR(INDEX(Returns!$A:$A,MATCH(B25,Returns!$B:$B,0)),"No")</f>
        <v>No</v>
      </c>
    </row>
    <row r="26" spans="1:24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3">
        <v>0</v>
      </c>
      <c r="U26" s="1">
        <v>240.26490000000001</v>
      </c>
      <c r="V26" s="1">
        <f>Data[[#This Row],[Sales]]/(1-Data[[#This Row],[Discount]])*Data[[#This Row],[Discount]]</f>
        <v>0</v>
      </c>
      <c r="W26" s="1" t="str">
        <f>VLOOKUP(Data[[#This Row],[Region]],People!B:C,2,0)</f>
        <v>Anna Andreadi</v>
      </c>
      <c r="X26" s="3" t="str">
        <f>IFERROR(INDEX(Returns!$A:$A,MATCH(B26,Returns!$B:$B,0)),"No")</f>
        <v>No</v>
      </c>
    </row>
    <row r="27" spans="1:24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3">
        <v>0.2</v>
      </c>
      <c r="U27" s="1">
        <v>4.2224000000000004</v>
      </c>
      <c r="V27" s="1">
        <f>Data[[#This Row],[Sales]]/(1-Data[[#This Row],[Discount]])*Data[[#This Row],[Discount]]</f>
        <v>2.9120000000000004</v>
      </c>
      <c r="W27" s="1" t="str">
        <f>VLOOKUP(Data[[#This Row],[Region]],People!B:C,2,0)</f>
        <v>Anna Andreadi</v>
      </c>
      <c r="X27" s="3" t="str">
        <f>IFERROR(INDEX(Returns!$A:$A,MATCH(B27,Returns!$B:$B,0)),"No")</f>
        <v>No</v>
      </c>
    </row>
    <row r="28" spans="1:24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3">
        <v>0</v>
      </c>
      <c r="U28" s="1">
        <v>11.774100000000004</v>
      </c>
      <c r="V28" s="1">
        <f>Data[[#This Row],[Sales]]/(1-Data[[#This Row],[Discount]])*Data[[#This Row],[Discount]]</f>
        <v>0</v>
      </c>
      <c r="W28" s="1" t="str">
        <f>VLOOKUP(Data[[#This Row],[Region]],People!B:C,2,0)</f>
        <v>Anna Andreadi</v>
      </c>
      <c r="X28" s="3" t="str">
        <f>IFERROR(INDEX(Returns!$A:$A,MATCH(B28,Returns!$B:$B,0)),"No")</f>
        <v>No</v>
      </c>
    </row>
    <row r="29" spans="1:24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3">
        <v>0.5</v>
      </c>
      <c r="U29" s="1">
        <v>-1665.0522000000001</v>
      </c>
      <c r="V29" s="1">
        <f>Data[[#This Row],[Sales]]/(1-Data[[#This Row],[Discount]])*Data[[#This Row],[Discount]]</f>
        <v>3083.4300000000003</v>
      </c>
      <c r="W29" s="1" t="str">
        <f>VLOOKUP(Data[[#This Row],[Region]],People!B:C,2,0)</f>
        <v>Chuck Magee</v>
      </c>
      <c r="X29" s="3" t="str">
        <f>IFERROR(INDEX(Returns!$A:$A,MATCH(B29,Returns!$B:$B,0)),"No")</f>
        <v>No</v>
      </c>
    </row>
    <row r="30" spans="1:24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3">
        <v>0.7</v>
      </c>
      <c r="U30" s="1">
        <v>-7.0532000000000004</v>
      </c>
      <c r="V30" s="1">
        <f>Data[[#This Row],[Sales]]/(1-Data[[#This Row],[Discount]])*Data[[#This Row],[Discount]]</f>
        <v>22.442</v>
      </c>
      <c r="W30" s="1" t="str">
        <f>VLOOKUP(Data[[#This Row],[Region]],People!B:C,2,0)</f>
        <v>Chuck Magee</v>
      </c>
      <c r="X30" s="3" t="str">
        <f>IFERROR(INDEX(Returns!$A:$A,MATCH(B30,Returns!$B:$B,0)),"No")</f>
        <v>No</v>
      </c>
    </row>
    <row r="31" spans="1:24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3">
        <v>0.2</v>
      </c>
      <c r="U31" s="1">
        <v>15.524999999999991</v>
      </c>
      <c r="V31" s="1">
        <f>Data[[#This Row],[Sales]]/(1-Data[[#This Row],[Discount]])*Data[[#This Row],[Discount]]</f>
        <v>31.05</v>
      </c>
      <c r="W31" s="1" t="str">
        <f>VLOOKUP(Data[[#This Row],[Region]],People!B:C,2,0)</f>
        <v>Chuck Magee</v>
      </c>
      <c r="X31" s="3" t="str">
        <f>IFERROR(INDEX(Returns!$A:$A,MATCH(B31,Returns!$B:$B,0)),"No")</f>
        <v>No</v>
      </c>
    </row>
    <row r="32" spans="1:24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3">
        <v>0.2</v>
      </c>
      <c r="U32" s="1">
        <v>1.1015999999999997</v>
      </c>
      <c r="V32" s="1">
        <f>Data[[#This Row],[Sales]]/(1-Data[[#This Row],[Discount]])*Data[[#This Row],[Discount]]</f>
        <v>0.81600000000000006</v>
      </c>
      <c r="W32" s="1" t="str">
        <f>VLOOKUP(Data[[#This Row],[Region]],People!B:C,2,0)</f>
        <v>Chuck Magee</v>
      </c>
      <c r="X32" s="3" t="str">
        <f>IFERROR(INDEX(Returns!$A:$A,MATCH(B32,Returns!$B:$B,0)),"No")</f>
        <v>No</v>
      </c>
    </row>
    <row r="33" spans="1:24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3">
        <v>0.2</v>
      </c>
      <c r="U33" s="1">
        <v>9.7091999999999885</v>
      </c>
      <c r="V33" s="1">
        <f>Data[[#This Row],[Sales]]/(1-Data[[#This Row],[Discount]])*Data[[#This Row],[Discount]]</f>
        <v>21.576000000000001</v>
      </c>
      <c r="W33" s="1" t="str">
        <f>VLOOKUP(Data[[#This Row],[Region]],People!B:C,2,0)</f>
        <v>Chuck Magee</v>
      </c>
      <c r="X33" s="3" t="str">
        <f>IFERROR(INDEX(Returns!$A:$A,MATCH(B33,Returns!$B:$B,0)),"No")</f>
        <v>No</v>
      </c>
    </row>
    <row r="34" spans="1:24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3">
        <v>0.7</v>
      </c>
      <c r="U34" s="1">
        <v>-5.7149999999999999</v>
      </c>
      <c r="V34" s="1">
        <f>Data[[#This Row],[Sales]]/(1-Data[[#This Row],[Discount]])*Data[[#This Row],[Discount]]</f>
        <v>16.002000000000002</v>
      </c>
      <c r="W34" s="1" t="str">
        <f>VLOOKUP(Data[[#This Row],[Region]],People!B:C,2,0)</f>
        <v>Chuck Magee</v>
      </c>
      <c r="X34" s="3" t="str">
        <f>IFERROR(INDEX(Returns!$A:$A,MATCH(B34,Returns!$B:$B,0)),"No")</f>
        <v>No</v>
      </c>
    </row>
    <row r="35" spans="1:24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3">
        <v>0.2</v>
      </c>
      <c r="U35" s="1">
        <v>3.5460000000000007</v>
      </c>
      <c r="V35" s="1">
        <f>Data[[#This Row],[Sales]]/(1-Data[[#This Row],[Discount]])*Data[[#This Row],[Discount]]</f>
        <v>3.94</v>
      </c>
      <c r="W35" s="1" t="str">
        <f>VLOOKUP(Data[[#This Row],[Region]],People!B:C,2,0)</f>
        <v>Chuck Magee</v>
      </c>
      <c r="X35" s="3" t="str">
        <f>IFERROR(INDEX(Returns!$A:$A,MATCH(B35,Returns!$B:$B,0)),"No")</f>
        <v>No</v>
      </c>
    </row>
    <row r="36" spans="1:24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3">
        <v>0.2</v>
      </c>
      <c r="U36" s="1">
        <v>9.9467999999999979</v>
      </c>
      <c r="V36" s="1">
        <f>Data[[#This Row],[Sales]]/(1-Data[[#This Row],[Discount]])*Data[[#This Row],[Discount]]</f>
        <v>7.3679999999999994</v>
      </c>
      <c r="W36" s="1" t="str">
        <f>VLOOKUP(Data[[#This Row],[Region]],People!B:C,2,0)</f>
        <v>Kelly Williams</v>
      </c>
      <c r="X36" s="3" t="str">
        <f>IFERROR(INDEX(Returns!$A:$A,MATCH(B36,Returns!$B:$B,0)),"No")</f>
        <v>No</v>
      </c>
    </row>
    <row r="37" spans="1:24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3">
        <v>0.2</v>
      </c>
      <c r="U37" s="1">
        <v>123.47369999999989</v>
      </c>
      <c r="V37" s="1">
        <f>Data[[#This Row],[Sales]]/(1-Data[[#This Row],[Discount]])*Data[[#This Row],[Discount]]</f>
        <v>274.38600000000008</v>
      </c>
      <c r="W37" s="1" t="str">
        <f>VLOOKUP(Data[[#This Row],[Region]],People!B:C,2,0)</f>
        <v>Kelly Williams</v>
      </c>
      <c r="X37" s="3" t="str">
        <f>IFERROR(INDEX(Returns!$A:$A,MATCH(B37,Returns!$B:$B,0)),"No")</f>
        <v>No</v>
      </c>
    </row>
    <row r="38" spans="1:24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3">
        <v>0.6</v>
      </c>
      <c r="U38" s="1">
        <v>-147.96300000000002</v>
      </c>
      <c r="V38" s="1">
        <f>Data[[#This Row],[Sales]]/(1-Data[[#This Row],[Discount]])*Data[[#This Row],[Discount]]</f>
        <v>286.37999999999994</v>
      </c>
      <c r="W38" s="1" t="str">
        <f>VLOOKUP(Data[[#This Row],[Region]],People!B:C,2,0)</f>
        <v>Kelly Williams</v>
      </c>
      <c r="X38" s="3" t="str">
        <f>IFERROR(INDEX(Returns!$A:$A,MATCH(B38,Returns!$B:$B,0)),"No")</f>
        <v>No</v>
      </c>
    </row>
    <row r="39" spans="1:24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3">
        <v>0.2</v>
      </c>
      <c r="U39" s="1">
        <v>35.414999999999999</v>
      </c>
      <c r="V39" s="1">
        <f>Data[[#This Row],[Sales]]/(1-Data[[#This Row],[Discount]])*Data[[#This Row],[Discount]]</f>
        <v>28.332000000000001</v>
      </c>
      <c r="W39" s="1" t="str">
        <f>VLOOKUP(Data[[#This Row],[Region]],People!B:C,2,0)</f>
        <v>Kelly Williams</v>
      </c>
      <c r="X39" s="3" t="str">
        <f>IFERROR(INDEX(Returns!$A:$A,MATCH(B39,Returns!$B:$B,0)),"No")</f>
        <v>No</v>
      </c>
    </row>
    <row r="40" spans="1:24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s="1">
        <f>Data[[#This Row],[Sales]]/(1-Data[[#This Row],[Discount]])*Data[[#This Row],[Discount]]</f>
        <v>250.54080000000002</v>
      </c>
      <c r="W40" s="1" t="str">
        <f>VLOOKUP(Data[[#This Row],[Region]],People!B:C,2,0)</f>
        <v>Kelly Williams</v>
      </c>
      <c r="X40" s="3" t="str">
        <f>IFERROR(INDEX(Returns!$A:$A,MATCH(B40,Returns!$B:$B,0)),"No")</f>
        <v>No</v>
      </c>
    </row>
    <row r="41" spans="1:24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3">
        <v>0.3</v>
      </c>
      <c r="U41" s="1">
        <v>-15.146999999999991</v>
      </c>
      <c r="V41" s="1">
        <f>Data[[#This Row],[Sales]]/(1-Data[[#This Row],[Discount]])*Data[[#This Row],[Discount]]</f>
        <v>90.881999999999991</v>
      </c>
      <c r="W41" s="1" t="str">
        <f>VLOOKUP(Data[[#This Row],[Region]],People!B:C,2,0)</f>
        <v>Kelly Williams</v>
      </c>
      <c r="X41" s="3" t="str">
        <f>IFERROR(INDEX(Returns!$A:$A,MATCH(B41,Returns!$B:$B,0)),"No")</f>
        <v>No</v>
      </c>
    </row>
    <row r="42" spans="1:24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3">
        <v>0.2</v>
      </c>
      <c r="U42" s="1">
        <v>41.756399999999957</v>
      </c>
      <c r="V42" s="1">
        <f>Data[[#This Row],[Sales]]/(1-Data[[#This Row],[Discount]])*Data[[#This Row],[Discount]]</f>
        <v>92.792000000000002</v>
      </c>
      <c r="W42" s="1" t="str">
        <f>VLOOKUP(Data[[#This Row],[Region]],People!B:C,2,0)</f>
        <v>Kelly Williams</v>
      </c>
      <c r="X42" s="3" t="str">
        <f>IFERROR(INDEX(Returns!$A:$A,MATCH(B42,Returns!$B:$B,0)),"No")</f>
        <v>No</v>
      </c>
    </row>
    <row r="43" spans="1:24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3">
        <v>0.2</v>
      </c>
      <c r="U43" s="1">
        <v>16.556399999999996</v>
      </c>
      <c r="V43" s="1">
        <f>Data[[#This Row],[Sales]]/(1-Data[[#This Row],[Discount]])*Data[[#This Row],[Discount]]</f>
        <v>36.792000000000002</v>
      </c>
      <c r="W43" s="1" t="str">
        <f>VLOOKUP(Data[[#This Row],[Region]],People!B:C,2,0)</f>
        <v>Kelly Williams</v>
      </c>
      <c r="X43" s="3" t="str">
        <f>IFERROR(INDEX(Returns!$A:$A,MATCH(B43,Returns!$B:$B,0)),"No")</f>
        <v>No</v>
      </c>
    </row>
    <row r="44" spans="1:24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3">
        <v>0</v>
      </c>
      <c r="U44" s="1">
        <v>3.8939999999999912</v>
      </c>
      <c r="V44" s="1">
        <f>Data[[#This Row],[Sales]]/(1-Data[[#This Row],[Discount]])*Data[[#This Row],[Discount]]</f>
        <v>0</v>
      </c>
      <c r="W44" s="1" t="str">
        <f>VLOOKUP(Data[[#This Row],[Region]],People!B:C,2,0)</f>
        <v>Anna Andreadi</v>
      </c>
      <c r="X44" s="3" t="str">
        <f>IFERROR(INDEX(Returns!$A:$A,MATCH(B44,Returns!$B:$B,0)),"No")</f>
        <v>No</v>
      </c>
    </row>
    <row r="45" spans="1:24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3">
        <v>0.2</v>
      </c>
      <c r="U45" s="1">
        <v>9.5616000000000092</v>
      </c>
      <c r="V45" s="1">
        <f>Data[[#This Row],[Sales]]/(1-Data[[#This Row],[Discount]])*Data[[#This Row],[Discount]]</f>
        <v>23.904</v>
      </c>
      <c r="W45" s="1" t="str">
        <f>VLOOKUP(Data[[#This Row],[Region]],People!B:C,2,0)</f>
        <v>Cassandra Brandow</v>
      </c>
      <c r="X45" s="3" t="str">
        <f>IFERROR(INDEX(Returns!$A:$A,MATCH(B45,Returns!$B:$B,0)),"No")</f>
        <v>No</v>
      </c>
    </row>
    <row r="46" spans="1:24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3">
        <v>0</v>
      </c>
      <c r="U46" s="1">
        <v>19.7714</v>
      </c>
      <c r="V46" s="1">
        <f>Data[[#This Row],[Sales]]/(1-Data[[#This Row],[Discount]])*Data[[#This Row],[Discount]]</f>
        <v>0</v>
      </c>
      <c r="W46" s="1" t="str">
        <f>VLOOKUP(Data[[#This Row],[Region]],People!B:C,2,0)</f>
        <v>Kelly Williams</v>
      </c>
      <c r="X46" s="3" t="str">
        <f>IFERROR(INDEX(Returns!$A:$A,MATCH(B46,Returns!$B:$B,0)),"No")</f>
        <v>No</v>
      </c>
    </row>
    <row r="47" spans="1:24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3">
        <v>0</v>
      </c>
      <c r="U47" s="1">
        <v>8.2061999999999991</v>
      </c>
      <c r="V47" s="1">
        <f>Data[[#This Row],[Sales]]/(1-Data[[#This Row],[Discount]])*Data[[#This Row],[Discount]]</f>
        <v>0</v>
      </c>
      <c r="W47" s="1" t="str">
        <f>VLOOKUP(Data[[#This Row],[Region]],People!B:C,2,0)</f>
        <v>Kelly Williams</v>
      </c>
      <c r="X47" s="3" t="str">
        <f>IFERROR(INDEX(Returns!$A:$A,MATCH(B47,Returns!$B:$B,0)),"No")</f>
        <v>No</v>
      </c>
    </row>
    <row r="48" spans="1:24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3">
        <v>0</v>
      </c>
      <c r="U48" s="1">
        <v>8.4783999999999935</v>
      </c>
      <c r="V48" s="1">
        <f>Data[[#This Row],[Sales]]/(1-Data[[#This Row],[Discount]])*Data[[#This Row],[Discount]]</f>
        <v>0</v>
      </c>
      <c r="W48" s="1" t="str">
        <f>VLOOKUP(Data[[#This Row],[Region]],People!B:C,2,0)</f>
        <v>Kelly Williams</v>
      </c>
      <c r="X48" s="3" t="str">
        <f>IFERROR(INDEX(Returns!$A:$A,MATCH(B48,Returns!$B:$B,0)),"No")</f>
        <v>No</v>
      </c>
    </row>
    <row r="49" spans="1:24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3">
        <v>0</v>
      </c>
      <c r="U49" s="1">
        <v>4.9500000000000011</v>
      </c>
      <c r="V49" s="1">
        <f>Data[[#This Row],[Sales]]/(1-Data[[#This Row],[Discount]])*Data[[#This Row],[Discount]]</f>
        <v>0</v>
      </c>
      <c r="W49" s="1" t="str">
        <f>VLOOKUP(Data[[#This Row],[Region]],People!B:C,2,0)</f>
        <v>Chuck Magee</v>
      </c>
      <c r="X49" s="3" t="str">
        <f>IFERROR(INDEX(Returns!$A:$A,MATCH(B49,Returns!$B:$B,0)),"No")</f>
        <v>No</v>
      </c>
    </row>
    <row r="50" spans="1:24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3">
        <v>0</v>
      </c>
      <c r="U50" s="1">
        <v>6.104000000000001</v>
      </c>
      <c r="V50" s="1">
        <f>Data[[#This Row],[Sales]]/(1-Data[[#This Row],[Discount]])*Data[[#This Row],[Discount]]</f>
        <v>0</v>
      </c>
      <c r="W50" s="1" t="str">
        <f>VLOOKUP(Data[[#This Row],[Region]],People!B:C,2,0)</f>
        <v>Chuck Magee</v>
      </c>
      <c r="X50" s="3" t="str">
        <f>IFERROR(INDEX(Returns!$A:$A,MATCH(B50,Returns!$B:$B,0)),"No")</f>
        <v>No</v>
      </c>
    </row>
    <row r="51" spans="1:24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3">
        <v>0</v>
      </c>
      <c r="U51" s="1">
        <v>17.9634</v>
      </c>
      <c r="V51" s="1">
        <f>Data[[#This Row],[Sales]]/(1-Data[[#This Row],[Discount]])*Data[[#This Row],[Discount]]</f>
        <v>0</v>
      </c>
      <c r="W51" s="1" t="str">
        <f>VLOOKUP(Data[[#This Row],[Region]],People!B:C,2,0)</f>
        <v>Kelly Williams</v>
      </c>
      <c r="X51" s="3" t="str">
        <f>IFERROR(INDEX(Returns!$A:$A,MATCH(B51,Returns!$B:$B,0)),"No")</f>
        <v>No</v>
      </c>
    </row>
    <row r="52" spans="1:24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3">
        <v>0</v>
      </c>
      <c r="U52" s="1">
        <v>35.334599999999995</v>
      </c>
      <c r="V52" s="1">
        <f>Data[[#This Row],[Sales]]/(1-Data[[#This Row],[Discount]])*Data[[#This Row],[Discount]]</f>
        <v>0</v>
      </c>
      <c r="W52" s="1" t="str">
        <f>VLOOKUP(Data[[#This Row],[Region]],People!B:C,2,0)</f>
        <v>Kelly Williams</v>
      </c>
      <c r="X52" s="3" t="str">
        <f>IFERROR(INDEX(Returns!$A:$A,MATCH(B52,Returns!$B:$B,0)),"No")</f>
        <v>No</v>
      </c>
    </row>
    <row r="53" spans="1:24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3">
        <v>0</v>
      </c>
      <c r="U53" s="1">
        <v>2.9567999999999999</v>
      </c>
      <c r="V53" s="1">
        <f>Data[[#This Row],[Sales]]/(1-Data[[#This Row],[Discount]])*Data[[#This Row],[Discount]]</f>
        <v>0</v>
      </c>
      <c r="W53" s="1" t="str">
        <f>VLOOKUP(Data[[#This Row],[Region]],People!B:C,2,0)</f>
        <v>Kelly Williams</v>
      </c>
      <c r="X53" s="3" t="str">
        <f>IFERROR(INDEX(Returns!$A:$A,MATCH(B53,Returns!$B:$B,0)),"No")</f>
        <v>No</v>
      </c>
    </row>
    <row r="54" spans="1:24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3">
        <v>0</v>
      </c>
      <c r="U54" s="1">
        <v>17.098099999999988</v>
      </c>
      <c r="V54" s="1">
        <f>Data[[#This Row],[Sales]]/(1-Data[[#This Row],[Discount]])*Data[[#This Row],[Discount]]</f>
        <v>0</v>
      </c>
      <c r="W54" s="1" t="str">
        <f>VLOOKUP(Data[[#This Row],[Region]],People!B:C,2,0)</f>
        <v>Kelly Williams</v>
      </c>
      <c r="X54" s="3" t="str">
        <f>IFERROR(INDEX(Returns!$A:$A,MATCH(B54,Returns!$B:$B,0)),"No")</f>
        <v>No</v>
      </c>
    </row>
    <row r="55" spans="1:24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3">
        <v>0</v>
      </c>
      <c r="U55" s="1">
        <v>6.2566000000000006</v>
      </c>
      <c r="V55" s="1">
        <f>Data[[#This Row],[Sales]]/(1-Data[[#This Row],[Discount]])*Data[[#This Row],[Discount]]</f>
        <v>0</v>
      </c>
      <c r="W55" s="1" t="str">
        <f>VLOOKUP(Data[[#This Row],[Region]],People!B:C,2,0)</f>
        <v>Chuck Magee</v>
      </c>
      <c r="X55" s="3" t="str">
        <f>IFERROR(INDEX(Returns!$A:$A,MATCH(B55,Returns!$B:$B,0)),"No")</f>
        <v>No</v>
      </c>
    </row>
    <row r="56" spans="1:24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3">
        <v>0</v>
      </c>
      <c r="U56" s="1">
        <v>298.68549999999999</v>
      </c>
      <c r="V56" s="1">
        <f>Data[[#This Row],[Sales]]/(1-Data[[#This Row],[Discount]])*Data[[#This Row],[Discount]]</f>
        <v>0</v>
      </c>
      <c r="W56" s="1" t="str">
        <f>VLOOKUP(Data[[#This Row],[Region]],People!B:C,2,0)</f>
        <v>Chuck Magee</v>
      </c>
      <c r="X56" s="3" t="str">
        <f>IFERROR(INDEX(Returns!$A:$A,MATCH(B56,Returns!$B:$B,0)),"No")</f>
        <v>No</v>
      </c>
    </row>
    <row r="57" spans="1:24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3">
        <v>0</v>
      </c>
      <c r="U57" s="1">
        <v>52.139999999999986</v>
      </c>
      <c r="V57" s="1">
        <f>Data[[#This Row],[Sales]]/(1-Data[[#This Row],[Discount]])*Data[[#This Row],[Discount]]</f>
        <v>0</v>
      </c>
      <c r="W57" s="1" t="str">
        <f>VLOOKUP(Data[[#This Row],[Region]],People!B:C,2,0)</f>
        <v>Chuck Magee</v>
      </c>
      <c r="X57" s="3" t="str">
        <f>IFERROR(INDEX(Returns!$A:$A,MATCH(B57,Returns!$B:$B,0)),"No")</f>
        <v>Yes</v>
      </c>
    </row>
    <row r="58" spans="1:24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3">
        <v>0</v>
      </c>
      <c r="U58" s="1">
        <v>15.552000000000001</v>
      </c>
      <c r="V58" s="1">
        <f>Data[[#This Row],[Sales]]/(1-Data[[#This Row],[Discount]])*Data[[#This Row],[Discount]]</f>
        <v>0</v>
      </c>
      <c r="W58" s="1" t="str">
        <f>VLOOKUP(Data[[#This Row],[Region]],People!B:C,2,0)</f>
        <v>Chuck Magee</v>
      </c>
      <c r="X58" s="3" t="str">
        <f>IFERROR(INDEX(Returns!$A:$A,MATCH(B58,Returns!$B:$B,0)),"No")</f>
        <v>Yes</v>
      </c>
    </row>
    <row r="59" spans="1:24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3">
        <v>0.1</v>
      </c>
      <c r="U59" s="1">
        <v>7.0980000000000061</v>
      </c>
      <c r="V59" s="1">
        <f>Data[[#This Row],[Sales]]/(1-Data[[#This Row],[Discount]])*Data[[#This Row],[Discount]]</f>
        <v>35.49</v>
      </c>
      <c r="W59" s="1" t="str">
        <f>VLOOKUP(Data[[#This Row],[Region]],People!B:C,2,0)</f>
        <v>Chuck Magee</v>
      </c>
      <c r="X59" s="3" t="str">
        <f>IFERROR(INDEX(Returns!$A:$A,MATCH(B59,Returns!$B:$B,0)),"No")</f>
        <v>Yes</v>
      </c>
    </row>
    <row r="60" spans="1:24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3">
        <v>0</v>
      </c>
      <c r="U60" s="1">
        <v>6.9888000000000003</v>
      </c>
      <c r="V60" s="1">
        <f>Data[[#This Row],[Sales]]/(1-Data[[#This Row],[Discount]])*Data[[#This Row],[Discount]]</f>
        <v>0</v>
      </c>
      <c r="W60" s="1" t="str">
        <f>VLOOKUP(Data[[#This Row],[Region]],People!B:C,2,0)</f>
        <v>Chuck Magee</v>
      </c>
      <c r="X60" s="3" t="str">
        <f>IFERROR(INDEX(Returns!$A:$A,MATCH(B60,Returns!$B:$B,0)),"No")</f>
        <v>Yes</v>
      </c>
    </row>
    <row r="61" spans="1:24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3">
        <v>0</v>
      </c>
      <c r="U61" s="1">
        <v>3.3000000000000007</v>
      </c>
      <c r="V61" s="1">
        <f>Data[[#This Row],[Sales]]/(1-Data[[#This Row],[Discount]])*Data[[#This Row],[Discount]]</f>
        <v>0</v>
      </c>
      <c r="W61" s="1" t="str">
        <f>VLOOKUP(Data[[#This Row],[Region]],People!B:C,2,0)</f>
        <v>Chuck Magee</v>
      </c>
      <c r="X61" s="3" t="str">
        <f>IFERROR(INDEX(Returns!$A:$A,MATCH(B61,Returns!$B:$B,0)),"No")</f>
        <v>Yes</v>
      </c>
    </row>
    <row r="62" spans="1:24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3">
        <v>0.2</v>
      </c>
      <c r="U62" s="1">
        <v>16.361999999999998</v>
      </c>
      <c r="V62" s="1">
        <f>Data[[#This Row],[Sales]]/(1-Data[[#This Row],[Discount]])*Data[[#This Row],[Discount]]</f>
        <v>12.120000000000001</v>
      </c>
      <c r="W62" s="1" t="str">
        <f>VLOOKUP(Data[[#This Row],[Region]],People!B:C,2,0)</f>
        <v>Chuck Magee</v>
      </c>
      <c r="X62" s="3" t="str">
        <f>IFERROR(INDEX(Returns!$A:$A,MATCH(B62,Returns!$B:$B,0)),"No")</f>
        <v>Yes</v>
      </c>
    </row>
    <row r="63" spans="1:24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3">
        <v>0</v>
      </c>
      <c r="U63" s="1">
        <v>0.84</v>
      </c>
      <c r="V63" s="1">
        <f>Data[[#This Row],[Sales]]/(1-Data[[#This Row],[Discount]])*Data[[#This Row],[Discount]]</f>
        <v>0</v>
      </c>
      <c r="W63" s="1" t="str">
        <f>VLOOKUP(Data[[#This Row],[Region]],People!B:C,2,0)</f>
        <v>Chuck Magee</v>
      </c>
      <c r="X63" s="3" t="str">
        <f>IFERROR(INDEX(Returns!$A:$A,MATCH(B63,Returns!$B:$B,0)),"No")</f>
        <v>Yes</v>
      </c>
    </row>
    <row r="64" spans="1:24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3">
        <v>0</v>
      </c>
      <c r="U64" s="1">
        <v>6.1512000000000011</v>
      </c>
      <c r="V64" s="1">
        <f>Data[[#This Row],[Sales]]/(1-Data[[#This Row],[Discount]])*Data[[#This Row],[Discount]]</f>
        <v>0</v>
      </c>
      <c r="W64" s="1" t="str">
        <f>VLOOKUP(Data[[#This Row],[Region]],People!B:C,2,0)</f>
        <v>Anna Andreadi</v>
      </c>
      <c r="X64" s="3" t="str">
        <f>IFERROR(INDEX(Returns!$A:$A,MATCH(B64,Returns!$B:$B,0)),"No")</f>
        <v>No</v>
      </c>
    </row>
    <row r="65" spans="1:24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3">
        <v>0.2</v>
      </c>
      <c r="U65" s="1">
        <v>9.3612000000000002</v>
      </c>
      <c r="V65" s="1">
        <f>Data[[#This Row],[Sales]]/(1-Data[[#This Row],[Discount]])*Data[[#This Row],[Discount]]</f>
        <v>6.4560000000000004</v>
      </c>
      <c r="W65" s="1" t="str">
        <f>VLOOKUP(Data[[#This Row],[Region]],People!B:C,2,0)</f>
        <v>Anna Andreadi</v>
      </c>
      <c r="X65" s="3" t="str">
        <f>IFERROR(INDEX(Returns!$A:$A,MATCH(B65,Returns!$B:$B,0)),"No")</f>
        <v>No</v>
      </c>
    </row>
    <row r="66" spans="1:24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3">
        <v>0</v>
      </c>
      <c r="U66" s="1">
        <v>68.963099999999997</v>
      </c>
      <c r="V66" s="1">
        <f>Data[[#This Row],[Sales]]/(1-Data[[#This Row],[Discount]])*Data[[#This Row],[Discount]]</f>
        <v>0</v>
      </c>
      <c r="W66" s="1" t="str">
        <f>VLOOKUP(Data[[#This Row],[Region]],People!B:C,2,0)</f>
        <v>Anna Andreadi</v>
      </c>
      <c r="X66" s="3" t="str">
        <f>IFERROR(INDEX(Returns!$A:$A,MATCH(B66,Returns!$B:$B,0)),"No")</f>
        <v>No</v>
      </c>
    </row>
    <row r="67" spans="1:24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3">
        <v>0</v>
      </c>
      <c r="U67" s="1">
        <v>22.332800000000006</v>
      </c>
      <c r="V67" s="1">
        <f>Data[[#This Row],[Sales]]/(1-Data[[#This Row],[Discount]])*Data[[#This Row],[Discount]]</f>
        <v>0</v>
      </c>
      <c r="W67" s="1" t="str">
        <f>VLOOKUP(Data[[#This Row],[Region]],People!B:C,2,0)</f>
        <v>Anna Andreadi</v>
      </c>
      <c r="X67" s="3" t="str">
        <f>IFERROR(INDEX(Returns!$A:$A,MATCH(B67,Returns!$B:$B,0)),"No")</f>
        <v>No</v>
      </c>
    </row>
    <row r="68" spans="1:24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3">
        <v>0.3</v>
      </c>
      <c r="U68" s="1">
        <v>-15.222500000000011</v>
      </c>
      <c r="V68" s="1">
        <f>Data[[#This Row],[Sales]]/(1-Data[[#This Row],[Discount]])*Data[[#This Row],[Discount]]</f>
        <v>91.334999999999994</v>
      </c>
      <c r="W68" s="1" t="str">
        <f>VLOOKUP(Data[[#This Row],[Region]],People!B:C,2,0)</f>
        <v>Kelly Williams</v>
      </c>
      <c r="X68" s="3" t="str">
        <f>IFERROR(INDEX(Returns!$A:$A,MATCH(B68,Returns!$B:$B,0)),"No")</f>
        <v>No</v>
      </c>
    </row>
    <row r="69" spans="1:24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3">
        <v>0.2</v>
      </c>
      <c r="U69" s="1">
        <v>111.30239999999998</v>
      </c>
      <c r="V69" s="1">
        <f>Data[[#This Row],[Sales]]/(1-Data[[#This Row],[Discount]])*Data[[#This Row],[Discount]]</f>
        <v>278.25600000000003</v>
      </c>
      <c r="W69" s="1" t="str">
        <f>VLOOKUP(Data[[#This Row],[Region]],People!B:C,2,0)</f>
        <v>Anna Andreadi</v>
      </c>
      <c r="X69" s="3" t="str">
        <f>IFERROR(INDEX(Returns!$A:$A,MATCH(B69,Returns!$B:$B,0)),"No")</f>
        <v>No</v>
      </c>
    </row>
    <row r="70" spans="1:24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3">
        <v>0.2</v>
      </c>
      <c r="U70" s="1">
        <v>62.988</v>
      </c>
      <c r="V70" s="1">
        <f>Data[[#This Row],[Sales]]/(1-Data[[#This Row],[Discount]])*Data[[#This Row],[Discount]]</f>
        <v>41.992000000000004</v>
      </c>
      <c r="W70" s="1" t="str">
        <f>VLOOKUP(Data[[#This Row],[Region]],People!B:C,2,0)</f>
        <v>Anna Andreadi</v>
      </c>
      <c r="X70" s="3" t="str">
        <f>IFERROR(INDEX(Returns!$A:$A,MATCH(B70,Returns!$B:$B,0)),"No")</f>
        <v>No</v>
      </c>
    </row>
    <row r="71" spans="1:24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3">
        <v>0</v>
      </c>
      <c r="U71" s="1">
        <v>35.663599999999995</v>
      </c>
      <c r="V71" s="1">
        <f>Data[[#This Row],[Sales]]/(1-Data[[#This Row],[Discount]])*Data[[#This Row],[Discount]]</f>
        <v>0</v>
      </c>
      <c r="W71" s="1" t="str">
        <f>VLOOKUP(Data[[#This Row],[Region]],People!B:C,2,0)</f>
        <v>Cassandra Brandow</v>
      </c>
      <c r="X71" s="3" t="str">
        <f>IFERROR(INDEX(Returns!$A:$A,MATCH(B71,Returns!$B:$B,0)),"No")</f>
        <v>No</v>
      </c>
    </row>
    <row r="72" spans="1:24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3">
        <v>0.2</v>
      </c>
      <c r="U72" s="1">
        <v>1.7309999999999999</v>
      </c>
      <c r="V72" s="1">
        <f>Data[[#This Row],[Sales]]/(1-Data[[#This Row],[Discount]])*Data[[#This Row],[Discount]]</f>
        <v>1.1539999999999999</v>
      </c>
      <c r="W72" s="1" t="str">
        <f>VLOOKUP(Data[[#This Row],[Region]],People!B:C,2,0)</f>
        <v>Chuck Magee</v>
      </c>
      <c r="X72" s="3" t="str">
        <f>IFERROR(INDEX(Returns!$A:$A,MATCH(B72,Returns!$B:$B,0)),"No")</f>
        <v>No</v>
      </c>
    </row>
    <row r="73" spans="1:24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3">
        <v>0</v>
      </c>
      <c r="U73" s="1">
        <v>8.7629999999999999</v>
      </c>
      <c r="V73" s="1">
        <f>Data[[#This Row],[Sales]]/(1-Data[[#This Row],[Discount]])*Data[[#This Row],[Discount]]</f>
        <v>0</v>
      </c>
      <c r="W73" s="1" t="str">
        <f>VLOOKUP(Data[[#This Row],[Region]],People!B:C,2,0)</f>
        <v>Kelly Williams</v>
      </c>
      <c r="X73" s="3" t="str">
        <f>IFERROR(INDEX(Returns!$A:$A,MATCH(B73,Returns!$B:$B,0)),"No")</f>
        <v>No</v>
      </c>
    </row>
    <row r="74" spans="1:24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3">
        <v>0.2</v>
      </c>
      <c r="U74" s="1">
        <v>-114.39120000000003</v>
      </c>
      <c r="V74" s="1">
        <f>Data[[#This Row],[Sales]]/(1-Data[[#This Row],[Discount]])*Data[[#This Row],[Discount]]</f>
        <v>207.98400000000004</v>
      </c>
      <c r="W74" s="1" t="str">
        <f>VLOOKUP(Data[[#This Row],[Region]],People!B:C,2,0)</f>
        <v>Cassandra Brandow</v>
      </c>
      <c r="X74" s="3" t="str">
        <f>IFERROR(INDEX(Returns!$A:$A,MATCH(B74,Returns!$B:$B,0)),"No")</f>
        <v>No</v>
      </c>
    </row>
    <row r="75" spans="1:24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3">
        <v>0.2</v>
      </c>
      <c r="U75" s="1">
        <v>1.2129999999999974</v>
      </c>
      <c r="V75" s="1">
        <f>Data[[#This Row],[Sales]]/(1-Data[[#This Row],[Discount]])*Data[[#This Row],[Discount]]</f>
        <v>24.26</v>
      </c>
      <c r="W75" s="1" t="str">
        <f>VLOOKUP(Data[[#This Row],[Region]],People!B:C,2,0)</f>
        <v>Cassandra Brandow</v>
      </c>
      <c r="X75" s="3" t="str">
        <f>IFERROR(INDEX(Returns!$A:$A,MATCH(B75,Returns!$B:$B,0)),"No")</f>
        <v>No</v>
      </c>
    </row>
    <row r="76" spans="1:24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3">
        <v>0.2</v>
      </c>
      <c r="U76" s="1">
        <v>-18.196000000000002</v>
      </c>
      <c r="V76" s="1">
        <f>Data[[#This Row],[Sales]]/(1-Data[[#This Row],[Discount]])*Data[[#This Row],[Discount]]</f>
        <v>18.196000000000002</v>
      </c>
      <c r="W76" s="1" t="str">
        <f>VLOOKUP(Data[[#This Row],[Region]],People!B:C,2,0)</f>
        <v>Cassandra Brandow</v>
      </c>
      <c r="X76" s="3" t="str">
        <f>IFERROR(INDEX(Returns!$A:$A,MATCH(B76,Returns!$B:$B,0)),"No")</f>
        <v>No</v>
      </c>
    </row>
    <row r="77" spans="1:24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3">
        <v>0.8</v>
      </c>
      <c r="U77" s="1">
        <v>-1.9344000000000006</v>
      </c>
      <c r="V77" s="1">
        <f>Data[[#This Row],[Sales]]/(1-Data[[#This Row],[Discount]])*Data[[#This Row],[Discount]]</f>
        <v>4.9920000000000009</v>
      </c>
      <c r="W77" s="1" t="str">
        <f>VLOOKUP(Data[[#This Row],[Region]],People!B:C,2,0)</f>
        <v>Kelly Williams</v>
      </c>
      <c r="X77" s="3" t="str">
        <f>IFERROR(INDEX(Returns!$A:$A,MATCH(B77,Returns!$B:$B,0)),"No")</f>
        <v>No</v>
      </c>
    </row>
    <row r="78" spans="1:24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3">
        <v>0.6</v>
      </c>
      <c r="U78" s="1">
        <v>-5.8248000000000015</v>
      </c>
      <c r="V78" s="1">
        <f>Data[[#This Row],[Sales]]/(1-Data[[#This Row],[Discount]])*Data[[#This Row],[Discount]]</f>
        <v>14.561999999999999</v>
      </c>
      <c r="W78" s="1" t="str">
        <f>VLOOKUP(Data[[#This Row],[Region]],People!B:C,2,0)</f>
        <v>Kelly Williams</v>
      </c>
      <c r="X78" s="3" t="str">
        <f>IFERROR(INDEX(Returns!$A:$A,MATCH(B78,Returns!$B:$B,0)),"No")</f>
        <v>No</v>
      </c>
    </row>
    <row r="79" spans="1:24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3">
        <v>0.2</v>
      </c>
      <c r="U79" s="1">
        <v>2.724000000000002</v>
      </c>
      <c r="V79" s="1">
        <f>Data[[#This Row],[Sales]]/(1-Data[[#This Row],[Discount]])*Data[[#This Row],[Discount]]</f>
        <v>6.81</v>
      </c>
      <c r="W79" s="1" t="str">
        <f>VLOOKUP(Data[[#This Row],[Region]],People!B:C,2,0)</f>
        <v>Kelly Williams</v>
      </c>
      <c r="X79" s="3" t="str">
        <f>IFERROR(INDEX(Returns!$A:$A,MATCH(B79,Returns!$B:$B,0)),"No")</f>
        <v>No</v>
      </c>
    </row>
    <row r="80" spans="1:24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3">
        <v>0.6</v>
      </c>
      <c r="U80" s="1">
        <v>-14.475000000000001</v>
      </c>
      <c r="V80" s="1">
        <f>Data[[#This Row],[Sales]]/(1-Data[[#This Row],[Discount]])*Data[[#This Row],[Discount]]</f>
        <v>28.95</v>
      </c>
      <c r="W80" s="1" t="str">
        <f>VLOOKUP(Data[[#This Row],[Region]],People!B:C,2,0)</f>
        <v>Kelly Williams</v>
      </c>
      <c r="X80" s="3" t="str">
        <f>IFERROR(INDEX(Returns!$A:$A,MATCH(B80,Returns!$B:$B,0)),"No")</f>
        <v>No</v>
      </c>
    </row>
    <row r="81" spans="1:24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3">
        <v>0</v>
      </c>
      <c r="U81" s="1">
        <v>56.20320000000001</v>
      </c>
      <c r="V81" s="1">
        <f>Data[[#This Row],[Sales]]/(1-Data[[#This Row],[Discount]])*Data[[#This Row],[Discount]]</f>
        <v>0</v>
      </c>
      <c r="W81" s="1" t="str">
        <f>VLOOKUP(Data[[#This Row],[Region]],People!B:C,2,0)</f>
        <v>Cassandra Brandow</v>
      </c>
      <c r="X81" s="3" t="str">
        <f>IFERROR(INDEX(Returns!$A:$A,MATCH(B81,Returns!$B:$B,0)),"No")</f>
        <v>No</v>
      </c>
    </row>
    <row r="82" spans="1:24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3">
        <v>0</v>
      </c>
      <c r="U82" s="1">
        <v>8.0351999999999997</v>
      </c>
      <c r="V82" s="1">
        <f>Data[[#This Row],[Sales]]/(1-Data[[#This Row],[Discount]])*Data[[#This Row],[Discount]]</f>
        <v>0</v>
      </c>
      <c r="W82" s="1" t="str">
        <f>VLOOKUP(Data[[#This Row],[Region]],People!B:C,2,0)</f>
        <v>Cassandra Brandow</v>
      </c>
      <c r="X82" s="3" t="str">
        <f>IFERROR(INDEX(Returns!$A:$A,MATCH(B82,Returns!$B:$B,0)),"No")</f>
        <v>No</v>
      </c>
    </row>
    <row r="83" spans="1:24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3">
        <v>0</v>
      </c>
      <c r="U83" s="1">
        <v>4.1720000000000006</v>
      </c>
      <c r="V83" s="1">
        <f>Data[[#This Row],[Sales]]/(1-Data[[#This Row],[Discount]])*Data[[#This Row],[Discount]]</f>
        <v>0</v>
      </c>
      <c r="W83" s="1" t="str">
        <f>VLOOKUP(Data[[#This Row],[Region]],People!B:C,2,0)</f>
        <v>Anna Andreadi</v>
      </c>
      <c r="X83" s="3" t="str">
        <f>IFERROR(INDEX(Returns!$A:$A,MATCH(B83,Returns!$B:$B,0)),"No")</f>
        <v>No</v>
      </c>
    </row>
    <row r="84" spans="1:24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3">
        <v>0</v>
      </c>
      <c r="U84" s="1">
        <v>6.2030999999999992</v>
      </c>
      <c r="V84" s="1">
        <f>Data[[#This Row],[Sales]]/(1-Data[[#This Row],[Discount]])*Data[[#This Row],[Discount]]</f>
        <v>0</v>
      </c>
      <c r="W84" s="1" t="str">
        <f>VLOOKUP(Data[[#This Row],[Region]],People!B:C,2,0)</f>
        <v>Anna Andreadi</v>
      </c>
      <c r="X84" s="3" t="str">
        <f>IFERROR(INDEX(Returns!$A:$A,MATCH(B84,Returns!$B:$B,0)),"No")</f>
        <v>No</v>
      </c>
    </row>
    <row r="85" spans="1:24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3">
        <v>0.2</v>
      </c>
      <c r="U85" s="1">
        <v>62.807499999999976</v>
      </c>
      <c r="V85" s="1">
        <f>Data[[#This Row],[Sales]]/(1-Data[[#This Row],[Discount]])*Data[[#This Row],[Discount]]</f>
        <v>50.246000000000009</v>
      </c>
      <c r="W85" s="1" t="str">
        <f>VLOOKUP(Data[[#This Row],[Region]],People!B:C,2,0)</f>
        <v>Cassandra Brandow</v>
      </c>
      <c r="X85" s="3" t="str">
        <f>IFERROR(INDEX(Returns!$A:$A,MATCH(B85,Returns!$B:$B,0)),"No")</f>
        <v>No</v>
      </c>
    </row>
    <row r="86" spans="1:24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3">
        <v>0.2</v>
      </c>
      <c r="U86" s="1">
        <v>-48.954900000000002</v>
      </c>
      <c r="V86" s="1">
        <f>Data[[#This Row],[Sales]]/(1-Data[[#This Row],[Discount]])*Data[[#This Row],[Discount]]</f>
        <v>57.593999999999994</v>
      </c>
      <c r="W86" s="1" t="str">
        <f>VLOOKUP(Data[[#This Row],[Region]],People!B:C,2,0)</f>
        <v>Kelly Williams</v>
      </c>
      <c r="X86" s="3" t="str">
        <f>IFERROR(INDEX(Returns!$A:$A,MATCH(B86,Returns!$B:$B,0)),"No")</f>
        <v>No</v>
      </c>
    </row>
    <row r="87" spans="1:24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3">
        <v>0</v>
      </c>
      <c r="U87" s="1">
        <v>33.215599999999995</v>
      </c>
      <c r="V87" s="1">
        <f>Data[[#This Row],[Sales]]/(1-Data[[#This Row],[Discount]])*Data[[#This Row],[Discount]]</f>
        <v>0</v>
      </c>
      <c r="W87" s="1" t="str">
        <f>VLOOKUP(Data[[#This Row],[Region]],People!B:C,2,0)</f>
        <v>Cassandra Brandow</v>
      </c>
      <c r="X87" s="3" t="str">
        <f>IFERROR(INDEX(Returns!$A:$A,MATCH(B87,Returns!$B:$B,0)),"No")</f>
        <v>No</v>
      </c>
    </row>
    <row r="88" spans="1:24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3">
        <v>0</v>
      </c>
      <c r="U88" s="1">
        <v>6.796599999999998</v>
      </c>
      <c r="V88" s="1">
        <f>Data[[#This Row],[Sales]]/(1-Data[[#This Row],[Discount]])*Data[[#This Row],[Discount]]</f>
        <v>0</v>
      </c>
      <c r="W88" s="1" t="str">
        <f>VLOOKUP(Data[[#This Row],[Region]],People!B:C,2,0)</f>
        <v>Kelly Williams</v>
      </c>
      <c r="X88" s="3" t="str">
        <f>IFERROR(INDEX(Returns!$A:$A,MATCH(B88,Returns!$B:$B,0)),"No")</f>
        <v>No</v>
      </c>
    </row>
    <row r="89" spans="1:24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3">
        <v>0</v>
      </c>
      <c r="U89" s="1">
        <v>2.9567999999999999</v>
      </c>
      <c r="V89" s="1">
        <f>Data[[#This Row],[Sales]]/(1-Data[[#This Row],[Discount]])*Data[[#This Row],[Discount]]</f>
        <v>0</v>
      </c>
      <c r="W89" s="1" t="str">
        <f>VLOOKUP(Data[[#This Row],[Region]],People!B:C,2,0)</f>
        <v>Kelly Williams</v>
      </c>
      <c r="X89" s="3" t="str">
        <f>IFERROR(INDEX(Returns!$A:$A,MATCH(B89,Returns!$B:$B,0)),"No")</f>
        <v>No</v>
      </c>
    </row>
    <row r="90" spans="1:24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3">
        <v>0.2</v>
      </c>
      <c r="U90" s="1">
        <v>13.857199999999999</v>
      </c>
      <c r="V90" s="1">
        <f>Data[[#This Row],[Sales]]/(1-Data[[#This Row],[Discount]])*Data[[#This Row],[Discount]]</f>
        <v>39.592000000000006</v>
      </c>
      <c r="W90" s="1" t="str">
        <f>VLOOKUP(Data[[#This Row],[Region]],People!B:C,2,0)</f>
        <v>Kelly Williams</v>
      </c>
      <c r="X90" s="3" t="str">
        <f>IFERROR(INDEX(Returns!$A:$A,MATCH(B90,Returns!$B:$B,0)),"No")</f>
        <v>No</v>
      </c>
    </row>
    <row r="91" spans="1:24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3">
        <v>0</v>
      </c>
      <c r="U91" s="1">
        <v>6.6329999999999982</v>
      </c>
      <c r="V91" s="1">
        <f>Data[[#This Row],[Sales]]/(1-Data[[#This Row],[Discount]])*Data[[#This Row],[Discount]]</f>
        <v>0</v>
      </c>
      <c r="W91" s="1" t="str">
        <f>VLOOKUP(Data[[#This Row],[Region]],People!B:C,2,0)</f>
        <v>Anna Andreadi</v>
      </c>
      <c r="X91" s="3" t="str">
        <f>IFERROR(INDEX(Returns!$A:$A,MATCH(B91,Returns!$B:$B,0)),"No")</f>
        <v>Yes</v>
      </c>
    </row>
    <row r="92" spans="1:24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3">
        <v>0.2</v>
      </c>
      <c r="U92" s="1">
        <v>8.2781999999999982</v>
      </c>
      <c r="V92" s="1">
        <f>Data[[#This Row],[Sales]]/(1-Data[[#This Row],[Discount]])*Data[[#This Row],[Discount]]</f>
        <v>18.396000000000001</v>
      </c>
      <c r="W92" s="1" t="str">
        <f>VLOOKUP(Data[[#This Row],[Region]],People!B:C,2,0)</f>
        <v>Anna Andreadi</v>
      </c>
      <c r="X92" s="3" t="str">
        <f>IFERROR(INDEX(Returns!$A:$A,MATCH(B92,Returns!$B:$B,0)),"No")</f>
        <v>Yes</v>
      </c>
    </row>
    <row r="93" spans="1:24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3">
        <v>0</v>
      </c>
      <c r="U93" s="1">
        <v>3.1104000000000003</v>
      </c>
      <c r="V93" s="1">
        <f>Data[[#This Row],[Sales]]/(1-Data[[#This Row],[Discount]])*Data[[#This Row],[Discount]]</f>
        <v>0</v>
      </c>
      <c r="W93" s="1" t="str">
        <f>VLOOKUP(Data[[#This Row],[Region]],People!B:C,2,0)</f>
        <v>Anna Andreadi</v>
      </c>
      <c r="X93" s="3" t="str">
        <f>IFERROR(INDEX(Returns!$A:$A,MATCH(B93,Returns!$B:$B,0)),"No")</f>
        <v>Yes</v>
      </c>
    </row>
    <row r="94" spans="1:24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3">
        <v>0</v>
      </c>
      <c r="U94" s="1">
        <v>6.2208000000000006</v>
      </c>
      <c r="V94" s="1">
        <f>Data[[#This Row],[Sales]]/(1-Data[[#This Row],[Discount]])*Data[[#This Row],[Discount]]</f>
        <v>0</v>
      </c>
      <c r="W94" s="1" t="str">
        <f>VLOOKUP(Data[[#This Row],[Region]],People!B:C,2,0)</f>
        <v>Kelly Williams</v>
      </c>
      <c r="X94" s="3" t="str">
        <f>IFERROR(INDEX(Returns!$A:$A,MATCH(B94,Returns!$B:$B,0)),"No")</f>
        <v>No</v>
      </c>
    </row>
    <row r="95" spans="1:24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3">
        <v>0</v>
      </c>
      <c r="U95" s="1">
        <v>16.535399999999996</v>
      </c>
      <c r="V95" s="1">
        <f>Data[[#This Row],[Sales]]/(1-Data[[#This Row],[Discount]])*Data[[#This Row],[Discount]]</f>
        <v>0</v>
      </c>
      <c r="W95" s="1" t="str">
        <f>VLOOKUP(Data[[#This Row],[Region]],People!B:C,2,0)</f>
        <v>Kelly Williams</v>
      </c>
      <c r="X95" s="3" t="str">
        <f>IFERROR(INDEX(Returns!$A:$A,MATCH(B95,Returns!$B:$B,0)),"No")</f>
        <v>No</v>
      </c>
    </row>
    <row r="96" spans="1:24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3">
        <v>0</v>
      </c>
      <c r="U96" s="1">
        <v>16.150400000000001</v>
      </c>
      <c r="V96" s="1">
        <f>Data[[#This Row],[Sales]]/(1-Data[[#This Row],[Discount]])*Data[[#This Row],[Discount]]</f>
        <v>0</v>
      </c>
      <c r="W96" s="1" t="str">
        <f>VLOOKUP(Data[[#This Row],[Region]],People!B:C,2,0)</f>
        <v>Kelly Williams</v>
      </c>
      <c r="X96" s="3" t="str">
        <f>IFERROR(INDEX(Returns!$A:$A,MATCH(B96,Returns!$B:$B,0)),"No")</f>
        <v>No</v>
      </c>
    </row>
    <row r="97" spans="1:24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3">
        <v>0.7</v>
      </c>
      <c r="U97" s="1">
        <v>-3.7880000000000003</v>
      </c>
      <c r="V97" s="1">
        <f>Data[[#This Row],[Sales]]/(1-Data[[#This Row],[Discount]])*Data[[#This Row],[Discount]]</f>
        <v>13.258000000000001</v>
      </c>
      <c r="W97" s="1" t="str">
        <f>VLOOKUP(Data[[#This Row],[Region]],People!B:C,2,0)</f>
        <v>Anna Andreadi</v>
      </c>
      <c r="X97" s="3" t="str">
        <f>IFERROR(INDEX(Returns!$A:$A,MATCH(B97,Returns!$B:$B,0)),"No")</f>
        <v>No</v>
      </c>
    </row>
    <row r="98" spans="1:24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3">
        <v>0</v>
      </c>
      <c r="U98" s="1">
        <v>40.5426</v>
      </c>
      <c r="V98" s="1">
        <f>Data[[#This Row],[Sales]]/(1-Data[[#This Row],[Discount]])*Data[[#This Row],[Discount]]</f>
        <v>0</v>
      </c>
      <c r="W98" s="1" t="str">
        <f>VLOOKUP(Data[[#This Row],[Region]],People!B:C,2,0)</f>
        <v>Chuck Magee</v>
      </c>
      <c r="X98" s="3" t="str">
        <f>IFERROR(INDEX(Returns!$A:$A,MATCH(B98,Returns!$B:$B,0)),"No")</f>
        <v>No</v>
      </c>
    </row>
    <row r="99" spans="1:24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3">
        <v>0.2</v>
      </c>
      <c r="U99" s="1">
        <v>17.959199999999999</v>
      </c>
      <c r="V99" s="1">
        <f>Data[[#This Row],[Sales]]/(1-Data[[#This Row],[Discount]])*Data[[#This Row],[Discount]]</f>
        <v>12.827999999999998</v>
      </c>
      <c r="W99" s="1" t="str">
        <f>VLOOKUP(Data[[#This Row],[Region]],People!B:C,2,0)</f>
        <v>Anna Andreadi</v>
      </c>
      <c r="X99" s="3" t="str">
        <f>IFERROR(INDEX(Returns!$A:$A,MATCH(B99,Returns!$B:$B,0)),"No")</f>
        <v>No</v>
      </c>
    </row>
    <row r="100" spans="1:24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3">
        <v>0</v>
      </c>
      <c r="U100" s="1">
        <v>22.585199999999993</v>
      </c>
      <c r="V100" s="1">
        <f>Data[[#This Row],[Sales]]/(1-Data[[#This Row],[Discount]])*Data[[#This Row],[Discount]]</f>
        <v>0</v>
      </c>
      <c r="W100" s="1" t="str">
        <f>VLOOKUP(Data[[#This Row],[Region]],People!B:C,2,0)</f>
        <v>Kelly Williams</v>
      </c>
      <c r="X100" s="3" t="str">
        <f>IFERROR(INDEX(Returns!$A:$A,MATCH(B100,Returns!$B:$B,0)),"No")</f>
        <v>No</v>
      </c>
    </row>
    <row r="101" spans="1:24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s="1">
        <f>Data[[#This Row],[Sales]]/(1-Data[[#This Row],[Discount]])*Data[[#This Row],[Discount]]</f>
        <v>16.155999999999999</v>
      </c>
      <c r="W101" s="1" t="str">
        <f>VLOOKUP(Data[[#This Row],[Region]],People!B:C,2,0)</f>
        <v>Kelly Williams</v>
      </c>
      <c r="X101" s="3" t="str">
        <f>IFERROR(INDEX(Returns!$A:$A,MATCH(B101,Returns!$B:$B,0)),"No")</f>
        <v>No</v>
      </c>
    </row>
    <row r="102" spans="1:24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s="1">
        <f>Data[[#This Row],[Sales]]/(1-Data[[#This Row],[Discount]])*Data[[#This Row],[Discount]]</f>
        <v>23.994000000000003</v>
      </c>
      <c r="W102" s="1" t="str">
        <f>VLOOKUP(Data[[#This Row],[Region]],People!B:C,2,0)</f>
        <v>Kelly Williams</v>
      </c>
      <c r="X102" s="3" t="str">
        <f>IFERROR(INDEX(Returns!$A:$A,MATCH(B102,Returns!$B:$B,0)),"No")</f>
        <v>No</v>
      </c>
    </row>
    <row r="103" spans="1:24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s="1">
        <f>Data[[#This Row],[Sales]]/(1-Data[[#This Row],[Discount]])*Data[[#This Row],[Discount]]</f>
        <v>7.1520000000000001</v>
      </c>
      <c r="W103" s="1" t="str">
        <f>VLOOKUP(Data[[#This Row],[Region]],People!B:C,2,0)</f>
        <v>Kelly Williams</v>
      </c>
      <c r="X103" s="3" t="str">
        <f>IFERROR(INDEX(Returns!$A:$A,MATCH(B103,Returns!$B:$B,0)),"No")</f>
        <v>No</v>
      </c>
    </row>
    <row r="104" spans="1:24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3">
        <v>0</v>
      </c>
      <c r="U104" s="1">
        <v>11.720800000000001</v>
      </c>
      <c r="V104" s="1">
        <f>Data[[#This Row],[Sales]]/(1-Data[[#This Row],[Discount]])*Data[[#This Row],[Discount]]</f>
        <v>0</v>
      </c>
      <c r="W104" s="1" t="str">
        <f>VLOOKUP(Data[[#This Row],[Region]],People!B:C,2,0)</f>
        <v>Kelly Williams</v>
      </c>
      <c r="X104" s="3" t="str">
        <f>IFERROR(INDEX(Returns!$A:$A,MATCH(B104,Returns!$B:$B,0)),"No")</f>
        <v>No</v>
      </c>
    </row>
    <row r="105" spans="1:24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3">
        <v>0.2</v>
      </c>
      <c r="U105" s="1">
        <v>-26.875800000000012</v>
      </c>
      <c r="V105" s="1">
        <f>Data[[#This Row],[Sales]]/(1-Data[[#This Row],[Discount]])*Data[[#This Row],[Discount]]</f>
        <v>59.724000000000004</v>
      </c>
      <c r="W105" s="1" t="str">
        <f>VLOOKUP(Data[[#This Row],[Region]],People!B:C,2,0)</f>
        <v>Anna Andreadi</v>
      </c>
      <c r="X105" s="3" t="str">
        <f>IFERROR(INDEX(Returns!$A:$A,MATCH(B105,Returns!$B:$B,0)),"No")</f>
        <v>No</v>
      </c>
    </row>
    <row r="106" spans="1:24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3">
        <v>0.2</v>
      </c>
      <c r="U106" s="1">
        <v>-3.8385000000000105</v>
      </c>
      <c r="V106" s="1">
        <f>Data[[#This Row],[Sales]]/(1-Data[[#This Row],[Discount]])*Data[[#This Row],[Discount]]</f>
        <v>25.589999999999996</v>
      </c>
      <c r="W106" s="1" t="str">
        <f>VLOOKUP(Data[[#This Row],[Region]],People!B:C,2,0)</f>
        <v>Anna Andreadi</v>
      </c>
      <c r="X106" s="3" t="str">
        <f>IFERROR(INDEX(Returns!$A:$A,MATCH(B106,Returns!$B:$B,0)),"No")</f>
        <v>No</v>
      </c>
    </row>
    <row r="107" spans="1:24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3">
        <v>0.7</v>
      </c>
      <c r="U107" s="1">
        <v>-25.817399999999999</v>
      </c>
      <c r="V107" s="1">
        <f>Data[[#This Row],[Sales]]/(1-Data[[#This Row],[Discount]])*Data[[#This Row],[Discount]]</f>
        <v>86.057999999999993</v>
      </c>
      <c r="W107" s="1" t="str">
        <f>VLOOKUP(Data[[#This Row],[Region]],People!B:C,2,0)</f>
        <v>Anna Andreadi</v>
      </c>
      <c r="X107" s="3" t="str">
        <f>IFERROR(INDEX(Returns!$A:$A,MATCH(B107,Returns!$B:$B,0)),"No")</f>
        <v>No</v>
      </c>
    </row>
    <row r="108" spans="1:24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s="1">
        <f>Data[[#This Row],[Sales]]/(1-Data[[#This Row],[Discount]])*Data[[#This Row],[Discount]]</f>
        <v>18.528000000000002</v>
      </c>
      <c r="W108" s="1" t="str">
        <f>VLOOKUP(Data[[#This Row],[Region]],People!B:C,2,0)</f>
        <v>Cassandra Brandow</v>
      </c>
      <c r="X108" s="3" t="str">
        <f>IFERROR(INDEX(Returns!$A:$A,MATCH(B108,Returns!$B:$B,0)),"No")</f>
        <v>No</v>
      </c>
    </row>
    <row r="109" spans="1:24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s="1">
        <f>Data[[#This Row],[Sales]]/(1-Data[[#This Row],[Discount]])*Data[[#This Row],[Discount]]</f>
        <v>6.9980000000000011</v>
      </c>
      <c r="W109" s="1" t="str">
        <f>VLOOKUP(Data[[#This Row],[Region]],People!B:C,2,0)</f>
        <v>Cassandra Brandow</v>
      </c>
      <c r="X109" s="3" t="str">
        <f>IFERROR(INDEX(Returns!$A:$A,MATCH(B109,Returns!$B:$B,0)),"No")</f>
        <v>No</v>
      </c>
    </row>
    <row r="110" spans="1:24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s="1">
        <f>Data[[#This Row],[Sales]]/(1-Data[[#This Row],[Discount]])*Data[[#This Row],[Discount]]</f>
        <v>0.82600000000000007</v>
      </c>
      <c r="W110" s="1" t="str">
        <f>VLOOKUP(Data[[#This Row],[Region]],People!B:C,2,0)</f>
        <v>Cassandra Brandow</v>
      </c>
      <c r="X110" s="3" t="str">
        <f>IFERROR(INDEX(Returns!$A:$A,MATCH(B110,Returns!$B:$B,0)),"No")</f>
        <v>No</v>
      </c>
    </row>
    <row r="111" spans="1:24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s="1">
        <f>Data[[#This Row],[Sales]]/(1-Data[[#This Row],[Discount]])*Data[[#This Row],[Discount]]</f>
        <v>84.990000000000009</v>
      </c>
      <c r="W111" s="1" t="str">
        <f>VLOOKUP(Data[[#This Row],[Region]],People!B:C,2,0)</f>
        <v>Kelly Williams</v>
      </c>
      <c r="X111" s="3" t="str">
        <f>IFERROR(INDEX(Returns!$A:$A,MATCH(B111,Returns!$B:$B,0)),"No")</f>
        <v>No</v>
      </c>
    </row>
    <row r="112" spans="1:24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3">
        <v>0</v>
      </c>
      <c r="U112" s="1">
        <v>10.909600000000001</v>
      </c>
      <c r="V112" s="1">
        <f>Data[[#This Row],[Sales]]/(1-Data[[#This Row],[Discount]])*Data[[#This Row],[Discount]]</f>
        <v>0</v>
      </c>
      <c r="W112" s="1" t="str">
        <f>VLOOKUP(Data[[#This Row],[Region]],People!B:C,2,0)</f>
        <v>Chuck Magee</v>
      </c>
      <c r="X112" s="3" t="str">
        <f>IFERROR(INDEX(Returns!$A:$A,MATCH(B112,Returns!$B:$B,0)),"No")</f>
        <v>No</v>
      </c>
    </row>
    <row r="113" spans="1:24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3">
        <v>0</v>
      </c>
      <c r="U113" s="1">
        <v>22.78799999999999</v>
      </c>
      <c r="V113" s="1">
        <f>Data[[#This Row],[Sales]]/(1-Data[[#This Row],[Discount]])*Data[[#This Row],[Discount]]</f>
        <v>0</v>
      </c>
      <c r="W113" s="1" t="str">
        <f>VLOOKUP(Data[[#This Row],[Region]],People!B:C,2,0)</f>
        <v>Kelly Williams</v>
      </c>
      <c r="X113" s="3" t="str">
        <f>IFERROR(INDEX(Returns!$A:$A,MATCH(B113,Returns!$B:$B,0)),"No")</f>
        <v>No</v>
      </c>
    </row>
    <row r="114" spans="1:24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3">
        <v>0</v>
      </c>
      <c r="U114" s="1">
        <v>13.3476</v>
      </c>
      <c r="V114" s="1">
        <f>Data[[#This Row],[Sales]]/(1-Data[[#This Row],[Discount]])*Data[[#This Row],[Discount]]</f>
        <v>0</v>
      </c>
      <c r="W114" s="1" t="str">
        <f>VLOOKUP(Data[[#This Row],[Region]],People!B:C,2,0)</f>
        <v>Kelly Williams</v>
      </c>
      <c r="X114" s="3" t="str">
        <f>IFERROR(INDEX(Returns!$A:$A,MATCH(B114,Returns!$B:$B,0)),"No")</f>
        <v>No</v>
      </c>
    </row>
    <row r="115" spans="1:24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s="1">
        <f>Data[[#This Row],[Sales]]/(1-Data[[#This Row],[Discount]])*Data[[#This Row],[Discount]]</f>
        <v>10.024000000000001</v>
      </c>
      <c r="W115" s="1" t="str">
        <f>VLOOKUP(Data[[#This Row],[Region]],People!B:C,2,0)</f>
        <v>Chuck Magee</v>
      </c>
      <c r="X115" s="3" t="str">
        <f>IFERROR(INDEX(Returns!$A:$A,MATCH(B115,Returns!$B:$B,0)),"No")</f>
        <v>No</v>
      </c>
    </row>
    <row r="116" spans="1:24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s="1">
        <f>Data[[#This Row],[Sales]]/(1-Data[[#This Row],[Discount]])*Data[[#This Row],[Discount]]</f>
        <v>1.1800000000000002</v>
      </c>
      <c r="W116" s="1" t="str">
        <f>VLOOKUP(Data[[#This Row],[Region]],People!B:C,2,0)</f>
        <v>Chuck Magee</v>
      </c>
      <c r="X116" s="3" t="str">
        <f>IFERROR(INDEX(Returns!$A:$A,MATCH(B116,Returns!$B:$B,0)),"No")</f>
        <v>No</v>
      </c>
    </row>
    <row r="117" spans="1:24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s="1">
        <f>Data[[#This Row],[Sales]]/(1-Data[[#This Row],[Discount]])*Data[[#This Row],[Discount]]</f>
        <v>5.9940000000000007</v>
      </c>
      <c r="W117" s="1" t="str">
        <f>VLOOKUP(Data[[#This Row],[Region]],People!B:C,2,0)</f>
        <v>Chuck Magee</v>
      </c>
      <c r="X117" s="3" t="str">
        <f>IFERROR(INDEX(Returns!$A:$A,MATCH(B117,Returns!$B:$B,0)),"No")</f>
        <v>No</v>
      </c>
    </row>
    <row r="118" spans="1:24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3">
        <v>0.2</v>
      </c>
      <c r="U118" s="1">
        <v>44.031599999999997</v>
      </c>
      <c r="V118" s="1">
        <f>Data[[#This Row],[Sales]]/(1-Data[[#This Row],[Discount]])*Data[[#This Row],[Discount]]</f>
        <v>32.616</v>
      </c>
      <c r="W118" s="1" t="str">
        <f>VLOOKUP(Data[[#This Row],[Region]],People!B:C,2,0)</f>
        <v>Chuck Magee</v>
      </c>
      <c r="X118" s="3" t="str">
        <f>IFERROR(INDEX(Returns!$A:$A,MATCH(B118,Returns!$B:$B,0)),"No")</f>
        <v>No</v>
      </c>
    </row>
    <row r="119" spans="1:24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3">
        <v>0</v>
      </c>
      <c r="U119" s="1">
        <v>165.38129999999995</v>
      </c>
      <c r="V119" s="1">
        <f>Data[[#This Row],[Sales]]/(1-Data[[#This Row],[Discount]])*Data[[#This Row],[Discount]]</f>
        <v>0</v>
      </c>
      <c r="W119" s="1" t="str">
        <f>VLOOKUP(Data[[#This Row],[Region]],People!B:C,2,0)</f>
        <v>Anna Andreadi</v>
      </c>
      <c r="X119" s="3" t="str">
        <f>IFERROR(INDEX(Returns!$A:$A,MATCH(B119,Returns!$B:$B,0)),"No")</f>
        <v>No</v>
      </c>
    </row>
    <row r="120" spans="1:24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s="1">
        <f>Data[[#This Row],[Sales]]/(1-Data[[#This Row],[Discount]])*Data[[#This Row],[Discount]]</f>
        <v>368.18599999999998</v>
      </c>
      <c r="W120" s="1" t="str">
        <f>VLOOKUP(Data[[#This Row],[Region]],People!B:C,2,0)</f>
        <v>Cassandra Brandow</v>
      </c>
      <c r="X120" s="3" t="str">
        <f>IFERROR(INDEX(Returns!$A:$A,MATCH(B120,Returns!$B:$B,0)),"No")</f>
        <v>No</v>
      </c>
    </row>
    <row r="121" spans="1:24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3">
        <v>0</v>
      </c>
      <c r="U121" s="1">
        <v>18.345599999999997</v>
      </c>
      <c r="V121" s="1">
        <f>Data[[#This Row],[Sales]]/(1-Data[[#This Row],[Discount]])*Data[[#This Row],[Discount]]</f>
        <v>0</v>
      </c>
      <c r="W121" s="1" t="str">
        <f>VLOOKUP(Data[[#This Row],[Region]],People!B:C,2,0)</f>
        <v>Chuck Magee</v>
      </c>
      <c r="X121" s="3" t="str">
        <f>IFERROR(INDEX(Returns!$A:$A,MATCH(B121,Returns!$B:$B,0)),"No")</f>
        <v>No</v>
      </c>
    </row>
    <row r="122" spans="1:24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3">
        <v>0</v>
      </c>
      <c r="U122" s="1">
        <v>13.878</v>
      </c>
      <c r="V122" s="1">
        <f>Data[[#This Row],[Sales]]/(1-Data[[#This Row],[Discount]])*Data[[#This Row],[Discount]]</f>
        <v>0</v>
      </c>
      <c r="W122" s="1" t="str">
        <f>VLOOKUP(Data[[#This Row],[Region]],People!B:C,2,0)</f>
        <v>Chuck Magee</v>
      </c>
      <c r="X122" s="3" t="str">
        <f>IFERROR(INDEX(Returns!$A:$A,MATCH(B122,Returns!$B:$B,0)),"No")</f>
        <v>No</v>
      </c>
    </row>
    <row r="123" spans="1:24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3">
        <v>0</v>
      </c>
      <c r="U123" s="1">
        <v>63.436800000000005</v>
      </c>
      <c r="V123" s="1">
        <f>Data[[#This Row],[Sales]]/(1-Data[[#This Row],[Discount]])*Data[[#This Row],[Discount]]</f>
        <v>0</v>
      </c>
      <c r="W123" s="1" t="str">
        <f>VLOOKUP(Data[[#This Row],[Region]],People!B:C,2,0)</f>
        <v>Chuck Magee</v>
      </c>
      <c r="X123" s="3" t="str">
        <f>IFERROR(INDEX(Returns!$A:$A,MATCH(B123,Returns!$B:$B,0)),"No")</f>
        <v>No</v>
      </c>
    </row>
    <row r="124" spans="1:24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3">
        <v>0</v>
      </c>
      <c r="U124" s="1">
        <v>51.758999999999993</v>
      </c>
      <c r="V124" s="1">
        <f>Data[[#This Row],[Sales]]/(1-Data[[#This Row],[Discount]])*Data[[#This Row],[Discount]]</f>
        <v>0</v>
      </c>
      <c r="W124" s="1" t="str">
        <f>VLOOKUP(Data[[#This Row],[Region]],People!B:C,2,0)</f>
        <v>Chuck Magee</v>
      </c>
      <c r="X124" s="3" t="str">
        <f>IFERROR(INDEX(Returns!$A:$A,MATCH(B124,Returns!$B:$B,0)),"No")</f>
        <v>No</v>
      </c>
    </row>
    <row r="125" spans="1:24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s="1">
        <f>Data[[#This Row],[Sales]]/(1-Data[[#This Row],[Discount]])*Data[[#This Row],[Discount]]</f>
        <v>0</v>
      </c>
      <c r="W125" s="1" t="str">
        <f>VLOOKUP(Data[[#This Row],[Region]],People!B:C,2,0)</f>
        <v>Chuck Magee</v>
      </c>
      <c r="X125" s="3" t="str">
        <f>IFERROR(INDEX(Returns!$A:$A,MATCH(B125,Returns!$B:$B,0)),"No")</f>
        <v>No</v>
      </c>
    </row>
    <row r="126" spans="1:24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s="1">
        <f>Data[[#This Row],[Sales]]/(1-Data[[#This Row],[Discount]])*Data[[#This Row],[Discount]]</f>
        <v>257.38200000000001</v>
      </c>
      <c r="W126" s="1" t="str">
        <f>VLOOKUP(Data[[#This Row],[Region]],People!B:C,2,0)</f>
        <v>Kelly Williams</v>
      </c>
      <c r="X126" s="3" t="str">
        <f>IFERROR(INDEX(Returns!$A:$A,MATCH(B126,Returns!$B:$B,0)),"No")</f>
        <v>No</v>
      </c>
    </row>
    <row r="127" spans="1:24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s="1">
        <f>Data[[#This Row],[Sales]]/(1-Data[[#This Row],[Discount]])*Data[[#This Row],[Discount]]</f>
        <v>617.70000000000005</v>
      </c>
      <c r="W127" s="1" t="str">
        <f>VLOOKUP(Data[[#This Row],[Region]],People!B:C,2,0)</f>
        <v>Kelly Williams</v>
      </c>
      <c r="X127" s="3" t="str">
        <f>IFERROR(INDEX(Returns!$A:$A,MATCH(B127,Returns!$B:$B,0)),"No")</f>
        <v>No</v>
      </c>
    </row>
    <row r="128" spans="1:24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3">
        <v>0.7</v>
      </c>
      <c r="U128" s="1">
        <v>-1.8308</v>
      </c>
      <c r="V128" s="1">
        <f>Data[[#This Row],[Sales]]/(1-Data[[#This Row],[Discount]])*Data[[#This Row],[Discount]]</f>
        <v>5.5720000000000001</v>
      </c>
      <c r="W128" s="1" t="str">
        <f>VLOOKUP(Data[[#This Row],[Region]],People!B:C,2,0)</f>
        <v>Anna Andreadi</v>
      </c>
      <c r="X128" s="3" t="str">
        <f>IFERROR(INDEX(Returns!$A:$A,MATCH(B128,Returns!$B:$B,0)),"No")</f>
        <v>No</v>
      </c>
    </row>
    <row r="129" spans="1:24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3">
        <v>0.2</v>
      </c>
      <c r="U129" s="1">
        <v>30.498999999999981</v>
      </c>
      <c r="V129" s="1">
        <f>Data[[#This Row],[Sales]]/(1-Data[[#This Row],[Discount]])*Data[[#This Row],[Discount]]</f>
        <v>60.998000000000005</v>
      </c>
      <c r="W129" s="1" t="str">
        <f>VLOOKUP(Data[[#This Row],[Region]],People!B:C,2,0)</f>
        <v>Anna Andreadi</v>
      </c>
      <c r="X129" s="3" t="str">
        <f>IFERROR(INDEX(Returns!$A:$A,MATCH(B129,Returns!$B:$B,0)),"No")</f>
        <v>No</v>
      </c>
    </row>
    <row r="130" spans="1:24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3">
        <v>0.2</v>
      </c>
      <c r="U130" s="1">
        <v>-9.1601999999999961</v>
      </c>
      <c r="V130" s="1">
        <f>Data[[#This Row],[Sales]]/(1-Data[[#This Row],[Discount]])*Data[[#This Row],[Discount]]</f>
        <v>20.356000000000002</v>
      </c>
      <c r="W130" s="1" t="str">
        <f>VLOOKUP(Data[[#This Row],[Region]],People!B:C,2,0)</f>
        <v>Anna Andreadi</v>
      </c>
      <c r="X130" s="3" t="str">
        <f>IFERROR(INDEX(Returns!$A:$A,MATCH(B130,Returns!$B:$B,0)),"No")</f>
        <v>No</v>
      </c>
    </row>
    <row r="131" spans="1:24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3">
        <v>0</v>
      </c>
      <c r="U131" s="1">
        <v>26.241599999999977</v>
      </c>
      <c r="V131" s="1">
        <f>Data[[#This Row],[Sales]]/(1-Data[[#This Row],[Discount]])*Data[[#This Row],[Discount]]</f>
        <v>0</v>
      </c>
      <c r="W131" s="1" t="str">
        <f>VLOOKUP(Data[[#This Row],[Region]],People!B:C,2,0)</f>
        <v>Anna Andreadi</v>
      </c>
      <c r="X131" s="3" t="str">
        <f>IFERROR(INDEX(Returns!$A:$A,MATCH(B131,Returns!$B:$B,0)),"No")</f>
        <v>No</v>
      </c>
    </row>
    <row r="132" spans="1:24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s="1">
        <f>Data[[#This Row],[Sales]]/(1-Data[[#This Row],[Discount]])*Data[[#This Row],[Discount]]</f>
        <v>39.979999999999997</v>
      </c>
      <c r="W132" s="1" t="str">
        <f>VLOOKUP(Data[[#This Row],[Region]],People!B:C,2,0)</f>
        <v>Chuck Magee</v>
      </c>
      <c r="X132" s="3" t="str">
        <f>IFERROR(INDEX(Returns!$A:$A,MATCH(B132,Returns!$B:$B,0)),"No")</f>
        <v>No</v>
      </c>
    </row>
    <row r="133" spans="1:24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s="1">
        <f>Data[[#This Row],[Sales]]/(1-Data[[#This Row],[Discount]])*Data[[#This Row],[Discount]]</f>
        <v>19.576000000000001</v>
      </c>
      <c r="W133" s="1" t="str">
        <f>VLOOKUP(Data[[#This Row],[Region]],People!B:C,2,0)</f>
        <v>Chuck Magee</v>
      </c>
      <c r="X133" s="3" t="str">
        <f>IFERROR(INDEX(Returns!$A:$A,MATCH(B133,Returns!$B:$B,0)),"No")</f>
        <v>No</v>
      </c>
    </row>
    <row r="134" spans="1:24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3">
        <v>0.2</v>
      </c>
      <c r="U134" s="1">
        <v>6.9731999999999976</v>
      </c>
      <c r="V134" s="1">
        <f>Data[[#This Row],[Sales]]/(1-Data[[#This Row],[Discount]])*Data[[#This Row],[Discount]]</f>
        <v>5.3639999999999999</v>
      </c>
      <c r="W134" s="1" t="str">
        <f>VLOOKUP(Data[[#This Row],[Region]],People!B:C,2,0)</f>
        <v>Chuck Magee</v>
      </c>
      <c r="X134" s="3" t="str">
        <f>IFERROR(INDEX(Returns!$A:$A,MATCH(B134,Returns!$B:$B,0)),"No")</f>
        <v>No</v>
      </c>
    </row>
    <row r="135" spans="1:24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3">
        <v>0</v>
      </c>
      <c r="U135" s="1">
        <v>9.6191999999999993</v>
      </c>
      <c r="V135" s="1">
        <f>Data[[#This Row],[Sales]]/(1-Data[[#This Row],[Discount]])*Data[[#This Row],[Discount]]</f>
        <v>0</v>
      </c>
      <c r="W135" s="1" t="str">
        <f>VLOOKUP(Data[[#This Row],[Region]],People!B:C,2,0)</f>
        <v>Anna Andreadi</v>
      </c>
      <c r="X135" s="3" t="str">
        <f>IFERROR(INDEX(Returns!$A:$A,MATCH(B135,Returns!$B:$B,0)),"No")</f>
        <v>Yes</v>
      </c>
    </row>
    <row r="136" spans="1:24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3">
        <v>0</v>
      </c>
      <c r="U136" s="1">
        <v>16.656799999999997</v>
      </c>
      <c r="V136" s="1">
        <f>Data[[#This Row],[Sales]]/(1-Data[[#This Row],[Discount]])*Data[[#This Row],[Discount]]</f>
        <v>0</v>
      </c>
      <c r="W136" s="1" t="str">
        <f>VLOOKUP(Data[[#This Row],[Region]],People!B:C,2,0)</f>
        <v>Anna Andreadi</v>
      </c>
      <c r="X136" s="3" t="str">
        <f>IFERROR(INDEX(Returns!$A:$A,MATCH(B136,Returns!$B:$B,0)),"No")</f>
        <v>Yes</v>
      </c>
    </row>
    <row r="137" spans="1:24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3">
        <v>0</v>
      </c>
      <c r="U137" s="1">
        <v>3.4559999999999995</v>
      </c>
      <c r="V137" s="1">
        <f>Data[[#This Row],[Sales]]/(1-Data[[#This Row],[Discount]])*Data[[#This Row],[Discount]]</f>
        <v>0</v>
      </c>
      <c r="W137" s="1" t="str">
        <f>VLOOKUP(Data[[#This Row],[Region]],People!B:C,2,0)</f>
        <v>Anna Andreadi</v>
      </c>
      <c r="X137" s="3" t="str">
        <f>IFERROR(INDEX(Returns!$A:$A,MATCH(B137,Returns!$B:$B,0)),"No")</f>
        <v>Yes</v>
      </c>
    </row>
    <row r="138" spans="1:24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3">
        <v>0</v>
      </c>
      <c r="U138" s="1">
        <v>1.9697999999999998</v>
      </c>
      <c r="V138" s="1">
        <f>Data[[#This Row],[Sales]]/(1-Data[[#This Row],[Discount]])*Data[[#This Row],[Discount]]</f>
        <v>0</v>
      </c>
      <c r="W138" s="1" t="str">
        <f>VLOOKUP(Data[[#This Row],[Region]],People!B:C,2,0)</f>
        <v>Anna Andreadi</v>
      </c>
      <c r="X138" s="3" t="str">
        <f>IFERROR(INDEX(Returns!$A:$A,MATCH(B138,Returns!$B:$B,0)),"No")</f>
        <v>Yes</v>
      </c>
    </row>
    <row r="139" spans="1:24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3">
        <v>0.2</v>
      </c>
      <c r="U139" s="1">
        <v>26.661599999999996</v>
      </c>
      <c r="V139" s="1">
        <f>Data[[#This Row],[Sales]]/(1-Data[[#This Row],[Discount]])*Data[[#This Row],[Discount]]</f>
        <v>19.044</v>
      </c>
      <c r="W139" s="1" t="str">
        <f>VLOOKUP(Data[[#This Row],[Region]],People!B:C,2,0)</f>
        <v>Anna Andreadi</v>
      </c>
      <c r="X139" s="3" t="str">
        <f>IFERROR(INDEX(Returns!$A:$A,MATCH(B139,Returns!$B:$B,0)),"No")</f>
        <v>Yes</v>
      </c>
    </row>
    <row r="140" spans="1:24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3">
        <v>0</v>
      </c>
      <c r="U140" s="1">
        <v>18.446400000000004</v>
      </c>
      <c r="V140" s="1">
        <f>Data[[#This Row],[Sales]]/(1-Data[[#This Row],[Discount]])*Data[[#This Row],[Discount]]</f>
        <v>0</v>
      </c>
      <c r="W140" s="1" t="str">
        <f>VLOOKUP(Data[[#This Row],[Region]],People!B:C,2,0)</f>
        <v>Anna Andreadi</v>
      </c>
      <c r="X140" s="3" t="str">
        <f>IFERROR(INDEX(Returns!$A:$A,MATCH(B140,Returns!$B:$B,0)),"No")</f>
        <v>Yes</v>
      </c>
    </row>
    <row r="141" spans="1:24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3">
        <v>0</v>
      </c>
      <c r="U141" s="1">
        <v>20.697599999999998</v>
      </c>
      <c r="V141" s="1">
        <f>Data[[#This Row],[Sales]]/(1-Data[[#This Row],[Discount]])*Data[[#This Row],[Discount]]</f>
        <v>0</v>
      </c>
      <c r="W141" s="1" t="str">
        <f>VLOOKUP(Data[[#This Row],[Region]],People!B:C,2,0)</f>
        <v>Anna Andreadi</v>
      </c>
      <c r="X141" s="3" t="str">
        <f>IFERROR(INDEX(Returns!$A:$A,MATCH(B141,Returns!$B:$B,0)),"No")</f>
        <v>Yes</v>
      </c>
    </row>
    <row r="142" spans="1:24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s="1">
        <f>Data[[#This Row],[Sales]]/(1-Data[[#This Row],[Discount]])*Data[[#This Row],[Discount]]</f>
        <v>20.700000000000003</v>
      </c>
      <c r="W142" s="1" t="str">
        <f>VLOOKUP(Data[[#This Row],[Region]],People!B:C,2,0)</f>
        <v>Chuck Magee</v>
      </c>
      <c r="X142" s="3" t="str">
        <f>IFERROR(INDEX(Returns!$A:$A,MATCH(B142,Returns!$B:$B,0)),"No")</f>
        <v>No</v>
      </c>
    </row>
    <row r="143" spans="1:24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3">
        <v>0</v>
      </c>
      <c r="U143" s="1">
        <v>2.3814000000000002</v>
      </c>
      <c r="V143" s="1">
        <f>Data[[#This Row],[Sales]]/(1-Data[[#This Row],[Discount]])*Data[[#This Row],[Discount]]</f>
        <v>0</v>
      </c>
      <c r="W143" s="1" t="str">
        <f>VLOOKUP(Data[[#This Row],[Region]],People!B:C,2,0)</f>
        <v>Anna Andreadi</v>
      </c>
      <c r="X143" s="3" t="str">
        <f>IFERROR(INDEX(Returns!$A:$A,MATCH(B143,Returns!$B:$B,0)),"No")</f>
        <v>No</v>
      </c>
    </row>
    <row r="144" spans="1:24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3">
        <v>0</v>
      </c>
      <c r="U144" s="1">
        <v>5.1042000000000005</v>
      </c>
      <c r="V144" s="1">
        <f>Data[[#This Row],[Sales]]/(1-Data[[#This Row],[Discount]])*Data[[#This Row],[Discount]]</f>
        <v>0</v>
      </c>
      <c r="W144" s="1" t="str">
        <f>VLOOKUP(Data[[#This Row],[Region]],People!B:C,2,0)</f>
        <v>Anna Andreadi</v>
      </c>
      <c r="X144" s="3" t="str">
        <f>IFERROR(INDEX(Returns!$A:$A,MATCH(B144,Returns!$B:$B,0)),"No")</f>
        <v>No</v>
      </c>
    </row>
    <row r="145" spans="1:24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3">
        <v>0</v>
      </c>
      <c r="U145" s="1">
        <v>68.975999999999999</v>
      </c>
      <c r="V145" s="1">
        <f>Data[[#This Row],[Sales]]/(1-Data[[#This Row],[Discount]])*Data[[#This Row],[Discount]]</f>
        <v>0</v>
      </c>
      <c r="W145" s="1" t="str">
        <f>VLOOKUP(Data[[#This Row],[Region]],People!B:C,2,0)</f>
        <v>Anna Andreadi</v>
      </c>
      <c r="X145" s="3" t="str">
        <f>IFERROR(INDEX(Returns!$A:$A,MATCH(B145,Returns!$B:$B,0)),"No")</f>
        <v>No</v>
      </c>
    </row>
    <row r="146" spans="1:24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s="1">
        <f>Data[[#This Row],[Sales]]/(1-Data[[#This Row],[Discount]])*Data[[#This Row],[Discount]]</f>
        <v>0</v>
      </c>
      <c r="W146" s="1" t="str">
        <f>VLOOKUP(Data[[#This Row],[Region]],People!B:C,2,0)</f>
        <v>Kelly Williams</v>
      </c>
      <c r="X146" s="3" t="str">
        <f>IFERROR(INDEX(Returns!$A:$A,MATCH(B146,Returns!$B:$B,0)),"No")</f>
        <v>No</v>
      </c>
    </row>
    <row r="147" spans="1:24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3">
        <v>0</v>
      </c>
      <c r="U147" s="1">
        <v>20.157899999999998</v>
      </c>
      <c r="V147" s="1">
        <f>Data[[#This Row],[Sales]]/(1-Data[[#This Row],[Discount]])*Data[[#This Row],[Discount]]</f>
        <v>0</v>
      </c>
      <c r="W147" s="1" t="str">
        <f>VLOOKUP(Data[[#This Row],[Region]],People!B:C,2,0)</f>
        <v>Anna Andreadi</v>
      </c>
      <c r="X147" s="3" t="str">
        <f>IFERROR(INDEX(Returns!$A:$A,MATCH(B147,Returns!$B:$B,0)),"No")</f>
        <v>No</v>
      </c>
    </row>
    <row r="148" spans="1:24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s="1">
        <f>Data[[#This Row],[Sales]]/(1-Data[[#This Row],[Discount]])*Data[[#This Row],[Discount]]</f>
        <v>23.472000000000001</v>
      </c>
      <c r="W148" s="1" t="str">
        <f>VLOOKUP(Data[[#This Row],[Region]],People!B:C,2,0)</f>
        <v>Chuck Magee</v>
      </c>
      <c r="X148" s="3" t="str">
        <f>IFERROR(INDEX(Returns!$A:$A,MATCH(B148,Returns!$B:$B,0)),"No")</f>
        <v>No</v>
      </c>
    </row>
    <row r="149" spans="1:24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s="1">
        <f>Data[[#This Row],[Sales]]/(1-Data[[#This Row],[Discount]])*Data[[#This Row],[Discount]]</f>
        <v>0</v>
      </c>
      <c r="W149" s="1" t="str">
        <f>VLOOKUP(Data[[#This Row],[Region]],People!B:C,2,0)</f>
        <v>Kelly Williams</v>
      </c>
      <c r="X149" s="3" t="str">
        <f>IFERROR(INDEX(Returns!$A:$A,MATCH(B149,Returns!$B:$B,0)),"No")</f>
        <v>No</v>
      </c>
    </row>
    <row r="150" spans="1:24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3">
        <v>0</v>
      </c>
      <c r="U150" s="1">
        <v>5.9987999999999815</v>
      </c>
      <c r="V150" s="1">
        <f>Data[[#This Row],[Sales]]/(1-Data[[#This Row],[Discount]])*Data[[#This Row],[Discount]]</f>
        <v>0</v>
      </c>
      <c r="W150" s="1" t="str">
        <f>VLOOKUP(Data[[#This Row],[Region]],People!B:C,2,0)</f>
        <v>Kelly Williams</v>
      </c>
      <c r="X150" s="3" t="str">
        <f>IFERROR(INDEX(Returns!$A:$A,MATCH(B150,Returns!$B:$B,0)),"No")</f>
        <v>No</v>
      </c>
    </row>
    <row r="151" spans="1:24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3">
        <v>0</v>
      </c>
      <c r="U151" s="1">
        <v>585.55199999999991</v>
      </c>
      <c r="V151" s="1">
        <f>Data[[#This Row],[Sales]]/(1-Data[[#This Row],[Discount]])*Data[[#This Row],[Discount]]</f>
        <v>0</v>
      </c>
      <c r="W151" s="1" t="str">
        <f>VLOOKUP(Data[[#This Row],[Region]],People!B:C,2,0)</f>
        <v>Kelly Williams</v>
      </c>
      <c r="X151" s="3" t="str">
        <f>IFERROR(INDEX(Returns!$A:$A,MATCH(B151,Returns!$B:$B,0)),"No")</f>
        <v>No</v>
      </c>
    </row>
    <row r="152" spans="1:24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3">
        <v>0</v>
      </c>
      <c r="U152" s="1">
        <v>80.628500000000003</v>
      </c>
      <c r="V152" s="1">
        <f>Data[[#This Row],[Sales]]/(1-Data[[#This Row],[Discount]])*Data[[#This Row],[Discount]]</f>
        <v>0</v>
      </c>
      <c r="W152" s="1" t="str">
        <f>VLOOKUP(Data[[#This Row],[Region]],People!B:C,2,0)</f>
        <v>Kelly Williams</v>
      </c>
      <c r="X152" s="3" t="str">
        <f>IFERROR(INDEX(Returns!$A:$A,MATCH(B152,Returns!$B:$B,0)),"No")</f>
        <v>No</v>
      </c>
    </row>
    <row r="153" spans="1:24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3">
        <v>0.2</v>
      </c>
      <c r="U153" s="1">
        <v>17.765999999999991</v>
      </c>
      <c r="V153" s="1">
        <f>Data[[#This Row],[Sales]]/(1-Data[[#This Row],[Discount]])*Data[[#This Row],[Discount]]</f>
        <v>39.479999999999997</v>
      </c>
      <c r="W153" s="1" t="str">
        <f>VLOOKUP(Data[[#This Row],[Region]],People!B:C,2,0)</f>
        <v>Anna Andreadi</v>
      </c>
      <c r="X153" s="3" t="str">
        <f>IFERROR(INDEX(Returns!$A:$A,MATCH(B153,Returns!$B:$B,0)),"No")</f>
        <v>No</v>
      </c>
    </row>
    <row r="154" spans="1:24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3">
        <v>0.2</v>
      </c>
      <c r="U154" s="1">
        <v>15.238799999999991</v>
      </c>
      <c r="V154" s="1">
        <f>Data[[#This Row],[Sales]]/(1-Data[[#This Row],[Discount]])*Data[[#This Row],[Discount]]</f>
        <v>50.795999999999999</v>
      </c>
      <c r="W154" s="1" t="str">
        <f>VLOOKUP(Data[[#This Row],[Region]],People!B:C,2,0)</f>
        <v>Anna Andreadi</v>
      </c>
      <c r="X154" s="3" t="str">
        <f>IFERROR(INDEX(Returns!$A:$A,MATCH(B154,Returns!$B:$B,0)),"No")</f>
        <v>No</v>
      </c>
    </row>
    <row r="155" spans="1:24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3">
        <v>0</v>
      </c>
      <c r="U155" s="1">
        <v>26.270999999999994</v>
      </c>
      <c r="V155" s="1">
        <f>Data[[#This Row],[Sales]]/(1-Data[[#This Row],[Discount]])*Data[[#This Row],[Discount]]</f>
        <v>0</v>
      </c>
      <c r="W155" s="1" t="str">
        <f>VLOOKUP(Data[[#This Row],[Region]],People!B:C,2,0)</f>
        <v>Anna Andreadi</v>
      </c>
      <c r="X155" s="3" t="str">
        <f>IFERROR(INDEX(Returns!$A:$A,MATCH(B155,Returns!$B:$B,0)),"No")</f>
        <v>No</v>
      </c>
    </row>
    <row r="156" spans="1:24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3">
        <v>0</v>
      </c>
      <c r="U156" s="1">
        <v>48.539199999999994</v>
      </c>
      <c r="V156" s="1">
        <f>Data[[#This Row],[Sales]]/(1-Data[[#This Row],[Discount]])*Data[[#This Row],[Discount]]</f>
        <v>0</v>
      </c>
      <c r="W156" s="1" t="str">
        <f>VLOOKUP(Data[[#This Row],[Region]],People!B:C,2,0)</f>
        <v>Anna Andreadi</v>
      </c>
      <c r="X156" s="3" t="str">
        <f>IFERROR(INDEX(Returns!$A:$A,MATCH(B156,Returns!$B:$B,0)),"No")</f>
        <v>No</v>
      </c>
    </row>
    <row r="157" spans="1:24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3">
        <v>0</v>
      </c>
      <c r="U157" s="1">
        <v>21.028799999999997</v>
      </c>
      <c r="V157" s="1">
        <f>Data[[#This Row],[Sales]]/(1-Data[[#This Row],[Discount]])*Data[[#This Row],[Discount]]</f>
        <v>0</v>
      </c>
      <c r="W157" s="1" t="str">
        <f>VLOOKUP(Data[[#This Row],[Region]],People!B:C,2,0)</f>
        <v>Anna Andreadi</v>
      </c>
      <c r="X157" s="3" t="str">
        <f>IFERROR(INDEX(Returns!$A:$A,MATCH(B157,Returns!$B:$B,0)),"No")</f>
        <v>No</v>
      </c>
    </row>
    <row r="158" spans="1:24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3">
        <v>0</v>
      </c>
      <c r="U158" s="1">
        <v>1.7901</v>
      </c>
      <c r="V158" s="1">
        <f>Data[[#This Row],[Sales]]/(1-Data[[#This Row],[Discount]])*Data[[#This Row],[Discount]]</f>
        <v>0</v>
      </c>
      <c r="W158" s="1" t="str">
        <f>VLOOKUP(Data[[#This Row],[Region]],People!B:C,2,0)</f>
        <v>Anna Andreadi</v>
      </c>
      <c r="X158" s="3" t="str">
        <f>IFERROR(INDEX(Returns!$A:$A,MATCH(B158,Returns!$B:$B,0)),"No")</f>
        <v>No</v>
      </c>
    </row>
    <row r="159" spans="1:24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3">
        <v>0.2</v>
      </c>
      <c r="U159" s="1">
        <v>51.476399999999941</v>
      </c>
      <c r="V159" s="1">
        <f>Data[[#This Row],[Sales]]/(1-Data[[#This Row],[Discount]])*Data[[#This Row],[Discount]]</f>
        <v>114.39200000000001</v>
      </c>
      <c r="W159" s="1" t="str">
        <f>VLOOKUP(Data[[#This Row],[Region]],People!B:C,2,0)</f>
        <v>Anna Andreadi</v>
      </c>
      <c r="X159" s="3" t="str">
        <f>IFERROR(INDEX(Returns!$A:$A,MATCH(B159,Returns!$B:$B,0)),"No")</f>
        <v>No</v>
      </c>
    </row>
    <row r="160" spans="1:24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3">
        <v>0</v>
      </c>
      <c r="U160" s="1">
        <v>6.8713999999999995</v>
      </c>
      <c r="V160" s="1">
        <f>Data[[#This Row],[Sales]]/(1-Data[[#This Row],[Discount]])*Data[[#This Row],[Discount]]</f>
        <v>0</v>
      </c>
      <c r="W160" s="1" t="str">
        <f>VLOOKUP(Data[[#This Row],[Region]],People!B:C,2,0)</f>
        <v>Kelly Williams</v>
      </c>
      <c r="X160" s="3" t="str">
        <f>IFERROR(INDEX(Returns!$A:$A,MATCH(B160,Returns!$B:$B,0)),"No")</f>
        <v>No</v>
      </c>
    </row>
    <row r="161" spans="1:24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s="1">
        <f>Data[[#This Row],[Sales]]/(1-Data[[#This Row],[Discount]])*Data[[#This Row],[Discount]]</f>
        <v>0</v>
      </c>
      <c r="W161" s="1" t="str">
        <f>VLOOKUP(Data[[#This Row],[Region]],People!B:C,2,0)</f>
        <v>Kelly Williams</v>
      </c>
      <c r="X161" s="3" t="str">
        <f>IFERROR(INDEX(Returns!$A:$A,MATCH(B161,Returns!$B:$B,0)),"No")</f>
        <v>No</v>
      </c>
    </row>
    <row r="162" spans="1:24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3">
        <v>0</v>
      </c>
      <c r="U162" s="1">
        <v>2.6909999999999998</v>
      </c>
      <c r="V162" s="1">
        <f>Data[[#This Row],[Sales]]/(1-Data[[#This Row],[Discount]])*Data[[#This Row],[Discount]]</f>
        <v>0</v>
      </c>
      <c r="W162" s="1" t="str">
        <f>VLOOKUP(Data[[#This Row],[Region]],People!B:C,2,0)</f>
        <v>Anna Andreadi</v>
      </c>
      <c r="X162" s="3" t="str">
        <f>IFERROR(INDEX(Returns!$A:$A,MATCH(B162,Returns!$B:$B,0)),"No")</f>
        <v>No</v>
      </c>
    </row>
    <row r="163" spans="1:24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s="1">
        <f>Data[[#This Row],[Sales]]/(1-Data[[#This Row],[Discount]])*Data[[#This Row],[Discount]]</f>
        <v>13.596000000000002</v>
      </c>
      <c r="W163" s="1" t="str">
        <f>VLOOKUP(Data[[#This Row],[Region]],People!B:C,2,0)</f>
        <v>Chuck Magee</v>
      </c>
      <c r="X163" s="3" t="str">
        <f>IFERROR(INDEX(Returns!$A:$A,MATCH(B163,Returns!$B:$B,0)),"No")</f>
        <v>No</v>
      </c>
    </row>
    <row r="164" spans="1:24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3">
        <v>0</v>
      </c>
      <c r="U164" s="1">
        <v>13.347999999999997</v>
      </c>
      <c r="V164" s="1">
        <f>Data[[#This Row],[Sales]]/(1-Data[[#This Row],[Discount]])*Data[[#This Row],[Discount]]</f>
        <v>0</v>
      </c>
      <c r="W164" s="1" t="str">
        <f>VLOOKUP(Data[[#This Row],[Region]],People!B:C,2,0)</f>
        <v>Anna Andreadi</v>
      </c>
      <c r="X164" s="3" t="str">
        <f>IFERROR(INDEX(Returns!$A:$A,MATCH(B164,Returns!$B:$B,0)),"No")</f>
        <v>No</v>
      </c>
    </row>
    <row r="165" spans="1:24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3">
        <v>0.2</v>
      </c>
      <c r="U165" s="1">
        <v>9.6879999999999988</v>
      </c>
      <c r="V165" s="1">
        <f>Data[[#This Row],[Sales]]/(1-Data[[#This Row],[Discount]])*Data[[#This Row],[Discount]]</f>
        <v>6.9200000000000008</v>
      </c>
      <c r="W165" s="1" t="str">
        <f>VLOOKUP(Data[[#This Row],[Region]],People!B:C,2,0)</f>
        <v>Anna Andreadi</v>
      </c>
      <c r="X165" s="3" t="str">
        <f>IFERROR(INDEX(Returns!$A:$A,MATCH(B165,Returns!$B:$B,0)),"No")</f>
        <v>No</v>
      </c>
    </row>
    <row r="166" spans="1:24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s="1">
        <f>Data[[#This Row],[Sales]]/(1-Data[[#This Row],[Discount]])*Data[[#This Row],[Discount]]</f>
        <v>2.484</v>
      </c>
      <c r="W166" s="1" t="str">
        <f>VLOOKUP(Data[[#This Row],[Region]],People!B:C,2,0)</f>
        <v>Kelly Williams</v>
      </c>
      <c r="X166" s="3" t="str">
        <f>IFERROR(INDEX(Returns!$A:$A,MATCH(B166,Returns!$B:$B,0)),"No")</f>
        <v>No</v>
      </c>
    </row>
    <row r="167" spans="1:24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s="1">
        <f>Data[[#This Row],[Sales]]/(1-Data[[#This Row],[Discount]])*Data[[#This Row],[Discount]]</f>
        <v>5439.9680000000008</v>
      </c>
      <c r="W167" s="1" t="str">
        <f>VLOOKUP(Data[[#This Row],[Region]],People!B:C,2,0)</f>
        <v>Kelly Williams</v>
      </c>
      <c r="X167" s="3" t="str">
        <f>IFERROR(INDEX(Returns!$A:$A,MATCH(B167,Returns!$B:$B,0)),"No")</f>
        <v>No</v>
      </c>
    </row>
    <row r="168" spans="1:24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3">
        <v>0.2</v>
      </c>
      <c r="U168" s="1">
        <v>-58.634699999999995</v>
      </c>
      <c r="V168" s="1">
        <f>Data[[#This Row],[Sales]]/(1-Data[[#This Row],[Discount]])*Data[[#This Row],[Discount]]</f>
        <v>68.981999999999999</v>
      </c>
      <c r="W168" s="1" t="str">
        <f>VLOOKUP(Data[[#This Row],[Region]],People!B:C,2,0)</f>
        <v>Kelly Williams</v>
      </c>
      <c r="X168" s="3" t="str">
        <f>IFERROR(INDEX(Returns!$A:$A,MATCH(B168,Returns!$B:$B,0)),"No")</f>
        <v>No</v>
      </c>
    </row>
    <row r="169" spans="1:24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s="1">
        <f>Data[[#This Row],[Sales]]/(1-Data[[#This Row],[Discount]])*Data[[#This Row],[Discount]]</f>
        <v>745.7399999999999</v>
      </c>
      <c r="W169" s="1" t="str">
        <f>VLOOKUP(Data[[#This Row],[Region]],People!B:C,2,0)</f>
        <v>Kelly Williams</v>
      </c>
      <c r="X169" s="3" t="str">
        <f>IFERROR(INDEX(Returns!$A:$A,MATCH(B169,Returns!$B:$B,0)),"No")</f>
        <v>No</v>
      </c>
    </row>
    <row r="170" spans="1:24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3">
        <v>0.2</v>
      </c>
      <c r="U170" s="1">
        <v>6.8135999999999974</v>
      </c>
      <c r="V170" s="1">
        <f>Data[[#This Row],[Sales]]/(1-Data[[#This Row],[Discount]])*Data[[#This Row],[Discount]]</f>
        <v>8.016</v>
      </c>
      <c r="W170" s="1" t="str">
        <f>VLOOKUP(Data[[#This Row],[Region]],People!B:C,2,0)</f>
        <v>Kelly Williams</v>
      </c>
      <c r="X170" s="3" t="str">
        <f>IFERROR(INDEX(Returns!$A:$A,MATCH(B170,Returns!$B:$B,0)),"No")</f>
        <v>No</v>
      </c>
    </row>
    <row r="171" spans="1:24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s="1">
        <f>Data[[#This Row],[Sales]]/(1-Data[[#This Row],[Discount]])*Data[[#This Row],[Discount]]</f>
        <v>711.92000000000007</v>
      </c>
      <c r="W171" s="1" t="str">
        <f>VLOOKUP(Data[[#This Row],[Region]],People!B:C,2,0)</f>
        <v>Kelly Williams</v>
      </c>
      <c r="X171" s="3" t="str">
        <f>IFERROR(INDEX(Returns!$A:$A,MATCH(B171,Returns!$B:$B,0)),"No")</f>
        <v>No</v>
      </c>
    </row>
    <row r="172" spans="1:24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3">
        <v>0.2</v>
      </c>
      <c r="U172" s="1">
        <v>8.998500000000007</v>
      </c>
      <c r="V172" s="1">
        <f>Data[[#This Row],[Sales]]/(1-Data[[#This Row],[Discount]])*Data[[#This Row],[Discount]]</f>
        <v>35.994</v>
      </c>
      <c r="W172" s="1" t="str">
        <f>VLOOKUP(Data[[#This Row],[Region]],People!B:C,2,0)</f>
        <v>Kelly Williams</v>
      </c>
      <c r="X172" s="3" t="str">
        <f>IFERROR(INDEX(Returns!$A:$A,MATCH(B172,Returns!$B:$B,0)),"No")</f>
        <v>No</v>
      </c>
    </row>
    <row r="173" spans="1:24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3">
        <v>0</v>
      </c>
      <c r="U173" s="1">
        <v>9.841800000000001</v>
      </c>
      <c r="V173" s="1">
        <f>Data[[#This Row],[Sales]]/(1-Data[[#This Row],[Discount]])*Data[[#This Row],[Discount]]</f>
        <v>0</v>
      </c>
      <c r="W173" s="1" t="str">
        <f>VLOOKUP(Data[[#This Row],[Region]],People!B:C,2,0)</f>
        <v>Anna Andreadi</v>
      </c>
      <c r="X173" s="3" t="str">
        <f>IFERROR(INDEX(Returns!$A:$A,MATCH(B173,Returns!$B:$B,0)),"No")</f>
        <v>No</v>
      </c>
    </row>
    <row r="174" spans="1:24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3">
        <v>0</v>
      </c>
      <c r="U174" s="1">
        <v>53.260799999999996</v>
      </c>
      <c r="V174" s="1">
        <f>Data[[#This Row],[Sales]]/(1-Data[[#This Row],[Discount]])*Data[[#This Row],[Discount]]</f>
        <v>0</v>
      </c>
      <c r="W174" s="1" t="str">
        <f>VLOOKUP(Data[[#This Row],[Region]],People!B:C,2,0)</f>
        <v>Anna Andreadi</v>
      </c>
      <c r="X174" s="3" t="str">
        <f>IFERROR(INDEX(Returns!$A:$A,MATCH(B174,Returns!$B:$B,0)),"No")</f>
        <v>No</v>
      </c>
    </row>
    <row r="175" spans="1:24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3">
        <v>0.2</v>
      </c>
      <c r="U175" s="1">
        <v>21.259</v>
      </c>
      <c r="V175" s="1">
        <f>Data[[#This Row],[Sales]]/(1-Data[[#This Row],[Discount]])*Data[[#This Row],[Discount]]</f>
        <v>85.036000000000016</v>
      </c>
      <c r="W175" s="1" t="str">
        <f>VLOOKUP(Data[[#This Row],[Region]],People!B:C,2,0)</f>
        <v>Anna Andreadi</v>
      </c>
      <c r="X175" s="3" t="str">
        <f>IFERROR(INDEX(Returns!$A:$A,MATCH(B175,Returns!$B:$B,0)),"No")</f>
        <v>No</v>
      </c>
    </row>
    <row r="176" spans="1:24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s="1">
        <f>Data[[#This Row],[Sales]]/(1-Data[[#This Row],[Discount]])*Data[[#This Row],[Discount]]</f>
        <v>209.79200000000003</v>
      </c>
      <c r="W176" s="1" t="str">
        <f>VLOOKUP(Data[[#This Row],[Region]],People!B:C,2,0)</f>
        <v>Kelly Williams</v>
      </c>
      <c r="X176" s="3" t="str">
        <f>IFERROR(INDEX(Returns!$A:$A,MATCH(B176,Returns!$B:$B,0)),"No")</f>
        <v>No</v>
      </c>
    </row>
    <row r="177" spans="1:24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3">
        <v>0.2</v>
      </c>
      <c r="U177" s="1">
        <v>6.5519999999999987</v>
      </c>
      <c r="V177" s="1">
        <f>Data[[#This Row],[Sales]]/(1-Data[[#This Row],[Discount]])*Data[[#This Row],[Discount]]</f>
        <v>5.04</v>
      </c>
      <c r="W177" s="1" t="str">
        <f>VLOOKUP(Data[[#This Row],[Region]],People!B:C,2,0)</f>
        <v>Kelly Williams</v>
      </c>
      <c r="X177" s="3" t="str">
        <f>IFERROR(INDEX(Returns!$A:$A,MATCH(B177,Returns!$B:$B,0)),"No")</f>
        <v>No</v>
      </c>
    </row>
    <row r="178" spans="1:24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s="1">
        <f>Data[[#This Row],[Sales]]/(1-Data[[#This Row],[Discount]])*Data[[#This Row],[Discount]]</f>
        <v>389.05600000000004</v>
      </c>
      <c r="W178" s="1" t="str">
        <f>VLOOKUP(Data[[#This Row],[Region]],People!B:C,2,0)</f>
        <v>Kelly Williams</v>
      </c>
      <c r="X178" s="3" t="str">
        <f>IFERROR(INDEX(Returns!$A:$A,MATCH(B178,Returns!$B:$B,0)),"No")</f>
        <v>No</v>
      </c>
    </row>
    <row r="179" spans="1:24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s="1">
        <f>Data[[#This Row],[Sales]]/(1-Data[[#This Row],[Discount]])*Data[[#This Row],[Discount]]</f>
        <v>170.05799999999999</v>
      </c>
      <c r="W179" s="1" t="str">
        <f>VLOOKUP(Data[[#This Row],[Region]],People!B:C,2,0)</f>
        <v>Chuck Magee</v>
      </c>
      <c r="X179" s="3" t="str">
        <f>IFERROR(INDEX(Returns!$A:$A,MATCH(B179,Returns!$B:$B,0)),"No")</f>
        <v>No</v>
      </c>
    </row>
    <row r="180" spans="1:24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3">
        <v>0.2</v>
      </c>
      <c r="U180" s="1">
        <v>-3.771500000000001</v>
      </c>
      <c r="V180" s="1">
        <f>Data[[#This Row],[Sales]]/(1-Data[[#This Row],[Discount]])*Data[[#This Row],[Discount]]</f>
        <v>3.9700000000000006</v>
      </c>
      <c r="W180" s="1" t="str">
        <f>VLOOKUP(Data[[#This Row],[Region]],People!B:C,2,0)</f>
        <v>Chuck Magee</v>
      </c>
      <c r="X180" s="3" t="str">
        <f>IFERROR(INDEX(Returns!$A:$A,MATCH(B180,Returns!$B:$B,0)),"No")</f>
        <v>No</v>
      </c>
    </row>
    <row r="181" spans="1:24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3">
        <v>0</v>
      </c>
      <c r="U181" s="1">
        <v>1.4104000000000001</v>
      </c>
      <c r="V181" s="1">
        <f>Data[[#This Row],[Sales]]/(1-Data[[#This Row],[Discount]])*Data[[#This Row],[Discount]]</f>
        <v>0</v>
      </c>
      <c r="W181" s="1" t="str">
        <f>VLOOKUP(Data[[#This Row],[Region]],People!B:C,2,0)</f>
        <v>Chuck Magee</v>
      </c>
      <c r="X181" s="3" t="str">
        <f>IFERROR(INDEX(Returns!$A:$A,MATCH(B181,Returns!$B:$B,0)),"No")</f>
        <v>No</v>
      </c>
    </row>
    <row r="182" spans="1:24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s="1">
        <f>Data[[#This Row],[Sales]]/(1-Data[[#This Row],[Discount]])*Data[[#This Row],[Discount]]</f>
        <v>6.2040000000000006</v>
      </c>
      <c r="W182" s="1" t="str">
        <f>VLOOKUP(Data[[#This Row],[Region]],People!B:C,2,0)</f>
        <v>Kelly Williams</v>
      </c>
      <c r="X182" s="3" t="str">
        <f>IFERROR(INDEX(Returns!$A:$A,MATCH(B182,Returns!$B:$B,0)),"No")</f>
        <v>No</v>
      </c>
    </row>
    <row r="183" spans="1:24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s="1">
        <f>Data[[#This Row],[Sales]]/(1-Data[[#This Row],[Discount]])*Data[[#This Row],[Discount]]</f>
        <v>102.18599999999999</v>
      </c>
      <c r="W183" s="1" t="str">
        <f>VLOOKUP(Data[[#This Row],[Region]],People!B:C,2,0)</f>
        <v>Kelly Williams</v>
      </c>
      <c r="X183" s="3" t="str">
        <f>IFERROR(INDEX(Returns!$A:$A,MATCH(B183,Returns!$B:$B,0)),"No")</f>
        <v>No</v>
      </c>
    </row>
    <row r="184" spans="1:24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3">
        <v>0</v>
      </c>
      <c r="U184" s="1">
        <v>131.02960000000002</v>
      </c>
      <c r="V184" s="1">
        <f>Data[[#This Row],[Sales]]/(1-Data[[#This Row],[Discount]])*Data[[#This Row],[Discount]]</f>
        <v>0</v>
      </c>
      <c r="W184" s="1" t="str">
        <f>VLOOKUP(Data[[#This Row],[Region]],People!B:C,2,0)</f>
        <v>Cassandra Brandow</v>
      </c>
      <c r="X184" s="3" t="str">
        <f>IFERROR(INDEX(Returns!$A:$A,MATCH(B184,Returns!$B:$B,0)),"No")</f>
        <v>No</v>
      </c>
    </row>
    <row r="185" spans="1:24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s="1">
        <f>Data[[#This Row],[Sales]]/(1-Data[[#This Row],[Discount]])*Data[[#This Row],[Discount]]</f>
        <v>0</v>
      </c>
      <c r="W185" s="1" t="str">
        <f>VLOOKUP(Data[[#This Row],[Region]],People!B:C,2,0)</f>
        <v>Cassandra Brandow</v>
      </c>
      <c r="X185" s="3" t="str">
        <f>IFERROR(INDEX(Returns!$A:$A,MATCH(B185,Returns!$B:$B,0)),"No")</f>
        <v>No</v>
      </c>
    </row>
    <row r="186" spans="1:24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3">
        <v>0</v>
      </c>
      <c r="U186" s="1">
        <v>7.25</v>
      </c>
      <c r="V186" s="1">
        <f>Data[[#This Row],[Sales]]/(1-Data[[#This Row],[Discount]])*Data[[#This Row],[Discount]]</f>
        <v>0</v>
      </c>
      <c r="W186" s="1" t="str">
        <f>VLOOKUP(Data[[#This Row],[Region]],People!B:C,2,0)</f>
        <v>Cassandra Brandow</v>
      </c>
      <c r="X186" s="3" t="str">
        <f>IFERROR(INDEX(Returns!$A:$A,MATCH(B186,Returns!$B:$B,0)),"No")</f>
        <v>No</v>
      </c>
    </row>
    <row r="187" spans="1:24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3">
        <v>0</v>
      </c>
      <c r="U187" s="1">
        <v>3.4367999999999999</v>
      </c>
      <c r="V187" s="1">
        <f>Data[[#This Row],[Sales]]/(1-Data[[#This Row],[Discount]])*Data[[#This Row],[Discount]]</f>
        <v>0</v>
      </c>
      <c r="W187" s="1" t="str">
        <f>VLOOKUP(Data[[#This Row],[Region]],People!B:C,2,0)</f>
        <v>Chuck Magee</v>
      </c>
      <c r="X187" s="3" t="str">
        <f>IFERROR(INDEX(Returns!$A:$A,MATCH(B187,Returns!$B:$B,0)),"No")</f>
        <v>No</v>
      </c>
    </row>
    <row r="188" spans="1:24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3">
        <v>0</v>
      </c>
      <c r="U188" s="1">
        <v>22.984000000000009</v>
      </c>
      <c r="V188" s="1">
        <f>Data[[#This Row],[Sales]]/(1-Data[[#This Row],[Discount]])*Data[[#This Row],[Discount]]</f>
        <v>0</v>
      </c>
      <c r="W188" s="1" t="str">
        <f>VLOOKUP(Data[[#This Row],[Region]],People!B:C,2,0)</f>
        <v>Anna Andreadi</v>
      </c>
      <c r="X188" s="3" t="str">
        <f>IFERROR(INDEX(Returns!$A:$A,MATCH(B188,Returns!$B:$B,0)),"No")</f>
        <v>No</v>
      </c>
    </row>
    <row r="189" spans="1:24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s="1">
        <f>Data[[#This Row],[Sales]]/(1-Data[[#This Row],[Discount]])*Data[[#This Row],[Discount]]</f>
        <v>9.3060000000000009</v>
      </c>
      <c r="W189" s="1" t="str">
        <f>VLOOKUP(Data[[#This Row],[Region]],People!B:C,2,0)</f>
        <v>Kelly Williams</v>
      </c>
      <c r="X189" s="3" t="str">
        <f>IFERROR(INDEX(Returns!$A:$A,MATCH(B189,Returns!$B:$B,0)),"No")</f>
        <v>No</v>
      </c>
    </row>
    <row r="190" spans="1:24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s="1">
        <f>Data[[#This Row],[Sales]]/(1-Data[[#This Row],[Discount]])*Data[[#This Row],[Discount]]</f>
        <v>5.0040000000000004</v>
      </c>
      <c r="W190" s="1" t="str">
        <f>VLOOKUP(Data[[#This Row],[Region]],People!B:C,2,0)</f>
        <v>Kelly Williams</v>
      </c>
      <c r="X190" s="3" t="str">
        <f>IFERROR(INDEX(Returns!$A:$A,MATCH(B190,Returns!$B:$B,0)),"No")</f>
        <v>No</v>
      </c>
    </row>
    <row r="191" spans="1:24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s="1">
        <f>Data[[#This Row],[Sales]]/(1-Data[[#This Row],[Discount]])*Data[[#This Row],[Discount]]</f>
        <v>224.78400000000002</v>
      </c>
      <c r="W191" s="1" t="str">
        <f>VLOOKUP(Data[[#This Row],[Region]],People!B:C,2,0)</f>
        <v>Chuck Magee</v>
      </c>
      <c r="X191" s="3" t="str">
        <f>IFERROR(INDEX(Returns!$A:$A,MATCH(B191,Returns!$B:$B,0)),"No")</f>
        <v>No</v>
      </c>
    </row>
    <row r="192" spans="1:24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s="1">
        <f>Data[[#This Row],[Sales]]/(1-Data[[#This Row],[Discount]])*Data[[#This Row],[Discount]]</f>
        <v>0</v>
      </c>
      <c r="W192" s="1" t="str">
        <f>VLOOKUP(Data[[#This Row],[Region]],People!B:C,2,0)</f>
        <v>Chuck Magee</v>
      </c>
      <c r="X192" s="3" t="str">
        <f>IFERROR(INDEX(Returns!$A:$A,MATCH(B192,Returns!$B:$B,0)),"No")</f>
        <v>No</v>
      </c>
    </row>
    <row r="193" spans="1:24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3">
        <v>0</v>
      </c>
      <c r="U193" s="1">
        <v>24.883200000000002</v>
      </c>
      <c r="V193" s="1">
        <f>Data[[#This Row],[Sales]]/(1-Data[[#This Row],[Discount]])*Data[[#This Row],[Discount]]</f>
        <v>0</v>
      </c>
      <c r="W193" s="1" t="str">
        <f>VLOOKUP(Data[[#This Row],[Region]],People!B:C,2,0)</f>
        <v>Chuck Magee</v>
      </c>
      <c r="X193" s="3" t="str">
        <f>IFERROR(INDEX(Returns!$A:$A,MATCH(B193,Returns!$B:$B,0)),"No")</f>
        <v>No</v>
      </c>
    </row>
    <row r="194" spans="1:24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s="1">
        <f>Data[[#This Row],[Sales]]/(1-Data[[#This Row],[Discount]])*Data[[#This Row],[Discount]]</f>
        <v>156.58800000000002</v>
      </c>
      <c r="W194" s="1" t="str">
        <f>VLOOKUP(Data[[#This Row],[Region]],People!B:C,2,0)</f>
        <v>Chuck Magee</v>
      </c>
      <c r="X194" s="3" t="str">
        <f>IFERROR(INDEX(Returns!$A:$A,MATCH(B194,Returns!$B:$B,0)),"No")</f>
        <v>No</v>
      </c>
    </row>
    <row r="195" spans="1:24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s="1">
        <f>Data[[#This Row],[Sales]]/(1-Data[[#This Row],[Discount]])*Data[[#This Row],[Discount]]</f>
        <v>0</v>
      </c>
      <c r="W195" s="1" t="str">
        <f>VLOOKUP(Data[[#This Row],[Region]],People!B:C,2,0)</f>
        <v>Chuck Magee</v>
      </c>
      <c r="X195" s="3" t="str">
        <f>IFERROR(INDEX(Returns!$A:$A,MATCH(B195,Returns!$B:$B,0)),"No")</f>
        <v>No</v>
      </c>
    </row>
    <row r="196" spans="1:24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3">
        <v>0</v>
      </c>
      <c r="U196" s="1">
        <v>6.7115999999999989</v>
      </c>
      <c r="V196" s="1">
        <f>Data[[#This Row],[Sales]]/(1-Data[[#This Row],[Discount]])*Data[[#This Row],[Discount]]</f>
        <v>0</v>
      </c>
      <c r="W196" s="1" t="str">
        <f>VLOOKUP(Data[[#This Row],[Region]],People!B:C,2,0)</f>
        <v>Anna Andreadi</v>
      </c>
      <c r="X196" s="3" t="str">
        <f>IFERROR(INDEX(Returns!$A:$A,MATCH(B196,Returns!$B:$B,0)),"No")</f>
        <v>No</v>
      </c>
    </row>
    <row r="197" spans="1:24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s="1">
        <f>Data[[#This Row],[Sales]]/(1-Data[[#This Row],[Discount]])*Data[[#This Row],[Discount]]</f>
        <v>1.8520000000000001</v>
      </c>
      <c r="W197" s="1" t="str">
        <f>VLOOKUP(Data[[#This Row],[Region]],People!B:C,2,0)</f>
        <v>Chuck Magee</v>
      </c>
      <c r="X197" s="3" t="str">
        <f>IFERROR(INDEX(Returns!$A:$A,MATCH(B197,Returns!$B:$B,0)),"No")</f>
        <v>No</v>
      </c>
    </row>
    <row r="198" spans="1:24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3">
        <v>0.2</v>
      </c>
      <c r="U198" s="1">
        <v>1.5876000000000006</v>
      </c>
      <c r="V198" s="1">
        <f>Data[[#This Row],[Sales]]/(1-Data[[#This Row],[Discount]])*Data[[#This Row],[Discount]]</f>
        <v>1.512</v>
      </c>
      <c r="W198" s="1" t="str">
        <f>VLOOKUP(Data[[#This Row],[Region]],People!B:C,2,0)</f>
        <v>Chuck Magee</v>
      </c>
      <c r="X198" s="3" t="str">
        <f>IFERROR(INDEX(Returns!$A:$A,MATCH(B198,Returns!$B:$B,0)),"No")</f>
        <v>No</v>
      </c>
    </row>
    <row r="199" spans="1:24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3">
        <v>0</v>
      </c>
      <c r="U199" s="1">
        <v>12.0276</v>
      </c>
      <c r="V199" s="1">
        <f>Data[[#This Row],[Sales]]/(1-Data[[#This Row],[Discount]])*Data[[#This Row],[Discount]]</f>
        <v>0</v>
      </c>
      <c r="W199" s="1" t="str">
        <f>VLOOKUP(Data[[#This Row],[Region]],People!B:C,2,0)</f>
        <v>Chuck Magee</v>
      </c>
      <c r="X199" s="3" t="str">
        <f>IFERROR(INDEX(Returns!$A:$A,MATCH(B199,Returns!$B:$B,0)),"No")</f>
        <v>No</v>
      </c>
    </row>
    <row r="200" spans="1:24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s="1">
        <f>Data[[#This Row],[Sales]]/(1-Data[[#This Row],[Discount]])*Data[[#This Row],[Discount]]</f>
        <v>6.8739999999999997</v>
      </c>
      <c r="W200" s="1" t="str">
        <f>VLOOKUP(Data[[#This Row],[Region]],People!B:C,2,0)</f>
        <v>Chuck Magee</v>
      </c>
      <c r="X200" s="3" t="str">
        <f>IFERROR(INDEX(Returns!$A:$A,MATCH(B200,Returns!$B:$B,0)),"No")</f>
        <v>No</v>
      </c>
    </row>
    <row r="201" spans="1:24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s="1">
        <f>Data[[#This Row],[Sales]]/(1-Data[[#This Row],[Discount]])*Data[[#This Row],[Discount]]</f>
        <v>4.0140000000000002</v>
      </c>
      <c r="W201" s="1" t="str">
        <f>VLOOKUP(Data[[#This Row],[Region]],People!B:C,2,0)</f>
        <v>Chuck Magee</v>
      </c>
      <c r="X201" s="3" t="str">
        <f>IFERROR(INDEX(Returns!$A:$A,MATCH(B201,Returns!$B:$B,0)),"No")</f>
        <v>No</v>
      </c>
    </row>
    <row r="202" spans="1:24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s="1">
        <f>Data[[#This Row],[Sales]]/(1-Data[[#This Row],[Discount]])*Data[[#This Row],[Discount]]</f>
        <v>5.4360000000000008</v>
      </c>
      <c r="W202" s="1" t="str">
        <f>VLOOKUP(Data[[#This Row],[Region]],People!B:C,2,0)</f>
        <v>Chuck Magee</v>
      </c>
      <c r="X202" s="3" t="str">
        <f>IFERROR(INDEX(Returns!$A:$A,MATCH(B202,Returns!$B:$B,0)),"No")</f>
        <v>No</v>
      </c>
    </row>
    <row r="203" spans="1:24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3">
        <v>0.5</v>
      </c>
      <c r="U203" s="1">
        <v>-161.875</v>
      </c>
      <c r="V203" s="1">
        <f>Data[[#This Row],[Sales]]/(1-Data[[#This Row],[Discount]])*Data[[#This Row],[Discount]]</f>
        <v>218.75</v>
      </c>
      <c r="W203" s="1" t="str">
        <f>VLOOKUP(Data[[#This Row],[Region]],People!B:C,2,0)</f>
        <v>Anna Andreadi</v>
      </c>
      <c r="X203" s="3" t="str">
        <f>IFERROR(INDEX(Returns!$A:$A,MATCH(B203,Returns!$B:$B,0)),"No")</f>
        <v>Yes</v>
      </c>
    </row>
    <row r="204" spans="1:24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3">
        <v>0.2</v>
      </c>
      <c r="U204" s="1">
        <v>0.29249999999999987</v>
      </c>
      <c r="V204" s="1">
        <f>Data[[#This Row],[Sales]]/(1-Data[[#This Row],[Discount]])*Data[[#This Row],[Discount]]</f>
        <v>0.65</v>
      </c>
      <c r="W204" s="1" t="str">
        <f>VLOOKUP(Data[[#This Row],[Region]],People!B:C,2,0)</f>
        <v>Anna Andreadi</v>
      </c>
      <c r="X204" s="3" t="str">
        <f>IFERROR(INDEX(Returns!$A:$A,MATCH(B204,Returns!$B:$B,0)),"No")</f>
        <v>Yes</v>
      </c>
    </row>
    <row r="205" spans="1:24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s="1">
        <f>Data[[#This Row],[Sales]]/(1-Data[[#This Row],[Discount]])*Data[[#This Row],[Discount]]</f>
        <v>265.13600000000002</v>
      </c>
      <c r="W205" s="1" t="str">
        <f>VLOOKUP(Data[[#This Row],[Region]],People!B:C,2,0)</f>
        <v>Kelly Williams</v>
      </c>
      <c r="X205" s="3" t="str">
        <f>IFERROR(INDEX(Returns!$A:$A,MATCH(B205,Returns!$B:$B,0)),"No")</f>
        <v>No</v>
      </c>
    </row>
    <row r="206" spans="1:24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s="1">
        <f>Data[[#This Row],[Sales]]/(1-Data[[#This Row],[Discount]])*Data[[#This Row],[Discount]]</f>
        <v>8.7920000000000016</v>
      </c>
      <c r="W206" s="1" t="str">
        <f>VLOOKUP(Data[[#This Row],[Region]],People!B:C,2,0)</f>
        <v>Cassandra Brandow</v>
      </c>
      <c r="X206" s="3" t="str">
        <f>IFERROR(INDEX(Returns!$A:$A,MATCH(B206,Returns!$B:$B,0)),"No")</f>
        <v>No</v>
      </c>
    </row>
    <row r="207" spans="1:24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3">
        <v>0.2</v>
      </c>
      <c r="U207" s="1">
        <v>44.476800000000026</v>
      </c>
      <c r="V207" s="1">
        <f>Data[[#This Row],[Sales]]/(1-Data[[#This Row],[Discount]])*Data[[#This Row],[Discount]]</f>
        <v>111.19200000000001</v>
      </c>
      <c r="W207" s="1" t="str">
        <f>VLOOKUP(Data[[#This Row],[Region]],People!B:C,2,0)</f>
        <v>Anna Andreadi</v>
      </c>
      <c r="X207" s="3" t="str">
        <f>IFERROR(INDEX(Returns!$A:$A,MATCH(B207,Returns!$B:$B,0)),"No")</f>
        <v>No</v>
      </c>
    </row>
    <row r="208" spans="1:24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3">
        <v>0</v>
      </c>
      <c r="U208" s="1">
        <v>5.8743999999999943</v>
      </c>
      <c r="V208" s="1">
        <f>Data[[#This Row],[Sales]]/(1-Data[[#This Row],[Discount]])*Data[[#This Row],[Discount]]</f>
        <v>0</v>
      </c>
      <c r="W208" s="1" t="str">
        <f>VLOOKUP(Data[[#This Row],[Region]],People!B:C,2,0)</f>
        <v>Kelly Williams</v>
      </c>
      <c r="X208" s="3" t="str">
        <f>IFERROR(INDEX(Returns!$A:$A,MATCH(B208,Returns!$B:$B,0)),"No")</f>
        <v>No</v>
      </c>
    </row>
    <row r="209" spans="1:24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s="1">
        <f>Data[[#This Row],[Sales]]/(1-Data[[#This Row],[Discount]])*Data[[#This Row],[Discount]]</f>
        <v>0</v>
      </c>
      <c r="W209" s="1" t="str">
        <f>VLOOKUP(Data[[#This Row],[Region]],People!B:C,2,0)</f>
        <v>Kelly Williams</v>
      </c>
      <c r="X209" s="3" t="str">
        <f>IFERROR(INDEX(Returns!$A:$A,MATCH(B209,Returns!$B:$B,0)),"No")</f>
        <v>No</v>
      </c>
    </row>
    <row r="210" spans="1:24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3">
        <v>0</v>
      </c>
      <c r="U210" s="1">
        <v>7.4824000000000002</v>
      </c>
      <c r="V210" s="1">
        <f>Data[[#This Row],[Sales]]/(1-Data[[#This Row],[Discount]])*Data[[#This Row],[Discount]]</f>
        <v>0</v>
      </c>
      <c r="W210" s="1" t="str">
        <f>VLOOKUP(Data[[#This Row],[Region]],People!B:C,2,0)</f>
        <v>Kelly Williams</v>
      </c>
      <c r="X210" s="3" t="str">
        <f>IFERROR(INDEX(Returns!$A:$A,MATCH(B210,Returns!$B:$B,0)),"No")</f>
        <v>No</v>
      </c>
    </row>
    <row r="211" spans="1:24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3">
        <v>0</v>
      </c>
      <c r="U211" s="1">
        <v>16.209899999999998</v>
      </c>
      <c r="V211" s="1">
        <f>Data[[#This Row],[Sales]]/(1-Data[[#This Row],[Discount]])*Data[[#This Row],[Discount]]</f>
        <v>0</v>
      </c>
      <c r="W211" s="1" t="str">
        <f>VLOOKUP(Data[[#This Row],[Region]],People!B:C,2,0)</f>
        <v>Kelly Williams</v>
      </c>
      <c r="X211" s="3" t="str">
        <f>IFERROR(INDEX(Returns!$A:$A,MATCH(B211,Returns!$B:$B,0)),"No")</f>
        <v>No</v>
      </c>
    </row>
    <row r="212" spans="1:24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3">
        <v>0</v>
      </c>
      <c r="U212" s="1">
        <v>3.6795999999999935</v>
      </c>
      <c r="V212" s="1">
        <f>Data[[#This Row],[Sales]]/(1-Data[[#This Row],[Discount]])*Data[[#This Row],[Discount]]</f>
        <v>0</v>
      </c>
      <c r="W212" s="1" t="str">
        <f>VLOOKUP(Data[[#This Row],[Region]],People!B:C,2,0)</f>
        <v>Kelly Williams</v>
      </c>
      <c r="X212" s="3" t="str">
        <f>IFERROR(INDEX(Returns!$A:$A,MATCH(B212,Returns!$B:$B,0)),"No")</f>
        <v>No</v>
      </c>
    </row>
    <row r="213" spans="1:24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3">
        <v>0.2</v>
      </c>
      <c r="U213" s="1">
        <v>6.4999999999999991</v>
      </c>
      <c r="V213" s="1">
        <f>Data[[#This Row],[Sales]]/(1-Data[[#This Row],[Discount]])*Data[[#This Row],[Discount]]</f>
        <v>5.2</v>
      </c>
      <c r="W213" s="1" t="str">
        <f>VLOOKUP(Data[[#This Row],[Region]],People!B:C,2,0)</f>
        <v>Kelly Williams</v>
      </c>
      <c r="X213" s="3" t="str">
        <f>IFERROR(INDEX(Returns!$A:$A,MATCH(B213,Returns!$B:$B,0)),"No")</f>
        <v>No</v>
      </c>
    </row>
    <row r="214" spans="1:24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s="1">
        <f>Data[[#This Row],[Sales]]/(1-Data[[#This Row],[Discount]])*Data[[#This Row],[Discount]]</f>
        <v>5.9200000000000008</v>
      </c>
      <c r="W214" s="1" t="str">
        <f>VLOOKUP(Data[[#This Row],[Region]],People!B:C,2,0)</f>
        <v>Chuck Magee</v>
      </c>
      <c r="X214" s="3" t="str">
        <f>IFERROR(INDEX(Returns!$A:$A,MATCH(B214,Returns!$B:$B,0)),"No")</f>
        <v>Yes</v>
      </c>
    </row>
    <row r="215" spans="1:24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3">
        <v>0.5</v>
      </c>
      <c r="U215" s="1">
        <v>-244.32300000000006</v>
      </c>
      <c r="V215" s="1">
        <f>Data[[#This Row],[Sales]]/(1-Data[[#This Row],[Discount]])*Data[[#This Row],[Discount]]</f>
        <v>452.45</v>
      </c>
      <c r="W215" s="1" t="str">
        <f>VLOOKUP(Data[[#This Row],[Region]],People!B:C,2,0)</f>
        <v>Chuck Magee</v>
      </c>
      <c r="X215" s="3" t="str">
        <f>IFERROR(INDEX(Returns!$A:$A,MATCH(B215,Returns!$B:$B,0)),"No")</f>
        <v>Yes</v>
      </c>
    </row>
    <row r="216" spans="1:24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s="1">
        <f>Data[[#This Row],[Sales]]/(1-Data[[#This Row],[Discount]])*Data[[#This Row],[Discount]]</f>
        <v>41.988</v>
      </c>
      <c r="W216" s="1" t="str">
        <f>VLOOKUP(Data[[#This Row],[Region]],People!B:C,2,0)</f>
        <v>Chuck Magee</v>
      </c>
      <c r="X216" s="3" t="str">
        <f>IFERROR(INDEX(Returns!$A:$A,MATCH(B216,Returns!$B:$B,0)),"No")</f>
        <v>Yes</v>
      </c>
    </row>
    <row r="217" spans="1:24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s="1">
        <f>Data[[#This Row],[Sales]]/(1-Data[[#This Row],[Discount]])*Data[[#This Row],[Discount]]</f>
        <v>2772</v>
      </c>
      <c r="W217" s="1" t="str">
        <f>VLOOKUP(Data[[#This Row],[Region]],People!B:C,2,0)</f>
        <v>Chuck Magee</v>
      </c>
      <c r="X217" s="3" t="str">
        <f>IFERROR(INDEX(Returns!$A:$A,MATCH(B217,Returns!$B:$B,0)),"No")</f>
        <v>Yes</v>
      </c>
    </row>
    <row r="218" spans="1:24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s="1">
        <f>Data[[#This Row],[Sales]]/(1-Data[[#This Row],[Discount]])*Data[[#This Row],[Discount]]</f>
        <v>22.396000000000001</v>
      </c>
      <c r="W218" s="1" t="str">
        <f>VLOOKUP(Data[[#This Row],[Region]],People!B:C,2,0)</f>
        <v>Chuck Magee</v>
      </c>
      <c r="X218" s="3" t="str">
        <f>IFERROR(INDEX(Returns!$A:$A,MATCH(B218,Returns!$B:$B,0)),"No")</f>
        <v>Yes</v>
      </c>
    </row>
    <row r="219" spans="1:24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3">
        <v>0</v>
      </c>
      <c r="U219" s="1">
        <v>26.056800000000003</v>
      </c>
      <c r="V219" s="1">
        <f>Data[[#This Row],[Sales]]/(1-Data[[#This Row],[Discount]])*Data[[#This Row],[Discount]]</f>
        <v>0</v>
      </c>
      <c r="W219" s="1" t="str">
        <f>VLOOKUP(Data[[#This Row],[Region]],People!B:C,2,0)</f>
        <v>Anna Andreadi</v>
      </c>
      <c r="X219" s="3" t="str">
        <f>IFERROR(INDEX(Returns!$A:$A,MATCH(B219,Returns!$B:$B,0)),"No")</f>
        <v>No</v>
      </c>
    </row>
    <row r="220" spans="1:24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3">
        <v>0.2</v>
      </c>
      <c r="U220" s="1">
        <v>22.678200000000018</v>
      </c>
      <c r="V220" s="1">
        <f>Data[[#This Row],[Sales]]/(1-Data[[#This Row],[Discount]])*Data[[#This Row],[Discount]]</f>
        <v>75.593999999999994</v>
      </c>
      <c r="W220" s="1" t="str">
        <f>VLOOKUP(Data[[#This Row],[Region]],People!B:C,2,0)</f>
        <v>Anna Andreadi</v>
      </c>
      <c r="X220" s="3" t="str">
        <f>IFERROR(INDEX(Returns!$A:$A,MATCH(B220,Returns!$B:$B,0)),"No")</f>
        <v>No</v>
      </c>
    </row>
    <row r="221" spans="1:24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s="1">
        <f>Data[[#This Row],[Sales]]/(1-Data[[#This Row],[Discount]])*Data[[#This Row],[Discount]]</f>
        <v>1.3960000000000001</v>
      </c>
      <c r="W221" s="1" t="str">
        <f>VLOOKUP(Data[[#This Row],[Region]],People!B:C,2,0)</f>
        <v>Chuck Magee</v>
      </c>
      <c r="X221" s="3" t="str">
        <f>IFERROR(INDEX(Returns!$A:$A,MATCH(B221,Returns!$B:$B,0)),"No")</f>
        <v>Yes</v>
      </c>
    </row>
    <row r="222" spans="1:24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3">
        <v>0.2</v>
      </c>
      <c r="U222" s="1">
        <v>8.2302</v>
      </c>
      <c r="V222" s="1">
        <f>Data[[#This Row],[Sales]]/(1-Data[[#This Row],[Discount]])*Data[[#This Row],[Discount]]</f>
        <v>5.676000000000001</v>
      </c>
      <c r="W222" s="1" t="str">
        <f>VLOOKUP(Data[[#This Row],[Region]],People!B:C,2,0)</f>
        <v>Chuck Magee</v>
      </c>
      <c r="X222" s="3" t="str">
        <f>IFERROR(INDEX(Returns!$A:$A,MATCH(B222,Returns!$B:$B,0)),"No")</f>
        <v>Yes</v>
      </c>
    </row>
    <row r="223" spans="1:24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s="1">
        <f>Data[[#This Row],[Sales]]/(1-Data[[#This Row],[Discount]])*Data[[#This Row],[Discount]]</f>
        <v>46.143999999999998</v>
      </c>
      <c r="W223" s="1" t="str">
        <f>VLOOKUP(Data[[#This Row],[Region]],People!B:C,2,0)</f>
        <v>Chuck Magee</v>
      </c>
      <c r="X223" s="3" t="str">
        <f>IFERROR(INDEX(Returns!$A:$A,MATCH(B223,Returns!$B:$B,0)),"No")</f>
        <v>Yes</v>
      </c>
    </row>
    <row r="224" spans="1:24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s="1">
        <f>Data[[#This Row],[Sales]]/(1-Data[[#This Row],[Discount]])*Data[[#This Row],[Discount]]</f>
        <v>18.175999999999998</v>
      </c>
      <c r="W224" s="1" t="str">
        <f>VLOOKUP(Data[[#This Row],[Region]],People!B:C,2,0)</f>
        <v>Chuck Magee</v>
      </c>
      <c r="X224" s="3" t="str">
        <f>IFERROR(INDEX(Returns!$A:$A,MATCH(B224,Returns!$B:$B,0)),"No")</f>
        <v>Yes</v>
      </c>
    </row>
    <row r="225" spans="1:24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s="1">
        <f>Data[[#This Row],[Sales]]/(1-Data[[#This Row],[Discount]])*Data[[#This Row],[Discount]]</f>
        <v>1119.972</v>
      </c>
      <c r="W225" s="1" t="str">
        <f>VLOOKUP(Data[[#This Row],[Region]],People!B:C,2,0)</f>
        <v>Chuck Magee</v>
      </c>
      <c r="X225" s="3" t="str">
        <f>IFERROR(INDEX(Returns!$A:$A,MATCH(B225,Returns!$B:$B,0)),"No")</f>
        <v>Yes</v>
      </c>
    </row>
    <row r="226" spans="1:24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s="1">
        <f>Data[[#This Row],[Sales]]/(1-Data[[#This Row],[Discount]])*Data[[#This Row],[Discount]]</f>
        <v>6.7920000000000007</v>
      </c>
      <c r="W226" s="1" t="str">
        <f>VLOOKUP(Data[[#This Row],[Region]],People!B:C,2,0)</f>
        <v>Chuck Magee</v>
      </c>
      <c r="X226" s="3" t="str">
        <f>IFERROR(INDEX(Returns!$A:$A,MATCH(B226,Returns!$B:$B,0)),"No")</f>
        <v>Yes</v>
      </c>
    </row>
    <row r="227" spans="1:24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s="1">
        <f>Data[[#This Row],[Sales]]/(1-Data[[#This Row],[Discount]])*Data[[#This Row],[Discount]]</f>
        <v>0</v>
      </c>
      <c r="W227" s="1" t="str">
        <f>VLOOKUP(Data[[#This Row],[Region]],People!B:C,2,0)</f>
        <v>Kelly Williams</v>
      </c>
      <c r="X227" s="3" t="str">
        <f>IFERROR(INDEX(Returns!$A:$A,MATCH(B227,Returns!$B:$B,0)),"No")</f>
        <v>No</v>
      </c>
    </row>
    <row r="228" spans="1:24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s="1">
        <f>Data[[#This Row],[Sales]]/(1-Data[[#This Row],[Discount]])*Data[[#This Row],[Discount]]</f>
        <v>0</v>
      </c>
      <c r="W228" s="1" t="str">
        <f>VLOOKUP(Data[[#This Row],[Region]],People!B:C,2,0)</f>
        <v>Kelly Williams</v>
      </c>
      <c r="X228" s="3" t="str">
        <f>IFERROR(INDEX(Returns!$A:$A,MATCH(B228,Returns!$B:$B,0)),"No")</f>
        <v>No</v>
      </c>
    </row>
    <row r="229" spans="1:24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3">
        <v>0</v>
      </c>
      <c r="U229" s="1">
        <v>0.21979999999999933</v>
      </c>
      <c r="V229" s="1">
        <f>Data[[#This Row],[Sales]]/(1-Data[[#This Row],[Discount]])*Data[[#This Row],[Discount]]</f>
        <v>0</v>
      </c>
      <c r="W229" s="1" t="str">
        <f>VLOOKUP(Data[[#This Row],[Region]],People!B:C,2,0)</f>
        <v>Kelly Williams</v>
      </c>
      <c r="X229" s="3" t="str">
        <f>IFERROR(INDEX(Returns!$A:$A,MATCH(B229,Returns!$B:$B,0)),"No")</f>
        <v>No</v>
      </c>
    </row>
    <row r="230" spans="1:24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s="1">
        <f>Data[[#This Row],[Sales]]/(1-Data[[#This Row],[Discount]])*Data[[#This Row],[Discount]]</f>
        <v>40.392000000000003</v>
      </c>
      <c r="W230" s="1" t="str">
        <f>VLOOKUP(Data[[#This Row],[Region]],People!B:C,2,0)</f>
        <v>Cassandra Brandow</v>
      </c>
      <c r="X230" s="3" t="str">
        <f>IFERROR(INDEX(Returns!$A:$A,MATCH(B230,Returns!$B:$B,0)),"No")</f>
        <v>No</v>
      </c>
    </row>
    <row r="231" spans="1:24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s="1">
        <f>Data[[#This Row],[Sales]]/(1-Data[[#This Row],[Discount]])*Data[[#This Row],[Discount]]</f>
        <v>97.424000000000007</v>
      </c>
      <c r="W231" s="1" t="str">
        <f>VLOOKUP(Data[[#This Row],[Region]],People!B:C,2,0)</f>
        <v>Cassandra Brandow</v>
      </c>
      <c r="X231" s="3" t="str">
        <f>IFERROR(INDEX(Returns!$A:$A,MATCH(B231,Returns!$B:$B,0)),"No")</f>
        <v>No</v>
      </c>
    </row>
    <row r="232" spans="1:24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s="1">
        <f>Data[[#This Row],[Sales]]/(1-Data[[#This Row],[Discount]])*Data[[#This Row],[Discount]]</f>
        <v>43.512</v>
      </c>
      <c r="W232" s="1" t="str">
        <f>VLOOKUP(Data[[#This Row],[Region]],People!B:C,2,0)</f>
        <v>Cassandra Brandow</v>
      </c>
      <c r="X232" s="3" t="str">
        <f>IFERROR(INDEX(Returns!$A:$A,MATCH(B232,Returns!$B:$B,0)),"No")</f>
        <v>No</v>
      </c>
    </row>
    <row r="233" spans="1:24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3">
        <v>0.45</v>
      </c>
      <c r="U233" s="1">
        <v>-102.04800000000003</v>
      </c>
      <c r="V233" s="1">
        <f>Data[[#This Row],[Sales]]/(1-Data[[#This Row],[Discount]])*Data[[#This Row],[Discount]]</f>
        <v>191.34</v>
      </c>
      <c r="W233" s="1" t="str">
        <f>VLOOKUP(Data[[#This Row],[Region]],People!B:C,2,0)</f>
        <v>Cassandra Brandow</v>
      </c>
      <c r="X233" s="3" t="str">
        <f>IFERROR(INDEX(Returns!$A:$A,MATCH(B233,Returns!$B:$B,0)),"No")</f>
        <v>No</v>
      </c>
    </row>
    <row r="234" spans="1:24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s="1">
        <f>Data[[#This Row],[Sales]]/(1-Data[[#This Row],[Discount]])*Data[[#This Row],[Discount]]</f>
        <v>507.77550000000008</v>
      </c>
      <c r="W234" s="1" t="str">
        <f>VLOOKUP(Data[[#This Row],[Region]],People!B:C,2,0)</f>
        <v>Cassandra Brandow</v>
      </c>
      <c r="X234" s="3" t="str">
        <f>IFERROR(INDEX(Returns!$A:$A,MATCH(B234,Returns!$B:$B,0)),"No")</f>
        <v>No</v>
      </c>
    </row>
    <row r="235" spans="1:24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s="1">
        <f>Data[[#This Row],[Sales]]/(1-Data[[#This Row],[Discount]])*Data[[#This Row],[Discount]]</f>
        <v>12.432</v>
      </c>
      <c r="W235" s="1" t="str">
        <f>VLOOKUP(Data[[#This Row],[Region]],People!B:C,2,0)</f>
        <v>Cassandra Brandow</v>
      </c>
      <c r="X235" s="3" t="str">
        <f>IFERROR(INDEX(Returns!$A:$A,MATCH(B235,Returns!$B:$B,0)),"No")</f>
        <v>No</v>
      </c>
    </row>
    <row r="236" spans="1:24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3">
        <v>0.2</v>
      </c>
      <c r="U236" s="1">
        <v>0</v>
      </c>
      <c r="V236" s="1">
        <f>Data[[#This Row],[Sales]]/(1-Data[[#This Row],[Discount]])*Data[[#This Row],[Discount]]</f>
        <v>64.518000000000001</v>
      </c>
      <c r="W236" s="1" t="str">
        <f>VLOOKUP(Data[[#This Row],[Region]],People!B:C,2,0)</f>
        <v>Cassandra Brandow</v>
      </c>
      <c r="X236" s="3" t="str">
        <f>IFERROR(INDEX(Returns!$A:$A,MATCH(B236,Returns!$B:$B,0)),"No")</f>
        <v>No</v>
      </c>
    </row>
    <row r="237" spans="1:24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s="1">
        <f>Data[[#This Row],[Sales]]/(1-Data[[#This Row],[Discount]])*Data[[#This Row],[Discount]]</f>
        <v>154.49400000000003</v>
      </c>
      <c r="W237" s="1" t="str">
        <f>VLOOKUP(Data[[#This Row],[Region]],People!B:C,2,0)</f>
        <v>Cassandra Brandow</v>
      </c>
      <c r="X237" s="3" t="str">
        <f>IFERROR(INDEX(Returns!$A:$A,MATCH(B237,Returns!$B:$B,0)),"No")</f>
        <v>No</v>
      </c>
    </row>
    <row r="238" spans="1:24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3">
        <v>0</v>
      </c>
      <c r="U238" s="1">
        <v>4.7519999999999998</v>
      </c>
      <c r="V238" s="1">
        <f>Data[[#This Row],[Sales]]/(1-Data[[#This Row],[Discount]])*Data[[#This Row],[Discount]]</f>
        <v>0</v>
      </c>
      <c r="W238" s="1" t="str">
        <f>VLOOKUP(Data[[#This Row],[Region]],People!B:C,2,0)</f>
        <v>Anna Andreadi</v>
      </c>
      <c r="X238" s="3" t="str">
        <f>IFERROR(INDEX(Returns!$A:$A,MATCH(B238,Returns!$B:$B,0)),"No")</f>
        <v>No</v>
      </c>
    </row>
    <row r="239" spans="1:24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s="1">
        <f>Data[[#This Row],[Sales]]/(1-Data[[#This Row],[Discount]])*Data[[#This Row],[Discount]]</f>
        <v>6.4800000000000013</v>
      </c>
      <c r="W239" s="1" t="str">
        <f>VLOOKUP(Data[[#This Row],[Region]],People!B:C,2,0)</f>
        <v>Kelly Williams</v>
      </c>
      <c r="X239" s="3" t="str">
        <f>IFERROR(INDEX(Returns!$A:$A,MATCH(B239,Returns!$B:$B,0)),"No")</f>
        <v>No</v>
      </c>
    </row>
    <row r="240" spans="1:24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s="1">
        <f>Data[[#This Row],[Sales]]/(1-Data[[#This Row],[Discount]])*Data[[#This Row],[Discount]]</f>
        <v>629.52</v>
      </c>
      <c r="W240" s="1" t="str">
        <f>VLOOKUP(Data[[#This Row],[Region]],People!B:C,2,0)</f>
        <v>Kelly Williams</v>
      </c>
      <c r="X240" s="3" t="str">
        <f>IFERROR(INDEX(Returns!$A:$A,MATCH(B240,Returns!$B:$B,0)),"No")</f>
        <v>No</v>
      </c>
    </row>
    <row r="241" spans="1:24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s="1">
        <f>Data[[#This Row],[Sales]]/(1-Data[[#This Row],[Discount]])*Data[[#This Row],[Discount]]</f>
        <v>17.532</v>
      </c>
      <c r="W241" s="1" t="str">
        <f>VLOOKUP(Data[[#This Row],[Region]],People!B:C,2,0)</f>
        <v>Kelly Williams</v>
      </c>
      <c r="X241" s="3" t="str">
        <f>IFERROR(INDEX(Returns!$A:$A,MATCH(B241,Returns!$B:$B,0)),"No")</f>
        <v>No</v>
      </c>
    </row>
    <row r="242" spans="1:24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s="1">
        <f>Data[[#This Row],[Sales]]/(1-Data[[#This Row],[Discount]])*Data[[#This Row],[Discount]]</f>
        <v>7.9959999999999996</v>
      </c>
      <c r="W242" s="1" t="str">
        <f>VLOOKUP(Data[[#This Row],[Region]],People!B:C,2,0)</f>
        <v>Kelly Williams</v>
      </c>
      <c r="X242" s="3" t="str">
        <f>IFERROR(INDEX(Returns!$A:$A,MATCH(B242,Returns!$B:$B,0)),"No")</f>
        <v>No</v>
      </c>
    </row>
    <row r="243" spans="1:24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s="1">
        <f>Data[[#This Row],[Sales]]/(1-Data[[#This Row],[Discount]])*Data[[#This Row],[Discount]]</f>
        <v>177.22499999999999</v>
      </c>
      <c r="W243" s="1" t="str">
        <f>VLOOKUP(Data[[#This Row],[Region]],People!B:C,2,0)</f>
        <v>Kelly Williams</v>
      </c>
      <c r="X243" s="3" t="str">
        <f>IFERROR(INDEX(Returns!$A:$A,MATCH(B243,Returns!$B:$B,0)),"No")</f>
        <v>No</v>
      </c>
    </row>
    <row r="244" spans="1:24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s="1">
        <f>Data[[#This Row],[Sales]]/(1-Data[[#This Row],[Discount]])*Data[[#This Row],[Discount]]</f>
        <v>6.0660000000000007</v>
      </c>
      <c r="W244" s="1" t="str">
        <f>VLOOKUP(Data[[#This Row],[Region]],People!B:C,2,0)</f>
        <v>Kelly Williams</v>
      </c>
      <c r="X244" s="3" t="str">
        <f>IFERROR(INDEX(Returns!$A:$A,MATCH(B244,Returns!$B:$B,0)),"No")</f>
        <v>No</v>
      </c>
    </row>
    <row r="245" spans="1:24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s="1">
        <f>Data[[#This Row],[Sales]]/(1-Data[[#This Row],[Discount]])*Data[[#This Row],[Discount]]</f>
        <v>1.8520000000000001</v>
      </c>
      <c r="W245" s="1" t="str">
        <f>VLOOKUP(Data[[#This Row],[Region]],People!B:C,2,0)</f>
        <v>Kelly Williams</v>
      </c>
      <c r="X245" s="3" t="str">
        <f>IFERROR(INDEX(Returns!$A:$A,MATCH(B245,Returns!$B:$B,0)),"No")</f>
        <v>No</v>
      </c>
    </row>
    <row r="246" spans="1:24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s="1">
        <f>Data[[#This Row],[Sales]]/(1-Data[[#This Row],[Discount]])*Data[[#This Row],[Discount]]</f>
        <v>0</v>
      </c>
      <c r="W246" s="1" t="str">
        <f>VLOOKUP(Data[[#This Row],[Region]],People!B:C,2,0)</f>
        <v>Kelly Williams</v>
      </c>
      <c r="X246" s="3" t="str">
        <f>IFERROR(INDEX(Returns!$A:$A,MATCH(B246,Returns!$B:$B,0)),"No")</f>
        <v>No</v>
      </c>
    </row>
    <row r="247" spans="1:24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3">
        <v>0</v>
      </c>
      <c r="U247" s="1">
        <v>41.680000000000007</v>
      </c>
      <c r="V247" s="1">
        <f>Data[[#This Row],[Sales]]/(1-Data[[#This Row],[Discount]])*Data[[#This Row],[Discount]]</f>
        <v>0</v>
      </c>
      <c r="W247" s="1" t="str">
        <f>VLOOKUP(Data[[#This Row],[Region]],People!B:C,2,0)</f>
        <v>Kelly Williams</v>
      </c>
      <c r="X247" s="3" t="str">
        <f>IFERROR(INDEX(Returns!$A:$A,MATCH(B247,Returns!$B:$B,0)),"No")</f>
        <v>No</v>
      </c>
    </row>
    <row r="248" spans="1:24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3">
        <v>0</v>
      </c>
      <c r="U248" s="1">
        <v>23.94</v>
      </c>
      <c r="V248" s="1">
        <f>Data[[#This Row],[Sales]]/(1-Data[[#This Row],[Discount]])*Data[[#This Row],[Discount]]</f>
        <v>0</v>
      </c>
      <c r="W248" s="1" t="str">
        <f>VLOOKUP(Data[[#This Row],[Region]],People!B:C,2,0)</f>
        <v>Kelly Williams</v>
      </c>
      <c r="X248" s="3" t="str">
        <f>IFERROR(INDEX(Returns!$A:$A,MATCH(B248,Returns!$B:$B,0)),"No")</f>
        <v>No</v>
      </c>
    </row>
    <row r="249" spans="1:24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3">
        <v>0</v>
      </c>
      <c r="U249" s="1">
        <v>496.07249999999993</v>
      </c>
      <c r="V249" s="1">
        <f>Data[[#This Row],[Sales]]/(1-Data[[#This Row],[Discount]])*Data[[#This Row],[Discount]]</f>
        <v>0</v>
      </c>
      <c r="W249" s="1" t="str">
        <f>VLOOKUP(Data[[#This Row],[Region]],People!B:C,2,0)</f>
        <v>Kelly Williams</v>
      </c>
      <c r="X249" s="3" t="str">
        <f>IFERROR(INDEX(Returns!$A:$A,MATCH(B249,Returns!$B:$B,0)),"No")</f>
        <v>No</v>
      </c>
    </row>
    <row r="250" spans="1:24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3">
        <v>0</v>
      </c>
      <c r="U250" s="1">
        <v>12.441600000000001</v>
      </c>
      <c r="V250" s="1">
        <f>Data[[#This Row],[Sales]]/(1-Data[[#This Row],[Discount]])*Data[[#This Row],[Discount]]</f>
        <v>0</v>
      </c>
      <c r="W250" s="1" t="str">
        <f>VLOOKUP(Data[[#This Row],[Region]],People!B:C,2,0)</f>
        <v>Kelly Williams</v>
      </c>
      <c r="X250" s="3" t="str">
        <f>IFERROR(INDEX(Returns!$A:$A,MATCH(B250,Returns!$B:$B,0)),"No")</f>
        <v>No</v>
      </c>
    </row>
    <row r="251" spans="1:24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3">
        <v>0.2</v>
      </c>
      <c r="U251" s="1">
        <v>28.137200000000007</v>
      </c>
      <c r="V251" s="1">
        <f>Data[[#This Row],[Sales]]/(1-Data[[#This Row],[Discount]])*Data[[#This Row],[Discount]]</f>
        <v>80.391999999999996</v>
      </c>
      <c r="W251" s="1" t="str">
        <f>VLOOKUP(Data[[#This Row],[Region]],People!B:C,2,0)</f>
        <v>Anna Andreadi</v>
      </c>
      <c r="X251" s="3" t="str">
        <f>IFERROR(INDEX(Returns!$A:$A,MATCH(B251,Returns!$B:$B,0)),"No")</f>
        <v>No</v>
      </c>
    </row>
    <row r="252" spans="1:24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3">
        <v>0</v>
      </c>
      <c r="U252" s="1">
        <v>3.5766999999999998</v>
      </c>
      <c r="V252" s="1">
        <f>Data[[#This Row],[Sales]]/(1-Data[[#This Row],[Discount]])*Data[[#This Row],[Discount]]</f>
        <v>0</v>
      </c>
      <c r="W252" s="1" t="str">
        <f>VLOOKUP(Data[[#This Row],[Region]],People!B:C,2,0)</f>
        <v>Anna Andreadi</v>
      </c>
      <c r="X252" s="3" t="str">
        <f>IFERROR(INDEX(Returns!$A:$A,MATCH(B252,Returns!$B:$B,0)),"No")</f>
        <v>No</v>
      </c>
    </row>
    <row r="253" spans="1:24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3">
        <v>0</v>
      </c>
      <c r="U253" s="1">
        <v>636.0002999999997</v>
      </c>
      <c r="V253" s="1">
        <f>Data[[#This Row],[Sales]]/(1-Data[[#This Row],[Discount]])*Data[[#This Row],[Discount]]</f>
        <v>0</v>
      </c>
      <c r="W253" s="1" t="str">
        <f>VLOOKUP(Data[[#This Row],[Region]],People!B:C,2,0)</f>
        <v>Anna Andreadi</v>
      </c>
      <c r="X253" s="3" t="str">
        <f>IFERROR(INDEX(Returns!$A:$A,MATCH(B253,Returns!$B:$B,0)),"No")</f>
        <v>No</v>
      </c>
    </row>
    <row r="254" spans="1:24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3">
        <v>0</v>
      </c>
      <c r="U254" s="1">
        <v>22.562400000000004</v>
      </c>
      <c r="V254" s="1">
        <f>Data[[#This Row],[Sales]]/(1-Data[[#This Row],[Discount]])*Data[[#This Row],[Discount]]</f>
        <v>0</v>
      </c>
      <c r="W254" s="1" t="str">
        <f>VLOOKUP(Data[[#This Row],[Region]],People!B:C,2,0)</f>
        <v>Chuck Magee</v>
      </c>
      <c r="X254" s="3" t="str">
        <f>IFERROR(INDEX(Returns!$A:$A,MATCH(B254,Returns!$B:$B,0)),"No")</f>
        <v>No</v>
      </c>
    </row>
    <row r="255" spans="1:24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3">
        <v>0</v>
      </c>
      <c r="U255" s="1">
        <v>162.864</v>
      </c>
      <c r="V255" s="1">
        <f>Data[[#This Row],[Sales]]/(1-Data[[#This Row],[Discount]])*Data[[#This Row],[Discount]]</f>
        <v>0</v>
      </c>
      <c r="W255" s="1" t="str">
        <f>VLOOKUP(Data[[#This Row],[Region]],People!B:C,2,0)</f>
        <v>Chuck Magee</v>
      </c>
      <c r="X255" s="3" t="str">
        <f>IFERROR(INDEX(Returns!$A:$A,MATCH(B255,Returns!$B:$B,0)),"No")</f>
        <v>No</v>
      </c>
    </row>
    <row r="256" spans="1:24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s="1">
        <f>Data[[#This Row],[Sales]]/(1-Data[[#This Row],[Discount]])*Data[[#This Row],[Discount]]</f>
        <v>18.198</v>
      </c>
      <c r="W256" s="1" t="str">
        <f>VLOOKUP(Data[[#This Row],[Region]],People!B:C,2,0)</f>
        <v>Kelly Williams</v>
      </c>
      <c r="X256" s="3" t="str">
        <f>IFERROR(INDEX(Returns!$A:$A,MATCH(B256,Returns!$B:$B,0)),"No")</f>
        <v>No</v>
      </c>
    </row>
    <row r="257" spans="1:24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s="1">
        <f>Data[[#This Row],[Sales]]/(1-Data[[#This Row],[Discount]])*Data[[#This Row],[Discount]]</f>
        <v>20.591999999999999</v>
      </c>
      <c r="W257" s="1" t="str">
        <f>VLOOKUP(Data[[#This Row],[Region]],People!B:C,2,0)</f>
        <v>Kelly Williams</v>
      </c>
      <c r="X257" s="3" t="str">
        <f>IFERROR(INDEX(Returns!$A:$A,MATCH(B257,Returns!$B:$B,0)),"No")</f>
        <v>No</v>
      </c>
    </row>
    <row r="258" spans="1:24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3">
        <v>0.2</v>
      </c>
      <c r="U258" s="1">
        <v>4.0439999999999969</v>
      </c>
      <c r="V258" s="1">
        <f>Data[[#This Row],[Sales]]/(1-Data[[#This Row],[Discount]])*Data[[#This Row],[Discount]]</f>
        <v>13.479999999999999</v>
      </c>
      <c r="W258" s="1" t="str">
        <f>VLOOKUP(Data[[#This Row],[Region]],People!B:C,2,0)</f>
        <v>Kelly Williams</v>
      </c>
      <c r="X258" s="3" t="str">
        <f>IFERROR(INDEX(Returns!$A:$A,MATCH(B258,Returns!$B:$B,0)),"No")</f>
        <v>No</v>
      </c>
    </row>
    <row r="259" spans="1:24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3">
        <v>0.2</v>
      </c>
      <c r="U259" s="1">
        <v>56.691599999999966</v>
      </c>
      <c r="V259" s="1">
        <f>Data[[#This Row],[Sales]]/(1-Data[[#This Row],[Discount]])*Data[[#This Row],[Discount]]</f>
        <v>161.976</v>
      </c>
      <c r="W259" s="1" t="str">
        <f>VLOOKUP(Data[[#This Row],[Region]],People!B:C,2,0)</f>
        <v>Kelly Williams</v>
      </c>
      <c r="X259" s="3" t="str">
        <f>IFERROR(INDEX(Returns!$A:$A,MATCH(B259,Returns!$B:$B,0)),"No")</f>
        <v>No</v>
      </c>
    </row>
    <row r="260" spans="1:24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3">
        <v>0</v>
      </c>
      <c r="U260" s="1">
        <v>6.9258000000000006</v>
      </c>
      <c r="V260" s="1">
        <f>Data[[#This Row],[Sales]]/(1-Data[[#This Row],[Discount]])*Data[[#This Row],[Discount]]</f>
        <v>0</v>
      </c>
      <c r="W260" s="1" t="str">
        <f>VLOOKUP(Data[[#This Row],[Region]],People!B:C,2,0)</f>
        <v>Chuck Magee</v>
      </c>
      <c r="X260" s="3" t="str">
        <f>IFERROR(INDEX(Returns!$A:$A,MATCH(B260,Returns!$B:$B,0)),"No")</f>
        <v>No</v>
      </c>
    </row>
    <row r="261" spans="1:24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s="1">
        <f>Data[[#This Row],[Sales]]/(1-Data[[#This Row],[Discount]])*Data[[#This Row],[Discount]]</f>
        <v>0</v>
      </c>
      <c r="W261" s="1" t="str">
        <f>VLOOKUP(Data[[#This Row],[Region]],People!B:C,2,0)</f>
        <v>Chuck Magee</v>
      </c>
      <c r="X261" s="3" t="str">
        <f>IFERROR(INDEX(Returns!$A:$A,MATCH(B261,Returns!$B:$B,0)),"No")</f>
        <v>No</v>
      </c>
    </row>
    <row r="262" spans="1:24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3">
        <v>0.2</v>
      </c>
      <c r="U262" s="1">
        <v>6.1319999999999988</v>
      </c>
      <c r="V262" s="1">
        <f>Data[[#This Row],[Sales]]/(1-Data[[#This Row],[Discount]])*Data[[#This Row],[Discount]]</f>
        <v>4.38</v>
      </c>
      <c r="W262" s="1" t="str">
        <f>VLOOKUP(Data[[#This Row],[Region]],People!B:C,2,0)</f>
        <v>Chuck Magee</v>
      </c>
      <c r="X262" s="3" t="str">
        <f>IFERROR(INDEX(Returns!$A:$A,MATCH(B262,Returns!$B:$B,0)),"No")</f>
        <v>No</v>
      </c>
    </row>
    <row r="263" spans="1:24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s="1">
        <f>Data[[#This Row],[Sales]]/(1-Data[[#This Row],[Discount]])*Data[[#This Row],[Discount]]</f>
        <v>6.4959999999999996</v>
      </c>
      <c r="W263" s="1" t="str">
        <f>VLOOKUP(Data[[#This Row],[Region]],People!B:C,2,0)</f>
        <v>Kelly Williams</v>
      </c>
      <c r="X263" s="3" t="str">
        <f>IFERROR(INDEX(Returns!$A:$A,MATCH(B263,Returns!$B:$B,0)),"No")</f>
        <v>No</v>
      </c>
    </row>
    <row r="264" spans="1:24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3">
        <v>0.4</v>
      </c>
      <c r="U264" s="1">
        <v>-509.99700000000075</v>
      </c>
      <c r="V264" s="1">
        <f>Data[[#This Row],[Sales]]/(1-Data[[#This Row],[Discount]])*Data[[#This Row],[Discount]]</f>
        <v>2039.9880000000003</v>
      </c>
      <c r="W264" s="1" t="str">
        <f>VLOOKUP(Data[[#This Row],[Region]],People!B:C,2,0)</f>
        <v>Kelly Williams</v>
      </c>
      <c r="X264" s="3" t="str">
        <f>IFERROR(INDEX(Returns!$A:$A,MATCH(B264,Returns!$B:$B,0)),"No")</f>
        <v>No</v>
      </c>
    </row>
    <row r="265" spans="1:24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s="1">
        <f>Data[[#This Row],[Sales]]/(1-Data[[#This Row],[Discount]])*Data[[#This Row],[Discount]]</f>
        <v>1679.9719999999998</v>
      </c>
      <c r="W265" s="1" t="str">
        <f>VLOOKUP(Data[[#This Row],[Region]],People!B:C,2,0)</f>
        <v>Kelly Williams</v>
      </c>
      <c r="X265" s="3" t="str">
        <f>IFERROR(INDEX(Returns!$A:$A,MATCH(B265,Returns!$B:$B,0)),"No")</f>
        <v>No</v>
      </c>
    </row>
    <row r="266" spans="1:24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3">
        <v>0.2</v>
      </c>
      <c r="U266" s="1">
        <v>28.7196</v>
      </c>
      <c r="V266" s="1">
        <f>Data[[#This Row],[Sales]]/(1-Data[[#This Row],[Discount]])*Data[[#This Row],[Discount]]</f>
        <v>82.055999999999997</v>
      </c>
      <c r="W266" s="1" t="str">
        <f>VLOOKUP(Data[[#This Row],[Region]],People!B:C,2,0)</f>
        <v>Kelly Williams</v>
      </c>
      <c r="X266" s="3" t="str">
        <f>IFERROR(INDEX(Returns!$A:$A,MATCH(B266,Returns!$B:$B,0)),"No")</f>
        <v>No</v>
      </c>
    </row>
    <row r="267" spans="1:24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3">
        <v>0</v>
      </c>
      <c r="U267" s="1">
        <v>35.156000000000006</v>
      </c>
      <c r="V267" s="1">
        <f>Data[[#This Row],[Sales]]/(1-Data[[#This Row],[Discount]])*Data[[#This Row],[Discount]]</f>
        <v>0</v>
      </c>
      <c r="W267" s="1" t="str">
        <f>VLOOKUP(Data[[#This Row],[Region]],People!B:C,2,0)</f>
        <v>Anna Andreadi</v>
      </c>
      <c r="X267" s="3" t="str">
        <f>IFERROR(INDEX(Returns!$A:$A,MATCH(B267,Returns!$B:$B,0)),"No")</f>
        <v>No</v>
      </c>
    </row>
    <row r="268" spans="1:24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s="1">
        <f>Data[[#This Row],[Sales]]/(1-Data[[#This Row],[Discount]])*Data[[#This Row],[Discount]]</f>
        <v>3.5039999999999996</v>
      </c>
      <c r="W268" s="1" t="str">
        <f>VLOOKUP(Data[[#This Row],[Region]],People!B:C,2,0)</f>
        <v>Cassandra Brandow</v>
      </c>
      <c r="X268" s="3" t="str">
        <f>IFERROR(INDEX(Returns!$A:$A,MATCH(B268,Returns!$B:$B,0)),"No")</f>
        <v>No</v>
      </c>
    </row>
    <row r="269" spans="1:24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3">
        <v>0</v>
      </c>
      <c r="U269" s="1">
        <v>0.3024</v>
      </c>
      <c r="V269" s="1">
        <f>Data[[#This Row],[Sales]]/(1-Data[[#This Row],[Discount]])*Data[[#This Row],[Discount]]</f>
        <v>0</v>
      </c>
      <c r="W269" s="1" t="str">
        <f>VLOOKUP(Data[[#This Row],[Region]],People!B:C,2,0)</f>
        <v>Chuck Magee</v>
      </c>
      <c r="X269" s="3" t="str">
        <f>IFERROR(INDEX(Returns!$A:$A,MATCH(B269,Returns!$B:$B,0)),"No")</f>
        <v>No</v>
      </c>
    </row>
    <row r="270" spans="1:24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s="1">
        <f>Data[[#This Row],[Sales]]/(1-Data[[#This Row],[Discount]])*Data[[#This Row],[Discount]]</f>
        <v>9.3019999999999996</v>
      </c>
      <c r="W270" s="1" t="str">
        <f>VLOOKUP(Data[[#This Row],[Region]],People!B:C,2,0)</f>
        <v>Chuck Magee</v>
      </c>
      <c r="X270" s="3" t="str">
        <f>IFERROR(INDEX(Returns!$A:$A,MATCH(B270,Returns!$B:$B,0)),"No")</f>
        <v>No</v>
      </c>
    </row>
    <row r="271" spans="1:24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s="1">
        <f>Data[[#This Row],[Sales]]/(1-Data[[#This Row],[Discount]])*Data[[#This Row],[Discount]]</f>
        <v>14.394</v>
      </c>
      <c r="W271" s="1" t="str">
        <f>VLOOKUP(Data[[#This Row],[Region]],People!B:C,2,0)</f>
        <v>Chuck Magee</v>
      </c>
      <c r="X271" s="3" t="str">
        <f>IFERROR(INDEX(Returns!$A:$A,MATCH(B271,Returns!$B:$B,0)),"No")</f>
        <v>No</v>
      </c>
    </row>
    <row r="272" spans="1:24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3">
        <v>0</v>
      </c>
      <c r="U272" s="1">
        <v>210.4935999999999</v>
      </c>
      <c r="V272" s="1">
        <f>Data[[#This Row],[Sales]]/(1-Data[[#This Row],[Discount]])*Data[[#This Row],[Discount]]</f>
        <v>0</v>
      </c>
      <c r="W272" s="1" t="str">
        <f>VLOOKUP(Data[[#This Row],[Region]],People!B:C,2,0)</f>
        <v>Anna Andreadi</v>
      </c>
      <c r="X272" s="3" t="str">
        <f>IFERROR(INDEX(Returns!$A:$A,MATCH(B272,Returns!$B:$B,0)),"No")</f>
        <v>No</v>
      </c>
    </row>
    <row r="273" spans="1:24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3">
        <v>0</v>
      </c>
      <c r="U273" s="1">
        <v>92.369200000000021</v>
      </c>
      <c r="V273" s="1">
        <f>Data[[#This Row],[Sales]]/(1-Data[[#This Row],[Discount]])*Data[[#This Row],[Discount]]</f>
        <v>0</v>
      </c>
      <c r="W273" s="1" t="str">
        <f>VLOOKUP(Data[[#This Row],[Region]],People!B:C,2,0)</f>
        <v>Anna Andreadi</v>
      </c>
      <c r="X273" s="3" t="str">
        <f>IFERROR(INDEX(Returns!$A:$A,MATCH(B273,Returns!$B:$B,0)),"No")</f>
        <v>No</v>
      </c>
    </row>
    <row r="274" spans="1:24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3">
        <v>0</v>
      </c>
      <c r="U274" s="1">
        <v>2.3232000000000004</v>
      </c>
      <c r="V274" s="1">
        <f>Data[[#This Row],[Sales]]/(1-Data[[#This Row],[Discount]])*Data[[#This Row],[Discount]]</f>
        <v>0</v>
      </c>
      <c r="W274" s="1" t="str">
        <f>VLOOKUP(Data[[#This Row],[Region]],People!B:C,2,0)</f>
        <v>Anna Andreadi</v>
      </c>
      <c r="X274" s="3" t="str">
        <f>IFERROR(INDEX(Returns!$A:$A,MATCH(B274,Returns!$B:$B,0)),"No")</f>
        <v>No</v>
      </c>
    </row>
    <row r="275" spans="1:24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3">
        <v>0.2</v>
      </c>
      <c r="U275" s="1">
        <v>4.0949999999999989</v>
      </c>
      <c r="V275" s="1">
        <f>Data[[#This Row],[Sales]]/(1-Data[[#This Row],[Discount]])*Data[[#This Row],[Discount]]</f>
        <v>2.73</v>
      </c>
      <c r="W275" s="1" t="str">
        <f>VLOOKUP(Data[[#This Row],[Region]],People!B:C,2,0)</f>
        <v>Anna Andreadi</v>
      </c>
      <c r="X275" s="3" t="str">
        <f>IFERROR(INDEX(Returns!$A:$A,MATCH(B275,Returns!$B:$B,0)),"No")</f>
        <v>No</v>
      </c>
    </row>
    <row r="276" spans="1:24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3">
        <v>0</v>
      </c>
      <c r="U276" s="1">
        <v>4.0571999999999999</v>
      </c>
      <c r="V276" s="1">
        <f>Data[[#This Row],[Sales]]/(1-Data[[#This Row],[Discount]])*Data[[#This Row],[Discount]]</f>
        <v>0</v>
      </c>
      <c r="W276" s="1" t="str">
        <f>VLOOKUP(Data[[#This Row],[Region]],People!B:C,2,0)</f>
        <v>Anna Andreadi</v>
      </c>
      <c r="X276" s="3" t="str">
        <f>IFERROR(INDEX(Returns!$A:$A,MATCH(B276,Returns!$B:$B,0)),"No")</f>
        <v>No</v>
      </c>
    </row>
    <row r="277" spans="1:24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3">
        <v>0</v>
      </c>
      <c r="U277" s="1">
        <v>1.5548000000000002</v>
      </c>
      <c r="V277" s="1">
        <f>Data[[#This Row],[Sales]]/(1-Data[[#This Row],[Discount]])*Data[[#This Row],[Discount]]</f>
        <v>0</v>
      </c>
      <c r="W277" s="1" t="str">
        <f>VLOOKUP(Data[[#This Row],[Region]],People!B:C,2,0)</f>
        <v>Anna Andreadi</v>
      </c>
      <c r="X277" s="3" t="str">
        <f>IFERROR(INDEX(Returns!$A:$A,MATCH(B277,Returns!$B:$B,0)),"No")</f>
        <v>No</v>
      </c>
    </row>
    <row r="278" spans="1:24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s="1">
        <f>Data[[#This Row],[Sales]]/(1-Data[[#This Row],[Discount]])*Data[[#This Row],[Discount]]</f>
        <v>2.9120000000000004</v>
      </c>
      <c r="W278" s="1" t="str">
        <f>VLOOKUP(Data[[#This Row],[Region]],People!B:C,2,0)</f>
        <v>Chuck Magee</v>
      </c>
      <c r="X278" s="3" t="str">
        <f>IFERROR(INDEX(Returns!$A:$A,MATCH(B278,Returns!$B:$B,0)),"No")</f>
        <v>No</v>
      </c>
    </row>
    <row r="279" spans="1:24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s="1">
        <f>Data[[#This Row],[Sales]]/(1-Data[[#This Row],[Discount]])*Data[[#This Row],[Discount]]</f>
        <v>4.5439999999999996</v>
      </c>
      <c r="W279" s="1" t="str">
        <f>VLOOKUP(Data[[#This Row],[Region]],People!B:C,2,0)</f>
        <v>Chuck Magee</v>
      </c>
      <c r="X279" s="3" t="str">
        <f>IFERROR(INDEX(Returns!$A:$A,MATCH(B279,Returns!$B:$B,0)),"No")</f>
        <v>No</v>
      </c>
    </row>
    <row r="280" spans="1:24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s="1">
        <f>Data[[#This Row],[Sales]]/(1-Data[[#This Row],[Discount]])*Data[[#This Row],[Discount]]</f>
        <v>14.928000000000001</v>
      </c>
      <c r="W280" s="1" t="str">
        <f>VLOOKUP(Data[[#This Row],[Region]],People!B:C,2,0)</f>
        <v>Chuck Magee</v>
      </c>
      <c r="X280" s="3" t="str">
        <f>IFERROR(INDEX(Returns!$A:$A,MATCH(B280,Returns!$B:$B,0)),"No")</f>
        <v>No</v>
      </c>
    </row>
    <row r="281" spans="1:24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s="1">
        <f>Data[[#This Row],[Sales]]/(1-Data[[#This Row],[Discount]])*Data[[#This Row],[Discount]]</f>
        <v>6.2099999999999991</v>
      </c>
      <c r="W281" s="1" t="str">
        <f>VLOOKUP(Data[[#This Row],[Region]],People!B:C,2,0)</f>
        <v>Chuck Magee</v>
      </c>
      <c r="X281" s="3" t="str">
        <f>IFERROR(INDEX(Returns!$A:$A,MATCH(B281,Returns!$B:$B,0)),"No")</f>
        <v>No</v>
      </c>
    </row>
    <row r="282" spans="1:24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s="1">
        <f>Data[[#This Row],[Sales]]/(1-Data[[#This Row],[Discount]])*Data[[#This Row],[Discount]]</f>
        <v>8.32</v>
      </c>
      <c r="W282" s="1" t="str">
        <f>VLOOKUP(Data[[#This Row],[Region]],People!B:C,2,0)</f>
        <v>Kelly Williams</v>
      </c>
      <c r="X282" s="3" t="str">
        <f>IFERROR(INDEX(Returns!$A:$A,MATCH(B282,Returns!$B:$B,0)),"No")</f>
        <v>No</v>
      </c>
    </row>
    <row r="283" spans="1:24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3">
        <v>0.2</v>
      </c>
      <c r="U283" s="1">
        <v>376.11</v>
      </c>
      <c r="V283" s="1">
        <f>Data[[#This Row],[Sales]]/(1-Data[[#This Row],[Discount]])*Data[[#This Row],[Discount]]</f>
        <v>278.60000000000002</v>
      </c>
      <c r="W283" s="1" t="str">
        <f>VLOOKUP(Data[[#This Row],[Region]],People!B:C,2,0)</f>
        <v>Kelly Williams</v>
      </c>
      <c r="X283" s="3" t="str">
        <f>IFERROR(INDEX(Returns!$A:$A,MATCH(B283,Returns!$B:$B,0)),"No")</f>
        <v>No</v>
      </c>
    </row>
    <row r="284" spans="1:24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3">
        <v>0.2</v>
      </c>
      <c r="U284" s="1">
        <v>51.942000000000007</v>
      </c>
      <c r="V284" s="1">
        <f>Data[[#This Row],[Sales]]/(1-Data[[#This Row],[Discount]])*Data[[#This Row],[Discount]]</f>
        <v>259.70999999999998</v>
      </c>
      <c r="W284" s="1" t="str">
        <f>VLOOKUP(Data[[#This Row],[Region]],People!B:C,2,0)</f>
        <v>Anna Andreadi</v>
      </c>
      <c r="X284" s="3" t="str">
        <f>IFERROR(INDEX(Returns!$A:$A,MATCH(B284,Returns!$B:$B,0)),"No")</f>
        <v>No</v>
      </c>
    </row>
    <row r="285" spans="1:24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3">
        <v>0.2</v>
      </c>
      <c r="U285" s="1">
        <v>47.843999999999994</v>
      </c>
      <c r="V285" s="1">
        <f>Data[[#This Row],[Sales]]/(1-Data[[#This Row],[Discount]])*Data[[#This Row],[Discount]]</f>
        <v>35.44</v>
      </c>
      <c r="W285" s="1" t="str">
        <f>VLOOKUP(Data[[#This Row],[Region]],People!B:C,2,0)</f>
        <v>Anna Andreadi</v>
      </c>
      <c r="X285" s="3" t="str">
        <f>IFERROR(INDEX(Returns!$A:$A,MATCH(B285,Returns!$B:$B,0)),"No")</f>
        <v>No</v>
      </c>
    </row>
    <row r="286" spans="1:24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3">
        <v>0.2</v>
      </c>
      <c r="U286" s="1">
        <v>47.959999999999987</v>
      </c>
      <c r="V286" s="1">
        <f>Data[[#This Row],[Sales]]/(1-Data[[#This Row],[Discount]])*Data[[#This Row],[Discount]]</f>
        <v>59.950000000000017</v>
      </c>
      <c r="W286" s="1" t="str">
        <f>VLOOKUP(Data[[#This Row],[Region]],People!B:C,2,0)</f>
        <v>Anna Andreadi</v>
      </c>
      <c r="X286" s="3" t="str">
        <f>IFERROR(INDEX(Returns!$A:$A,MATCH(B286,Returns!$B:$B,0)),"No")</f>
        <v>No</v>
      </c>
    </row>
    <row r="287" spans="1:24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3">
        <v>0.2</v>
      </c>
      <c r="U287" s="1">
        <v>10.8864</v>
      </c>
      <c r="V287" s="1">
        <f>Data[[#This Row],[Sales]]/(1-Data[[#This Row],[Discount]])*Data[[#This Row],[Discount]]</f>
        <v>7.7760000000000007</v>
      </c>
      <c r="W287" s="1" t="str">
        <f>VLOOKUP(Data[[#This Row],[Region]],People!B:C,2,0)</f>
        <v>Anna Andreadi</v>
      </c>
      <c r="X287" s="3" t="str">
        <f>IFERROR(INDEX(Returns!$A:$A,MATCH(B287,Returns!$B:$B,0)),"No")</f>
        <v>No</v>
      </c>
    </row>
    <row r="288" spans="1:24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s="1">
        <f>Data[[#This Row],[Sales]]/(1-Data[[#This Row],[Discount]])*Data[[#This Row],[Discount]]</f>
        <v>592.80199999999991</v>
      </c>
      <c r="W288" s="1" t="str">
        <f>VLOOKUP(Data[[#This Row],[Region]],People!B:C,2,0)</f>
        <v>Cassandra Brandow</v>
      </c>
      <c r="X288" s="3" t="str">
        <f>IFERROR(INDEX(Returns!$A:$A,MATCH(B288,Returns!$B:$B,0)),"No")</f>
        <v>No</v>
      </c>
    </row>
    <row r="289" spans="1:24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s="1">
        <f>Data[[#This Row],[Sales]]/(1-Data[[#This Row],[Discount]])*Data[[#This Row],[Discount]]</f>
        <v>48.632000000000005</v>
      </c>
      <c r="W289" s="1" t="str">
        <f>VLOOKUP(Data[[#This Row],[Region]],People!B:C,2,0)</f>
        <v>Cassandra Brandow</v>
      </c>
      <c r="X289" s="3" t="str">
        <f>IFERROR(INDEX(Returns!$A:$A,MATCH(B289,Returns!$B:$B,0)),"No")</f>
        <v>No</v>
      </c>
    </row>
    <row r="290" spans="1:24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s="1">
        <f>Data[[#This Row],[Sales]]/(1-Data[[#This Row],[Discount]])*Data[[#This Row],[Discount]]</f>
        <v>240.37000000000003</v>
      </c>
      <c r="W290" s="1" t="str">
        <f>VLOOKUP(Data[[#This Row],[Region]],People!B:C,2,0)</f>
        <v>Cassandra Brandow</v>
      </c>
      <c r="X290" s="3" t="str">
        <f>IFERROR(INDEX(Returns!$A:$A,MATCH(B290,Returns!$B:$B,0)),"No")</f>
        <v>No</v>
      </c>
    </row>
    <row r="291" spans="1:24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3">
        <v>0.2</v>
      </c>
      <c r="U291" s="1">
        <v>6.6835999999999993</v>
      </c>
      <c r="V291" s="1">
        <f>Data[[#This Row],[Sales]]/(1-Data[[#This Row],[Discount]])*Data[[#This Row],[Discount]]</f>
        <v>4.774</v>
      </c>
      <c r="W291" s="1" t="str">
        <f>VLOOKUP(Data[[#This Row],[Region]],People!B:C,2,0)</f>
        <v>Chuck Magee</v>
      </c>
      <c r="X291" s="3" t="str">
        <f>IFERROR(INDEX(Returns!$A:$A,MATCH(B291,Returns!$B:$B,0)),"No")</f>
        <v>No</v>
      </c>
    </row>
    <row r="292" spans="1:24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s="1">
        <f>Data[[#This Row],[Sales]]/(1-Data[[#This Row],[Discount]])*Data[[#This Row],[Discount]]</f>
        <v>4.6240000000000006</v>
      </c>
      <c r="W292" s="1" t="str">
        <f>VLOOKUP(Data[[#This Row],[Region]],People!B:C,2,0)</f>
        <v>Chuck Magee</v>
      </c>
      <c r="X292" s="3" t="str">
        <f>IFERROR(INDEX(Returns!$A:$A,MATCH(B292,Returns!$B:$B,0)),"No")</f>
        <v>No</v>
      </c>
    </row>
    <row r="293" spans="1:24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s="1">
        <f>Data[[#This Row],[Sales]]/(1-Data[[#This Row],[Discount]])*Data[[#This Row],[Discount]]</f>
        <v>63.996000000000009</v>
      </c>
      <c r="W293" s="1" t="str">
        <f>VLOOKUP(Data[[#This Row],[Region]],People!B:C,2,0)</f>
        <v>Chuck Magee</v>
      </c>
      <c r="X293" s="3" t="str">
        <f>IFERROR(INDEX(Returns!$A:$A,MATCH(B293,Returns!$B:$B,0)),"No")</f>
        <v>No</v>
      </c>
    </row>
    <row r="294" spans="1:24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3">
        <v>0.5</v>
      </c>
      <c r="U294" s="1">
        <v>-48.703199999999995</v>
      </c>
      <c r="V294" s="1">
        <f>Data[[#This Row],[Sales]]/(1-Data[[#This Row],[Discount]])*Data[[#This Row],[Discount]]</f>
        <v>86.97</v>
      </c>
      <c r="W294" s="1" t="str">
        <f>VLOOKUP(Data[[#This Row],[Region]],People!B:C,2,0)</f>
        <v>Chuck Magee</v>
      </c>
      <c r="X294" s="3" t="str">
        <f>IFERROR(INDEX(Returns!$A:$A,MATCH(B294,Returns!$B:$B,0)),"No")</f>
        <v>No</v>
      </c>
    </row>
    <row r="295" spans="1:24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3">
        <v>0.2</v>
      </c>
      <c r="U295" s="1">
        <v>78.859200000000001</v>
      </c>
      <c r="V295" s="1">
        <f>Data[[#This Row],[Sales]]/(1-Data[[#This Row],[Discount]])*Data[[#This Row],[Discount]]</f>
        <v>75.103999999999999</v>
      </c>
      <c r="W295" s="1" t="str">
        <f>VLOOKUP(Data[[#This Row],[Region]],People!B:C,2,0)</f>
        <v>Anna Andreadi</v>
      </c>
      <c r="X295" s="3" t="str">
        <f>IFERROR(INDEX(Returns!$A:$A,MATCH(B295,Returns!$B:$B,0)),"No")</f>
        <v>No</v>
      </c>
    </row>
    <row r="296" spans="1:24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3">
        <v>0.2</v>
      </c>
      <c r="U296" s="1">
        <v>20.155800000000013</v>
      </c>
      <c r="V296" s="1">
        <f>Data[[#This Row],[Sales]]/(1-Data[[#This Row],[Discount]])*Data[[#This Row],[Discount]]</f>
        <v>57.588000000000001</v>
      </c>
      <c r="W296" s="1" t="str">
        <f>VLOOKUP(Data[[#This Row],[Region]],People!B:C,2,0)</f>
        <v>Anna Andreadi</v>
      </c>
      <c r="X296" s="3" t="str">
        <f>IFERROR(INDEX(Returns!$A:$A,MATCH(B296,Returns!$B:$B,0)),"No")</f>
        <v>No</v>
      </c>
    </row>
    <row r="297" spans="1:24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3">
        <v>0.2</v>
      </c>
      <c r="U297" s="1">
        <v>-24.564599999999999</v>
      </c>
      <c r="V297" s="1">
        <f>Data[[#This Row],[Sales]]/(1-Data[[#This Row],[Discount]])*Data[[#This Row],[Discount]]</f>
        <v>54.588000000000001</v>
      </c>
      <c r="W297" s="1" t="str">
        <f>VLOOKUP(Data[[#This Row],[Region]],People!B:C,2,0)</f>
        <v>Anna Andreadi</v>
      </c>
      <c r="X297" s="3" t="str">
        <f>IFERROR(INDEX(Returns!$A:$A,MATCH(B297,Returns!$B:$B,0)),"No")</f>
        <v>No</v>
      </c>
    </row>
    <row r="298" spans="1:24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3">
        <v>0.7</v>
      </c>
      <c r="U298" s="1">
        <v>-62.88000000000001</v>
      </c>
      <c r="V298" s="1">
        <f>Data[[#This Row],[Sales]]/(1-Data[[#This Row],[Discount]])*Data[[#This Row],[Discount]]</f>
        <v>183.39999999999998</v>
      </c>
      <c r="W298" s="1" t="str">
        <f>VLOOKUP(Data[[#This Row],[Region]],People!B:C,2,0)</f>
        <v>Anna Andreadi</v>
      </c>
      <c r="X298" s="3" t="str">
        <f>IFERROR(INDEX(Returns!$A:$A,MATCH(B298,Returns!$B:$B,0)),"No")</f>
        <v>No</v>
      </c>
    </row>
    <row r="299" spans="1:24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3">
        <v>0.2</v>
      </c>
      <c r="U299" s="1">
        <v>9.2987999999999964</v>
      </c>
      <c r="V299" s="1">
        <f>Data[[#This Row],[Sales]]/(1-Data[[#This Row],[Discount]])*Data[[#This Row],[Discount]]</f>
        <v>6.8880000000000017</v>
      </c>
      <c r="W299" s="1" t="str">
        <f>VLOOKUP(Data[[#This Row],[Region]],People!B:C,2,0)</f>
        <v>Anna Andreadi</v>
      </c>
      <c r="X299" s="3" t="str">
        <f>IFERROR(INDEX(Returns!$A:$A,MATCH(B299,Returns!$B:$B,0)),"No")</f>
        <v>No</v>
      </c>
    </row>
    <row r="300" spans="1:24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s="1">
        <f>Data[[#This Row],[Sales]]/(1-Data[[#This Row],[Discount]])*Data[[#This Row],[Discount]]</f>
        <v>0</v>
      </c>
      <c r="W300" s="1" t="str">
        <f>VLOOKUP(Data[[#This Row],[Region]],People!B:C,2,0)</f>
        <v>Chuck Magee</v>
      </c>
      <c r="X300" s="3" t="str">
        <f>IFERROR(INDEX(Returns!$A:$A,MATCH(B300,Returns!$B:$B,0)),"No")</f>
        <v>No</v>
      </c>
    </row>
    <row r="301" spans="1:24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3">
        <v>0</v>
      </c>
      <c r="U301" s="1">
        <v>10.824800000000096</v>
      </c>
      <c r="V301" s="1">
        <f>Data[[#This Row],[Sales]]/(1-Data[[#This Row],[Discount]])*Data[[#This Row],[Discount]]</f>
        <v>0</v>
      </c>
      <c r="W301" s="1" t="str">
        <f>VLOOKUP(Data[[#This Row],[Region]],People!B:C,2,0)</f>
        <v>Chuck Magee</v>
      </c>
      <c r="X301" s="3" t="str">
        <f>IFERROR(INDEX(Returns!$A:$A,MATCH(B301,Returns!$B:$B,0)),"No")</f>
        <v>No</v>
      </c>
    </row>
    <row r="302" spans="1:24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3">
        <v>0</v>
      </c>
      <c r="U302" s="1">
        <v>27.316799999999997</v>
      </c>
      <c r="V302" s="1">
        <f>Data[[#This Row],[Sales]]/(1-Data[[#This Row],[Discount]])*Data[[#This Row],[Discount]]</f>
        <v>0</v>
      </c>
      <c r="W302" s="1" t="str">
        <f>VLOOKUP(Data[[#This Row],[Region]],People!B:C,2,0)</f>
        <v>Chuck Magee</v>
      </c>
      <c r="X302" s="3" t="str">
        <f>IFERROR(INDEX(Returns!$A:$A,MATCH(B302,Returns!$B:$B,0)),"No")</f>
        <v>No</v>
      </c>
    </row>
    <row r="303" spans="1:24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s="1">
        <f>Data[[#This Row],[Sales]]/(1-Data[[#This Row],[Discount]])*Data[[#This Row],[Discount]]</f>
        <v>0</v>
      </c>
      <c r="W303" s="1" t="str">
        <f>VLOOKUP(Data[[#This Row],[Region]],People!B:C,2,0)</f>
        <v>Chuck Magee</v>
      </c>
      <c r="X303" s="3" t="str">
        <f>IFERROR(INDEX(Returns!$A:$A,MATCH(B303,Returns!$B:$B,0)),"No")</f>
        <v>No</v>
      </c>
    </row>
    <row r="304" spans="1:24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3">
        <v>0</v>
      </c>
      <c r="U304" s="1">
        <v>6.5687999999999995</v>
      </c>
      <c r="V304" s="1">
        <f>Data[[#This Row],[Sales]]/(1-Data[[#This Row],[Discount]])*Data[[#This Row],[Discount]]</f>
        <v>0</v>
      </c>
      <c r="W304" s="1" t="str">
        <f>VLOOKUP(Data[[#This Row],[Region]],People!B:C,2,0)</f>
        <v>Chuck Magee</v>
      </c>
      <c r="X304" s="3" t="str">
        <f>IFERROR(INDEX(Returns!$A:$A,MATCH(B304,Returns!$B:$B,0)),"No")</f>
        <v>No</v>
      </c>
    </row>
    <row r="305" spans="1:24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s="1">
        <f>Data[[#This Row],[Sales]]/(1-Data[[#This Row],[Discount]])*Data[[#This Row],[Discount]]</f>
        <v>219.07500000000002</v>
      </c>
      <c r="W305" s="1" t="str">
        <f>VLOOKUP(Data[[#This Row],[Region]],People!B:C,2,0)</f>
        <v>Kelly Williams</v>
      </c>
      <c r="X305" s="3" t="str">
        <f>IFERROR(INDEX(Returns!$A:$A,MATCH(B305,Returns!$B:$B,0)),"No")</f>
        <v>No</v>
      </c>
    </row>
    <row r="306" spans="1:24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3">
        <v>0</v>
      </c>
      <c r="U306" s="1">
        <v>12.863999999999999</v>
      </c>
      <c r="V306" s="1">
        <f>Data[[#This Row],[Sales]]/(1-Data[[#This Row],[Discount]])*Data[[#This Row],[Discount]]</f>
        <v>0</v>
      </c>
      <c r="W306" s="1" t="str">
        <f>VLOOKUP(Data[[#This Row],[Region]],People!B:C,2,0)</f>
        <v>Chuck Magee</v>
      </c>
      <c r="X306" s="3" t="str">
        <f>IFERROR(INDEX(Returns!$A:$A,MATCH(B306,Returns!$B:$B,0)),"No")</f>
        <v>No</v>
      </c>
    </row>
    <row r="307" spans="1:24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3">
        <v>0</v>
      </c>
      <c r="U307" s="1">
        <v>2.8535999999999988</v>
      </c>
      <c r="V307" s="1">
        <f>Data[[#This Row],[Sales]]/(1-Data[[#This Row],[Discount]])*Data[[#This Row],[Discount]]</f>
        <v>0</v>
      </c>
      <c r="W307" s="1" t="str">
        <f>VLOOKUP(Data[[#This Row],[Region]],People!B:C,2,0)</f>
        <v>Kelly Williams</v>
      </c>
      <c r="X307" s="3" t="str">
        <f>IFERROR(INDEX(Returns!$A:$A,MATCH(B307,Returns!$B:$B,0)),"No")</f>
        <v>No</v>
      </c>
    </row>
    <row r="308" spans="1:24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3">
        <v>0</v>
      </c>
      <c r="U308" s="1">
        <v>20.9208</v>
      </c>
      <c r="V308" s="1">
        <f>Data[[#This Row],[Sales]]/(1-Data[[#This Row],[Discount]])*Data[[#This Row],[Discount]]</f>
        <v>0</v>
      </c>
      <c r="W308" s="1" t="str">
        <f>VLOOKUP(Data[[#This Row],[Region]],People!B:C,2,0)</f>
        <v>Chuck Magee</v>
      </c>
      <c r="X308" s="3" t="str">
        <f>IFERROR(INDEX(Returns!$A:$A,MATCH(B308,Returns!$B:$B,0)),"No")</f>
        <v>No</v>
      </c>
    </row>
    <row r="309" spans="1:24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s="1">
        <f>Data[[#This Row],[Sales]]/(1-Data[[#This Row],[Discount]])*Data[[#This Row],[Discount]]</f>
        <v>0</v>
      </c>
      <c r="W309" s="1" t="str">
        <f>VLOOKUP(Data[[#This Row],[Region]],People!B:C,2,0)</f>
        <v>Chuck Magee</v>
      </c>
      <c r="X309" s="3" t="str">
        <f>IFERROR(INDEX(Returns!$A:$A,MATCH(B309,Returns!$B:$B,0)),"No")</f>
        <v>No</v>
      </c>
    </row>
    <row r="310" spans="1:24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s="1">
        <f>Data[[#This Row],[Sales]]/(1-Data[[#This Row],[Discount]])*Data[[#This Row],[Discount]]</f>
        <v>0</v>
      </c>
      <c r="W310" s="1" t="str">
        <f>VLOOKUP(Data[[#This Row],[Region]],People!B:C,2,0)</f>
        <v>Cassandra Brandow</v>
      </c>
      <c r="X310" s="3" t="str">
        <f>IFERROR(INDEX(Returns!$A:$A,MATCH(B310,Returns!$B:$B,0)),"No")</f>
        <v>No</v>
      </c>
    </row>
    <row r="311" spans="1:24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3">
        <v>0.2</v>
      </c>
      <c r="U311" s="1">
        <v>3.5948000000000011</v>
      </c>
      <c r="V311" s="1">
        <f>Data[[#This Row],[Sales]]/(1-Data[[#This Row],[Discount]])*Data[[#This Row],[Discount]]</f>
        <v>3.7840000000000007</v>
      </c>
      <c r="W311" s="1" t="str">
        <f>VLOOKUP(Data[[#This Row],[Region]],People!B:C,2,0)</f>
        <v>Anna Andreadi</v>
      </c>
      <c r="X311" s="3" t="str">
        <f>IFERROR(INDEX(Returns!$A:$A,MATCH(B311,Returns!$B:$B,0)),"No")</f>
        <v>No</v>
      </c>
    </row>
    <row r="312" spans="1:24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3">
        <v>0.2</v>
      </c>
      <c r="U312" s="1">
        <v>52.511399999999981</v>
      </c>
      <c r="V312" s="1">
        <f>Data[[#This Row],[Sales]]/(1-Data[[#This Row],[Discount]])*Data[[#This Row],[Discount]]</f>
        <v>116.69200000000001</v>
      </c>
      <c r="W312" s="1" t="str">
        <f>VLOOKUP(Data[[#This Row],[Region]],People!B:C,2,0)</f>
        <v>Anna Andreadi</v>
      </c>
      <c r="X312" s="3" t="str">
        <f>IFERROR(INDEX(Returns!$A:$A,MATCH(B312,Returns!$B:$B,0)),"No")</f>
        <v>No</v>
      </c>
    </row>
    <row r="313" spans="1:24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3">
        <v>0.2</v>
      </c>
      <c r="U313" s="1">
        <v>1.7135999999999978</v>
      </c>
      <c r="V313" s="1">
        <f>Data[[#This Row],[Sales]]/(1-Data[[#This Row],[Discount]])*Data[[#This Row],[Discount]]</f>
        <v>3.8079999999999998</v>
      </c>
      <c r="W313" s="1" t="str">
        <f>VLOOKUP(Data[[#This Row],[Region]],People!B:C,2,0)</f>
        <v>Anna Andreadi</v>
      </c>
      <c r="X313" s="3" t="str">
        <f>IFERROR(INDEX(Returns!$A:$A,MATCH(B313,Returns!$B:$B,0)),"No")</f>
        <v>No</v>
      </c>
    </row>
    <row r="314" spans="1:24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3">
        <v>0.2</v>
      </c>
      <c r="U314" s="1">
        <v>2.0358000000000001</v>
      </c>
      <c r="V314" s="1">
        <f>Data[[#This Row],[Sales]]/(1-Data[[#This Row],[Discount]])*Data[[#This Row],[Discount]]</f>
        <v>1.5660000000000001</v>
      </c>
      <c r="W314" s="1" t="str">
        <f>VLOOKUP(Data[[#This Row],[Region]],People!B:C,2,0)</f>
        <v>Anna Andreadi</v>
      </c>
      <c r="X314" s="3" t="str">
        <f>IFERROR(INDEX(Returns!$A:$A,MATCH(B314,Returns!$B:$B,0)),"No")</f>
        <v>No</v>
      </c>
    </row>
    <row r="315" spans="1:24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s="1">
        <f>Data[[#This Row],[Sales]]/(1-Data[[#This Row],[Discount]])*Data[[#This Row],[Discount]]</f>
        <v>0</v>
      </c>
      <c r="W315" s="1" t="str">
        <f>VLOOKUP(Data[[#This Row],[Region]],People!B:C,2,0)</f>
        <v>Chuck Magee</v>
      </c>
      <c r="X315" s="3" t="str">
        <f>IFERROR(INDEX(Returns!$A:$A,MATCH(B315,Returns!$B:$B,0)),"No")</f>
        <v>No</v>
      </c>
    </row>
    <row r="316" spans="1:24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s="1">
        <f>Data[[#This Row],[Sales]]/(1-Data[[#This Row],[Discount]])*Data[[#This Row],[Discount]]</f>
        <v>44.596000000000004</v>
      </c>
      <c r="W316" s="1" t="str">
        <f>VLOOKUP(Data[[#This Row],[Region]],People!B:C,2,0)</f>
        <v>Cassandra Brandow</v>
      </c>
      <c r="X316" s="3" t="str">
        <f>IFERROR(INDEX(Returns!$A:$A,MATCH(B316,Returns!$B:$B,0)),"No")</f>
        <v>No</v>
      </c>
    </row>
    <row r="317" spans="1:24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3">
        <v>0.2</v>
      </c>
      <c r="U317" s="1">
        <v>5.4432</v>
      </c>
      <c r="V317" s="1">
        <f>Data[[#This Row],[Sales]]/(1-Data[[#This Row],[Discount]])*Data[[#This Row],[Discount]]</f>
        <v>3.8880000000000003</v>
      </c>
      <c r="W317" s="1" t="str">
        <f>VLOOKUP(Data[[#This Row],[Region]],People!B:C,2,0)</f>
        <v>Cassandra Brandow</v>
      </c>
      <c r="X317" s="3" t="str">
        <f>IFERROR(INDEX(Returns!$A:$A,MATCH(B317,Returns!$B:$B,0)),"No")</f>
        <v>No</v>
      </c>
    </row>
    <row r="318" spans="1:24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s="1">
        <f>Data[[#This Row],[Sales]]/(1-Data[[#This Row],[Discount]])*Data[[#This Row],[Discount]]</f>
        <v>24.784000000000002</v>
      </c>
      <c r="W318" s="1" t="str">
        <f>VLOOKUP(Data[[#This Row],[Region]],People!B:C,2,0)</f>
        <v>Chuck Magee</v>
      </c>
      <c r="X318" s="3" t="str">
        <f>IFERROR(INDEX(Returns!$A:$A,MATCH(B318,Returns!$B:$B,0)),"No")</f>
        <v>No</v>
      </c>
    </row>
    <row r="319" spans="1:24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s="1">
        <f>Data[[#This Row],[Sales]]/(1-Data[[#This Row],[Discount]])*Data[[#This Row],[Discount]]</f>
        <v>15.097999999999999</v>
      </c>
      <c r="W319" s="1" t="str">
        <f>VLOOKUP(Data[[#This Row],[Region]],People!B:C,2,0)</f>
        <v>Chuck Magee</v>
      </c>
      <c r="X319" s="3" t="str">
        <f>IFERROR(INDEX(Returns!$A:$A,MATCH(B319,Returns!$B:$B,0)),"No")</f>
        <v>No</v>
      </c>
    </row>
    <row r="320" spans="1:24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3">
        <v>0</v>
      </c>
      <c r="U320" s="1">
        <v>1995.99</v>
      </c>
      <c r="V320" s="1">
        <f>Data[[#This Row],[Sales]]/(1-Data[[#This Row],[Discount]])*Data[[#This Row],[Discount]]</f>
        <v>0</v>
      </c>
      <c r="W320" s="1" t="str">
        <f>VLOOKUP(Data[[#This Row],[Region]],People!B:C,2,0)</f>
        <v>Chuck Magee</v>
      </c>
      <c r="X320" s="3" t="str">
        <f>IFERROR(INDEX(Returns!$A:$A,MATCH(B320,Returns!$B:$B,0)),"No")</f>
        <v>No</v>
      </c>
    </row>
    <row r="321" spans="1:24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3">
        <v>0</v>
      </c>
      <c r="U321" s="1">
        <v>80.022599999999997</v>
      </c>
      <c r="V321" s="1">
        <f>Data[[#This Row],[Sales]]/(1-Data[[#This Row],[Discount]])*Data[[#This Row],[Discount]]</f>
        <v>0</v>
      </c>
      <c r="W321" s="1" t="str">
        <f>VLOOKUP(Data[[#This Row],[Region]],People!B:C,2,0)</f>
        <v>Chuck Magee</v>
      </c>
      <c r="X321" s="3" t="str">
        <f>IFERROR(INDEX(Returns!$A:$A,MATCH(B321,Returns!$B:$B,0)),"No")</f>
        <v>No</v>
      </c>
    </row>
    <row r="322" spans="1:24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3">
        <v>0</v>
      </c>
      <c r="U322" s="1">
        <v>129.6</v>
      </c>
      <c r="V322" s="1">
        <f>Data[[#This Row],[Sales]]/(1-Data[[#This Row],[Discount]])*Data[[#This Row],[Discount]]</f>
        <v>0</v>
      </c>
      <c r="W322" s="1" t="str">
        <f>VLOOKUP(Data[[#This Row],[Region]],People!B:C,2,0)</f>
        <v>Chuck Magee</v>
      </c>
      <c r="X322" s="3" t="str">
        <f>IFERROR(INDEX(Returns!$A:$A,MATCH(B322,Returns!$B:$B,0)),"No")</f>
        <v>No</v>
      </c>
    </row>
    <row r="323" spans="1:24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3">
        <v>0</v>
      </c>
      <c r="U323" s="1">
        <v>13.070999999999998</v>
      </c>
      <c r="V323" s="1">
        <f>Data[[#This Row],[Sales]]/(1-Data[[#This Row],[Discount]])*Data[[#This Row],[Discount]]</f>
        <v>0</v>
      </c>
      <c r="W323" s="1" t="str">
        <f>VLOOKUP(Data[[#This Row],[Region]],People!B:C,2,0)</f>
        <v>Chuck Magee</v>
      </c>
      <c r="X323" s="3" t="str">
        <f>IFERROR(INDEX(Returns!$A:$A,MATCH(B323,Returns!$B:$B,0)),"No")</f>
        <v>No</v>
      </c>
    </row>
    <row r="324" spans="1:24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3">
        <v>0</v>
      </c>
      <c r="U324" s="1">
        <v>3.58</v>
      </c>
      <c r="V324" s="1">
        <f>Data[[#This Row],[Sales]]/(1-Data[[#This Row],[Discount]])*Data[[#This Row],[Discount]]</f>
        <v>0</v>
      </c>
      <c r="W324" s="1" t="str">
        <f>VLOOKUP(Data[[#This Row],[Region]],People!B:C,2,0)</f>
        <v>Anna Andreadi</v>
      </c>
      <c r="X324" s="3" t="str">
        <f>IFERROR(INDEX(Returns!$A:$A,MATCH(B324,Returns!$B:$B,0)),"No")</f>
        <v>No</v>
      </c>
    </row>
    <row r="325" spans="1:24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3">
        <v>0.2</v>
      </c>
      <c r="U325" s="1">
        <v>81.744</v>
      </c>
      <c r="V325" s="1">
        <f>Data[[#This Row],[Sales]]/(1-Data[[#This Row],[Discount]])*Data[[#This Row],[Discount]]</f>
        <v>62.879999999999995</v>
      </c>
      <c r="W325" s="1" t="str">
        <f>VLOOKUP(Data[[#This Row],[Region]],People!B:C,2,0)</f>
        <v>Anna Andreadi</v>
      </c>
      <c r="X325" s="3" t="str">
        <f>IFERROR(INDEX(Returns!$A:$A,MATCH(B325,Returns!$B:$B,0)),"No")</f>
        <v>Yes</v>
      </c>
    </row>
    <row r="326" spans="1:24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3">
        <v>0</v>
      </c>
      <c r="U326" s="1">
        <v>34.996499999999997</v>
      </c>
      <c r="V326" s="1">
        <f>Data[[#This Row],[Sales]]/(1-Data[[#This Row],[Discount]])*Data[[#This Row],[Discount]]</f>
        <v>0</v>
      </c>
      <c r="W326" s="1" t="str">
        <f>VLOOKUP(Data[[#This Row],[Region]],People!B:C,2,0)</f>
        <v>Anna Andreadi</v>
      </c>
      <c r="X326" s="3" t="str">
        <f>IFERROR(INDEX(Returns!$A:$A,MATCH(B326,Returns!$B:$B,0)),"No")</f>
        <v>Yes</v>
      </c>
    </row>
    <row r="327" spans="1:24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s="1">
        <f>Data[[#This Row],[Sales]]/(1-Data[[#This Row],[Discount]])*Data[[#This Row],[Discount]]</f>
        <v>3.9979999999999998</v>
      </c>
      <c r="W327" s="1" t="str">
        <f>VLOOKUP(Data[[#This Row],[Region]],People!B:C,2,0)</f>
        <v>Cassandra Brandow</v>
      </c>
      <c r="X327" s="3" t="str">
        <f>IFERROR(INDEX(Returns!$A:$A,MATCH(B327,Returns!$B:$B,0)),"No")</f>
        <v>No</v>
      </c>
    </row>
    <row r="328" spans="1:24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s="1">
        <f>Data[[#This Row],[Sales]]/(1-Data[[#This Row],[Discount]])*Data[[#This Row],[Discount]]</f>
        <v>193.93200000000002</v>
      </c>
      <c r="W328" s="1" t="str">
        <f>VLOOKUP(Data[[#This Row],[Region]],People!B:C,2,0)</f>
        <v>Chuck Magee</v>
      </c>
      <c r="X328" s="3" t="str">
        <f>IFERROR(INDEX(Returns!$A:$A,MATCH(B328,Returns!$B:$B,0)),"No")</f>
        <v>No</v>
      </c>
    </row>
    <row r="329" spans="1:24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s="1">
        <f>Data[[#This Row],[Sales]]/(1-Data[[#This Row],[Discount]])*Data[[#This Row],[Discount]]</f>
        <v>13.556000000000001</v>
      </c>
      <c r="W329" s="1" t="str">
        <f>VLOOKUP(Data[[#This Row],[Region]],People!B:C,2,0)</f>
        <v>Chuck Magee</v>
      </c>
      <c r="X329" s="3" t="str">
        <f>IFERROR(INDEX(Returns!$A:$A,MATCH(B329,Returns!$B:$B,0)),"No")</f>
        <v>No</v>
      </c>
    </row>
    <row r="330" spans="1:24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s="1">
        <f>Data[[#This Row],[Sales]]/(1-Data[[#This Row],[Discount]])*Data[[#This Row],[Discount]]</f>
        <v>337.17599999999999</v>
      </c>
      <c r="W330" s="1" t="str">
        <f>VLOOKUP(Data[[#This Row],[Region]],People!B:C,2,0)</f>
        <v>Chuck Magee</v>
      </c>
      <c r="X330" s="3" t="str">
        <f>IFERROR(INDEX(Returns!$A:$A,MATCH(B330,Returns!$B:$B,0)),"No")</f>
        <v>No</v>
      </c>
    </row>
    <row r="331" spans="1:24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s="1">
        <f>Data[[#This Row],[Sales]]/(1-Data[[#This Row],[Discount]])*Data[[#This Row],[Discount]]</f>
        <v>25.060000000000002</v>
      </c>
      <c r="W331" s="1" t="str">
        <f>VLOOKUP(Data[[#This Row],[Region]],People!B:C,2,0)</f>
        <v>Chuck Magee</v>
      </c>
      <c r="X331" s="3" t="str">
        <f>IFERROR(INDEX(Returns!$A:$A,MATCH(B331,Returns!$B:$B,0)),"No")</f>
        <v>No</v>
      </c>
    </row>
    <row r="332" spans="1:24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s="1">
        <f>Data[[#This Row],[Sales]]/(1-Data[[#This Row],[Discount]])*Data[[#This Row],[Discount]]</f>
        <v>88.116</v>
      </c>
      <c r="W332" s="1" t="str">
        <f>VLOOKUP(Data[[#This Row],[Region]],People!B:C,2,0)</f>
        <v>Chuck Magee</v>
      </c>
      <c r="X332" s="3" t="str">
        <f>IFERROR(INDEX(Returns!$A:$A,MATCH(B332,Returns!$B:$B,0)),"No")</f>
        <v>No</v>
      </c>
    </row>
    <row r="333" spans="1:24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3">
        <v>0.4</v>
      </c>
      <c r="U333" s="1">
        <v>-20.700000000000003</v>
      </c>
      <c r="V333" s="1">
        <f>Data[[#This Row],[Sales]]/(1-Data[[#This Row],[Discount]])*Data[[#This Row],[Discount]]</f>
        <v>55.2</v>
      </c>
      <c r="W333" s="1" t="str">
        <f>VLOOKUP(Data[[#This Row],[Region]],People!B:C,2,0)</f>
        <v>Chuck Magee</v>
      </c>
      <c r="X333" s="3" t="str">
        <f>IFERROR(INDEX(Returns!$A:$A,MATCH(B333,Returns!$B:$B,0)),"No")</f>
        <v>No</v>
      </c>
    </row>
    <row r="334" spans="1:24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s="1">
        <f>Data[[#This Row],[Sales]]/(1-Data[[#This Row],[Discount]])*Data[[#This Row],[Discount]]</f>
        <v>48.355999999999995</v>
      </c>
      <c r="W334" s="1" t="str">
        <f>VLOOKUP(Data[[#This Row],[Region]],People!B:C,2,0)</f>
        <v>Chuck Magee</v>
      </c>
      <c r="X334" s="3" t="str">
        <f>IFERROR(INDEX(Returns!$A:$A,MATCH(B334,Returns!$B:$B,0)),"No")</f>
        <v>No</v>
      </c>
    </row>
    <row r="335" spans="1:24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s="1">
        <f>Data[[#This Row],[Sales]]/(1-Data[[#This Row],[Discount]])*Data[[#This Row],[Discount]]</f>
        <v>11.423999999999999</v>
      </c>
      <c r="W335" s="1" t="str">
        <f>VLOOKUP(Data[[#This Row],[Region]],People!B:C,2,0)</f>
        <v>Chuck Magee</v>
      </c>
      <c r="X335" s="3" t="str">
        <f>IFERROR(INDEX(Returns!$A:$A,MATCH(B335,Returns!$B:$B,0)),"No")</f>
        <v>No</v>
      </c>
    </row>
    <row r="336" spans="1:24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3">
        <v>0.2</v>
      </c>
      <c r="U336" s="1">
        <v>1.6037999999999997</v>
      </c>
      <c r="V336" s="1">
        <f>Data[[#This Row],[Sales]]/(1-Data[[#This Row],[Discount]])*Data[[#This Row],[Discount]]</f>
        <v>1.1880000000000002</v>
      </c>
      <c r="W336" s="1" t="str">
        <f>VLOOKUP(Data[[#This Row],[Region]],People!B:C,2,0)</f>
        <v>Anna Andreadi</v>
      </c>
      <c r="X336" s="3" t="str">
        <f>IFERROR(INDEX(Returns!$A:$A,MATCH(B336,Returns!$B:$B,0)),"No")</f>
        <v>No</v>
      </c>
    </row>
    <row r="337" spans="1:24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3">
        <v>0.2</v>
      </c>
      <c r="U337" s="1">
        <v>335.99440000000004</v>
      </c>
      <c r="V337" s="1">
        <f>Data[[#This Row],[Sales]]/(1-Data[[#This Row],[Discount]])*Data[[#This Row],[Discount]]</f>
        <v>239.99600000000001</v>
      </c>
      <c r="W337" s="1" t="str">
        <f>VLOOKUP(Data[[#This Row],[Region]],People!B:C,2,0)</f>
        <v>Anna Andreadi</v>
      </c>
      <c r="X337" s="3" t="str">
        <f>IFERROR(INDEX(Returns!$A:$A,MATCH(B337,Returns!$B:$B,0)),"No")</f>
        <v>No</v>
      </c>
    </row>
    <row r="338" spans="1:24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3">
        <v>0.2</v>
      </c>
      <c r="U338" s="1">
        <v>4.4899999999999984</v>
      </c>
      <c r="V338" s="1">
        <f>Data[[#This Row],[Sales]]/(1-Data[[#This Row],[Discount]])*Data[[#This Row],[Discount]]</f>
        <v>3.5920000000000005</v>
      </c>
      <c r="W338" s="1" t="str">
        <f>VLOOKUP(Data[[#This Row],[Region]],People!B:C,2,0)</f>
        <v>Anna Andreadi</v>
      </c>
      <c r="X338" s="3" t="str">
        <f>IFERROR(INDEX(Returns!$A:$A,MATCH(B338,Returns!$B:$B,0)),"No")</f>
        <v>No</v>
      </c>
    </row>
    <row r="339" spans="1:24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3">
        <v>0.2</v>
      </c>
      <c r="U339" s="1">
        <v>2.7956000000000003</v>
      </c>
      <c r="V339" s="1">
        <f>Data[[#This Row],[Sales]]/(1-Data[[#This Row],[Discount]])*Data[[#This Row],[Discount]]</f>
        <v>1.9280000000000002</v>
      </c>
      <c r="W339" s="1" t="str">
        <f>VLOOKUP(Data[[#This Row],[Region]],People!B:C,2,0)</f>
        <v>Anna Andreadi</v>
      </c>
      <c r="X339" s="3" t="str">
        <f>IFERROR(INDEX(Returns!$A:$A,MATCH(B339,Returns!$B:$B,0)),"No")</f>
        <v>No</v>
      </c>
    </row>
    <row r="340" spans="1:24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3">
        <v>0.2</v>
      </c>
      <c r="U340" s="1">
        <v>-17.458800000000053</v>
      </c>
      <c r="V340" s="1">
        <f>Data[[#This Row],[Sales]]/(1-Data[[#This Row],[Discount]])*Data[[#This Row],[Discount]]</f>
        <v>174.58800000000002</v>
      </c>
      <c r="W340" s="1" t="str">
        <f>VLOOKUP(Data[[#This Row],[Region]],People!B:C,2,0)</f>
        <v>Anna Andreadi</v>
      </c>
      <c r="X340" s="3" t="str">
        <f>IFERROR(INDEX(Returns!$A:$A,MATCH(B340,Returns!$B:$B,0)),"No")</f>
        <v>No</v>
      </c>
    </row>
    <row r="341" spans="1:24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3">
        <v>0</v>
      </c>
      <c r="U341" s="1">
        <v>2.3311999999999999</v>
      </c>
      <c r="V341" s="1">
        <f>Data[[#This Row],[Sales]]/(1-Data[[#This Row],[Discount]])*Data[[#This Row],[Discount]]</f>
        <v>0</v>
      </c>
      <c r="W341" s="1" t="str">
        <f>VLOOKUP(Data[[#This Row],[Region]],People!B:C,2,0)</f>
        <v>Anna Andreadi</v>
      </c>
      <c r="X341" s="3" t="str">
        <f>IFERROR(INDEX(Returns!$A:$A,MATCH(B341,Returns!$B:$B,0)),"No")</f>
        <v>No</v>
      </c>
    </row>
    <row r="342" spans="1:24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s="1">
        <f>Data[[#This Row],[Sales]]/(1-Data[[#This Row],[Discount]])*Data[[#This Row],[Discount]]</f>
        <v>4.4640000000000004</v>
      </c>
      <c r="W342" s="1" t="str">
        <f>VLOOKUP(Data[[#This Row],[Region]],People!B:C,2,0)</f>
        <v>Chuck Magee</v>
      </c>
      <c r="X342" s="3" t="str">
        <f>IFERROR(INDEX(Returns!$A:$A,MATCH(B342,Returns!$B:$B,0)),"No")</f>
        <v>No</v>
      </c>
    </row>
    <row r="343" spans="1:24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s="1">
        <f>Data[[#This Row],[Sales]]/(1-Data[[#This Row],[Discount]])*Data[[#This Row],[Discount]]</f>
        <v>1189.93</v>
      </c>
      <c r="W343" s="1" t="str">
        <f>VLOOKUP(Data[[#This Row],[Region]],People!B:C,2,0)</f>
        <v>Chuck Magee</v>
      </c>
      <c r="X343" s="3" t="str">
        <f>IFERROR(INDEX(Returns!$A:$A,MATCH(B343,Returns!$B:$B,0)),"No")</f>
        <v>No</v>
      </c>
    </row>
    <row r="344" spans="1:24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s="1">
        <f>Data[[#This Row],[Sales]]/(1-Data[[#This Row],[Discount]])*Data[[#This Row],[Discount]]</f>
        <v>7.7479999999999993</v>
      </c>
      <c r="W344" s="1" t="str">
        <f>VLOOKUP(Data[[#This Row],[Region]],People!B:C,2,0)</f>
        <v>Chuck Magee</v>
      </c>
      <c r="X344" s="3" t="str">
        <f>IFERROR(INDEX(Returns!$A:$A,MATCH(B344,Returns!$B:$B,0)),"No")</f>
        <v>No</v>
      </c>
    </row>
    <row r="345" spans="1:24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s="1">
        <f>Data[[#This Row],[Sales]]/(1-Data[[#This Row],[Discount]])*Data[[#This Row],[Discount]]</f>
        <v>47.951999999999998</v>
      </c>
      <c r="W345" s="1" t="str">
        <f>VLOOKUP(Data[[#This Row],[Region]],People!B:C,2,0)</f>
        <v>Chuck Magee</v>
      </c>
      <c r="X345" s="3" t="str">
        <f>IFERROR(INDEX(Returns!$A:$A,MATCH(B345,Returns!$B:$B,0)),"No")</f>
        <v>No</v>
      </c>
    </row>
    <row r="346" spans="1:24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s="1">
        <f>Data[[#This Row],[Sales]]/(1-Data[[#This Row],[Discount]])*Data[[#This Row],[Discount]]</f>
        <v>22.200000000000003</v>
      </c>
      <c r="W346" s="1" t="str">
        <f>VLOOKUP(Data[[#This Row],[Region]],People!B:C,2,0)</f>
        <v>Kelly Williams</v>
      </c>
      <c r="X346" s="3" t="str">
        <f>IFERROR(INDEX(Returns!$A:$A,MATCH(B346,Returns!$B:$B,0)),"No")</f>
        <v>No</v>
      </c>
    </row>
    <row r="347" spans="1:24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3">
        <v>0.2</v>
      </c>
      <c r="U347" s="1">
        <v>4.7976000000000028</v>
      </c>
      <c r="V347" s="1">
        <f>Data[[#This Row],[Sales]]/(1-Data[[#This Row],[Discount]])*Data[[#This Row],[Discount]]</f>
        <v>11.994</v>
      </c>
      <c r="W347" s="1" t="str">
        <f>VLOOKUP(Data[[#This Row],[Region]],People!B:C,2,0)</f>
        <v>Anna Andreadi</v>
      </c>
      <c r="X347" s="3" t="str">
        <f>IFERROR(INDEX(Returns!$A:$A,MATCH(B347,Returns!$B:$B,0)),"No")</f>
        <v>No</v>
      </c>
    </row>
    <row r="348" spans="1:24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s="1">
        <f>Data[[#This Row],[Sales]]/(1-Data[[#This Row],[Discount]])*Data[[#This Row],[Discount]]</f>
        <v>0</v>
      </c>
      <c r="W348" s="1" t="str">
        <f>VLOOKUP(Data[[#This Row],[Region]],People!B:C,2,0)</f>
        <v>Chuck Magee</v>
      </c>
      <c r="X348" s="3" t="str">
        <f>IFERROR(INDEX(Returns!$A:$A,MATCH(B348,Returns!$B:$B,0)),"No")</f>
        <v>No</v>
      </c>
    </row>
    <row r="349" spans="1:24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3">
        <v>0</v>
      </c>
      <c r="U349" s="1">
        <v>11.543199999999999</v>
      </c>
      <c r="V349" s="1">
        <f>Data[[#This Row],[Sales]]/(1-Data[[#This Row],[Discount]])*Data[[#This Row],[Discount]]</f>
        <v>0</v>
      </c>
      <c r="W349" s="1" t="str">
        <f>VLOOKUP(Data[[#This Row],[Region]],People!B:C,2,0)</f>
        <v>Chuck Magee</v>
      </c>
      <c r="X349" s="3" t="str">
        <f>IFERROR(INDEX(Returns!$A:$A,MATCH(B349,Returns!$B:$B,0)),"No")</f>
        <v>No</v>
      </c>
    </row>
    <row r="350" spans="1:24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3">
        <v>0</v>
      </c>
      <c r="U350" s="1">
        <v>4.1471999999999998</v>
      </c>
      <c r="V350" s="1">
        <f>Data[[#This Row],[Sales]]/(1-Data[[#This Row],[Discount]])*Data[[#This Row],[Discount]]</f>
        <v>0</v>
      </c>
      <c r="W350" s="1" t="str">
        <f>VLOOKUP(Data[[#This Row],[Region]],People!B:C,2,0)</f>
        <v>Chuck Magee</v>
      </c>
      <c r="X350" s="3" t="str">
        <f>IFERROR(INDEX(Returns!$A:$A,MATCH(B350,Returns!$B:$B,0)),"No")</f>
        <v>No</v>
      </c>
    </row>
    <row r="351" spans="1:24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3">
        <v>0</v>
      </c>
      <c r="U351" s="1">
        <v>2.3086000000000002</v>
      </c>
      <c r="V351" s="1">
        <f>Data[[#This Row],[Sales]]/(1-Data[[#This Row],[Discount]])*Data[[#This Row],[Discount]]</f>
        <v>0</v>
      </c>
      <c r="W351" s="1" t="str">
        <f>VLOOKUP(Data[[#This Row],[Region]],People!B:C,2,0)</f>
        <v>Chuck Magee</v>
      </c>
      <c r="X351" s="3" t="str">
        <f>IFERROR(INDEX(Returns!$A:$A,MATCH(B351,Returns!$B:$B,0)),"No")</f>
        <v>No</v>
      </c>
    </row>
    <row r="352" spans="1:24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3">
        <v>0</v>
      </c>
      <c r="U352" s="1">
        <v>11.543199999999999</v>
      </c>
      <c r="V352" s="1">
        <f>Data[[#This Row],[Sales]]/(1-Data[[#This Row],[Discount]])*Data[[#This Row],[Discount]]</f>
        <v>0</v>
      </c>
      <c r="W352" s="1" t="str">
        <f>VLOOKUP(Data[[#This Row],[Region]],People!B:C,2,0)</f>
        <v>Chuck Magee</v>
      </c>
      <c r="X352" s="3" t="str">
        <f>IFERROR(INDEX(Returns!$A:$A,MATCH(B352,Returns!$B:$B,0)),"No")</f>
        <v>No</v>
      </c>
    </row>
    <row r="353" spans="1:24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3">
        <v>0.2</v>
      </c>
      <c r="U353" s="1">
        <v>1.0668</v>
      </c>
      <c r="V353" s="1">
        <f>Data[[#This Row],[Sales]]/(1-Data[[#This Row],[Discount]])*Data[[#This Row],[Discount]]</f>
        <v>0.76200000000000001</v>
      </c>
      <c r="W353" s="1" t="str">
        <f>VLOOKUP(Data[[#This Row],[Region]],People!B:C,2,0)</f>
        <v>Chuck Magee</v>
      </c>
      <c r="X353" s="3" t="str">
        <f>IFERROR(INDEX(Returns!$A:$A,MATCH(B353,Returns!$B:$B,0)),"No")</f>
        <v>No</v>
      </c>
    </row>
    <row r="354" spans="1:24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3">
        <v>0</v>
      </c>
      <c r="U354" s="1">
        <v>23.086399999999998</v>
      </c>
      <c r="V354" s="1">
        <f>Data[[#This Row],[Sales]]/(1-Data[[#This Row],[Discount]])*Data[[#This Row],[Discount]]</f>
        <v>0</v>
      </c>
      <c r="W354" s="1" t="str">
        <f>VLOOKUP(Data[[#This Row],[Region]],People!B:C,2,0)</f>
        <v>Chuck Magee</v>
      </c>
      <c r="X354" s="3" t="str">
        <f>IFERROR(INDEX(Returns!$A:$A,MATCH(B354,Returns!$B:$B,0)),"No")</f>
        <v>No</v>
      </c>
    </row>
    <row r="355" spans="1:24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s="1">
        <f>Data[[#This Row],[Sales]]/(1-Data[[#This Row],[Discount]])*Data[[#This Row],[Discount]]</f>
        <v>1088.7920000000001</v>
      </c>
      <c r="W355" s="1" t="str">
        <f>VLOOKUP(Data[[#This Row],[Region]],People!B:C,2,0)</f>
        <v>Chuck Magee</v>
      </c>
      <c r="X355" s="3" t="str">
        <f>IFERROR(INDEX(Returns!$A:$A,MATCH(B355,Returns!$B:$B,0)),"No")</f>
        <v>No</v>
      </c>
    </row>
    <row r="356" spans="1:24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s="1">
        <f>Data[[#This Row],[Sales]]/(1-Data[[#This Row],[Discount]])*Data[[#This Row],[Discount]]</f>
        <v>97.176000000000016</v>
      </c>
      <c r="W356" s="1" t="str">
        <f>VLOOKUP(Data[[#This Row],[Region]],People!B:C,2,0)</f>
        <v>Chuck Magee</v>
      </c>
      <c r="X356" s="3" t="str">
        <f>IFERROR(INDEX(Returns!$A:$A,MATCH(B356,Returns!$B:$B,0)),"No")</f>
        <v>No</v>
      </c>
    </row>
    <row r="357" spans="1:24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3">
        <v>0</v>
      </c>
      <c r="U357" s="1">
        <v>3.7995999999999999</v>
      </c>
      <c r="V357" s="1">
        <f>Data[[#This Row],[Sales]]/(1-Data[[#This Row],[Discount]])*Data[[#This Row],[Discount]]</f>
        <v>0</v>
      </c>
      <c r="W357" s="1" t="str">
        <f>VLOOKUP(Data[[#This Row],[Region]],People!B:C,2,0)</f>
        <v>Chuck Magee</v>
      </c>
      <c r="X357" s="3" t="str">
        <f>IFERROR(INDEX(Returns!$A:$A,MATCH(B357,Returns!$B:$B,0)),"No")</f>
        <v>No</v>
      </c>
    </row>
    <row r="358" spans="1:24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3">
        <v>0</v>
      </c>
      <c r="U358" s="1">
        <v>6.9863999999999997</v>
      </c>
      <c r="V358" s="1">
        <f>Data[[#This Row],[Sales]]/(1-Data[[#This Row],[Discount]])*Data[[#This Row],[Discount]]</f>
        <v>0</v>
      </c>
      <c r="W358" s="1" t="str">
        <f>VLOOKUP(Data[[#This Row],[Region]],People!B:C,2,0)</f>
        <v>Chuck Magee</v>
      </c>
      <c r="X358" s="3" t="str">
        <f>IFERROR(INDEX(Returns!$A:$A,MATCH(B358,Returns!$B:$B,0)),"No")</f>
        <v>No</v>
      </c>
    </row>
    <row r="359" spans="1:24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3">
        <v>0</v>
      </c>
      <c r="U359" s="1">
        <v>15.823999999999998</v>
      </c>
      <c r="V359" s="1">
        <f>Data[[#This Row],[Sales]]/(1-Data[[#This Row],[Discount]])*Data[[#This Row],[Discount]]</f>
        <v>0</v>
      </c>
      <c r="W359" s="1" t="str">
        <f>VLOOKUP(Data[[#This Row],[Region]],People!B:C,2,0)</f>
        <v>Chuck Magee</v>
      </c>
      <c r="X359" s="3" t="str">
        <f>IFERROR(INDEX(Returns!$A:$A,MATCH(B359,Returns!$B:$B,0)),"No")</f>
        <v>No</v>
      </c>
    </row>
    <row r="360" spans="1:24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s="1">
        <f>Data[[#This Row],[Sales]]/(1-Data[[#This Row],[Discount]])*Data[[#This Row],[Discount]]</f>
        <v>9.0600000000000023</v>
      </c>
      <c r="W360" s="1" t="str">
        <f>VLOOKUP(Data[[#This Row],[Region]],People!B:C,2,0)</f>
        <v>Cassandra Brandow</v>
      </c>
      <c r="X360" s="3" t="str">
        <f>IFERROR(INDEX(Returns!$A:$A,MATCH(B360,Returns!$B:$B,0)),"No")</f>
        <v>No</v>
      </c>
    </row>
    <row r="361" spans="1:24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3">
        <v>0</v>
      </c>
      <c r="U361" s="1">
        <v>168.4384</v>
      </c>
      <c r="V361" s="1">
        <f>Data[[#This Row],[Sales]]/(1-Data[[#This Row],[Discount]])*Data[[#This Row],[Discount]]</f>
        <v>0</v>
      </c>
      <c r="W361" s="1" t="str">
        <f>VLOOKUP(Data[[#This Row],[Region]],People!B:C,2,0)</f>
        <v>Cassandra Brandow</v>
      </c>
      <c r="X361" s="3" t="str">
        <f>IFERROR(INDEX(Returns!$A:$A,MATCH(B361,Returns!$B:$B,0)),"No")</f>
        <v>No</v>
      </c>
    </row>
    <row r="362" spans="1:24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3">
        <v>0</v>
      </c>
      <c r="U362" s="1">
        <v>9.9359999999999999</v>
      </c>
      <c r="V362" s="1">
        <f>Data[[#This Row],[Sales]]/(1-Data[[#This Row],[Discount]])*Data[[#This Row],[Discount]]</f>
        <v>0</v>
      </c>
      <c r="W362" s="1" t="str">
        <f>VLOOKUP(Data[[#This Row],[Region]],People!B:C,2,0)</f>
        <v>Cassandra Brandow</v>
      </c>
      <c r="X362" s="3" t="str">
        <f>IFERROR(INDEX(Returns!$A:$A,MATCH(B362,Returns!$B:$B,0)),"No")</f>
        <v>No</v>
      </c>
    </row>
    <row r="363" spans="1:24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3">
        <v>0</v>
      </c>
      <c r="U363" s="1">
        <v>9.9359999999999999</v>
      </c>
      <c r="V363" s="1">
        <f>Data[[#This Row],[Sales]]/(1-Data[[#This Row],[Discount]])*Data[[#This Row],[Discount]]</f>
        <v>0</v>
      </c>
      <c r="W363" s="1" t="str">
        <f>VLOOKUP(Data[[#This Row],[Region]],People!B:C,2,0)</f>
        <v>Chuck Magee</v>
      </c>
      <c r="X363" s="3" t="str">
        <f>IFERROR(INDEX(Returns!$A:$A,MATCH(B363,Returns!$B:$B,0)),"No")</f>
        <v>No</v>
      </c>
    </row>
    <row r="364" spans="1:24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s="1">
        <f>Data[[#This Row],[Sales]]/(1-Data[[#This Row],[Discount]])*Data[[#This Row],[Discount]]</f>
        <v>54.294000000000011</v>
      </c>
      <c r="W364" s="1" t="str">
        <f>VLOOKUP(Data[[#This Row],[Region]],People!B:C,2,0)</f>
        <v>Chuck Magee</v>
      </c>
      <c r="X364" s="3" t="str">
        <f>IFERROR(INDEX(Returns!$A:$A,MATCH(B364,Returns!$B:$B,0)),"No")</f>
        <v>No</v>
      </c>
    </row>
    <row r="365" spans="1:24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3">
        <v>0</v>
      </c>
      <c r="U365" s="1">
        <v>1.4455999999999998</v>
      </c>
      <c r="V365" s="1">
        <f>Data[[#This Row],[Sales]]/(1-Data[[#This Row],[Discount]])*Data[[#This Row],[Discount]]</f>
        <v>0</v>
      </c>
      <c r="W365" s="1" t="str">
        <f>VLOOKUP(Data[[#This Row],[Region]],People!B:C,2,0)</f>
        <v>Chuck Magee</v>
      </c>
      <c r="X365" s="3" t="str">
        <f>IFERROR(INDEX(Returns!$A:$A,MATCH(B365,Returns!$B:$B,0)),"No")</f>
        <v>No</v>
      </c>
    </row>
    <row r="366" spans="1:24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3">
        <v>0</v>
      </c>
      <c r="U366" s="1">
        <v>20.732800000000001</v>
      </c>
      <c r="V366" s="1">
        <f>Data[[#This Row],[Sales]]/(1-Data[[#This Row],[Discount]])*Data[[#This Row],[Discount]]</f>
        <v>0</v>
      </c>
      <c r="W366" s="1" t="str">
        <f>VLOOKUP(Data[[#This Row],[Region]],People!B:C,2,0)</f>
        <v>Chuck Magee</v>
      </c>
      <c r="X366" s="3" t="str">
        <f>IFERROR(INDEX(Returns!$A:$A,MATCH(B366,Returns!$B:$B,0)),"No")</f>
        <v>No</v>
      </c>
    </row>
    <row r="367" spans="1:24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3">
        <v>0</v>
      </c>
      <c r="U367" s="1">
        <v>8.4783999999999935</v>
      </c>
      <c r="V367" s="1">
        <f>Data[[#This Row],[Sales]]/(1-Data[[#This Row],[Discount]])*Data[[#This Row],[Discount]]</f>
        <v>0</v>
      </c>
      <c r="W367" s="1" t="str">
        <f>VLOOKUP(Data[[#This Row],[Region]],People!B:C,2,0)</f>
        <v>Anna Andreadi</v>
      </c>
      <c r="X367" s="3" t="str">
        <f>IFERROR(INDEX(Returns!$A:$A,MATCH(B367,Returns!$B:$B,0)),"No")</f>
        <v>No</v>
      </c>
    </row>
    <row r="368" spans="1:24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3">
        <v>0</v>
      </c>
      <c r="U368" s="1">
        <v>10.44</v>
      </c>
      <c r="V368" s="1">
        <f>Data[[#This Row],[Sales]]/(1-Data[[#This Row],[Discount]])*Data[[#This Row],[Discount]]</f>
        <v>0</v>
      </c>
      <c r="W368" s="1" t="str">
        <f>VLOOKUP(Data[[#This Row],[Region]],People!B:C,2,0)</f>
        <v>Chuck Magee</v>
      </c>
      <c r="X368" s="3" t="str">
        <f>IFERROR(INDEX(Returns!$A:$A,MATCH(B368,Returns!$B:$B,0)),"No")</f>
        <v>No</v>
      </c>
    </row>
    <row r="369" spans="1:24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3">
        <v>0</v>
      </c>
      <c r="U369" s="1">
        <v>0.14719999999999978</v>
      </c>
      <c r="V369" s="1">
        <f>Data[[#This Row],[Sales]]/(1-Data[[#This Row],[Discount]])*Data[[#This Row],[Discount]]</f>
        <v>0</v>
      </c>
      <c r="W369" s="1" t="str">
        <f>VLOOKUP(Data[[#This Row],[Region]],People!B:C,2,0)</f>
        <v>Chuck Magee</v>
      </c>
      <c r="X369" s="3" t="str">
        <f>IFERROR(INDEX(Returns!$A:$A,MATCH(B369,Returns!$B:$B,0)),"No")</f>
        <v>No</v>
      </c>
    </row>
    <row r="370" spans="1:24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3">
        <v>0</v>
      </c>
      <c r="U370" s="1">
        <v>29.341200000000008</v>
      </c>
      <c r="V370" s="1">
        <f>Data[[#This Row],[Sales]]/(1-Data[[#This Row],[Discount]])*Data[[#This Row],[Discount]]</f>
        <v>0</v>
      </c>
      <c r="W370" s="1" t="str">
        <f>VLOOKUP(Data[[#This Row],[Region]],People!B:C,2,0)</f>
        <v>Chuck Magee</v>
      </c>
      <c r="X370" s="3" t="str">
        <f>IFERROR(INDEX(Returns!$A:$A,MATCH(B370,Returns!$B:$B,0)),"No")</f>
        <v>No</v>
      </c>
    </row>
    <row r="371" spans="1:24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3">
        <v>0</v>
      </c>
      <c r="U371" s="1">
        <v>271.41920000000005</v>
      </c>
      <c r="V371" s="1">
        <f>Data[[#This Row],[Sales]]/(1-Data[[#This Row],[Discount]])*Data[[#This Row],[Discount]]</f>
        <v>0</v>
      </c>
      <c r="W371" s="1" t="str">
        <f>VLOOKUP(Data[[#This Row],[Region]],People!B:C,2,0)</f>
        <v>Chuck Magee</v>
      </c>
      <c r="X371" s="3" t="str">
        <f>IFERROR(INDEX(Returns!$A:$A,MATCH(B371,Returns!$B:$B,0)),"No")</f>
        <v>No</v>
      </c>
    </row>
    <row r="372" spans="1:24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s="1">
        <f>Data[[#This Row],[Sales]]/(1-Data[[#This Row],[Discount]])*Data[[#This Row],[Discount]]</f>
        <v>6.4800000000000013</v>
      </c>
      <c r="W372" s="1" t="str">
        <f>VLOOKUP(Data[[#This Row],[Region]],People!B:C,2,0)</f>
        <v>Kelly Williams</v>
      </c>
      <c r="X372" s="3" t="str">
        <f>IFERROR(INDEX(Returns!$A:$A,MATCH(B372,Returns!$B:$B,0)),"No")</f>
        <v>No</v>
      </c>
    </row>
    <row r="373" spans="1:24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s="1">
        <f>Data[[#This Row],[Sales]]/(1-Data[[#This Row],[Discount]])*Data[[#This Row],[Discount]]</f>
        <v>13.356000000000002</v>
      </c>
      <c r="W373" s="1" t="str">
        <f>VLOOKUP(Data[[#This Row],[Region]],People!B:C,2,0)</f>
        <v>Kelly Williams</v>
      </c>
      <c r="X373" s="3" t="str">
        <f>IFERROR(INDEX(Returns!$A:$A,MATCH(B373,Returns!$B:$B,0)),"No")</f>
        <v>No</v>
      </c>
    </row>
    <row r="374" spans="1:24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3">
        <v>0.7</v>
      </c>
      <c r="U374" s="1">
        <v>-5.7119999999999997</v>
      </c>
      <c r="V374" s="1">
        <f>Data[[#This Row],[Sales]]/(1-Data[[#This Row],[Discount]])*Data[[#This Row],[Discount]]</f>
        <v>19.04</v>
      </c>
      <c r="W374" s="1" t="str">
        <f>VLOOKUP(Data[[#This Row],[Region]],People!B:C,2,0)</f>
        <v>Anna Andreadi</v>
      </c>
      <c r="X374" s="3" t="str">
        <f>IFERROR(INDEX(Returns!$A:$A,MATCH(B374,Returns!$B:$B,0)),"No")</f>
        <v>No</v>
      </c>
    </row>
    <row r="375" spans="1:24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3">
        <v>0.2</v>
      </c>
      <c r="U375" s="1">
        <v>179.1887999999999</v>
      </c>
      <c r="V375" s="1">
        <f>Data[[#This Row],[Sales]]/(1-Data[[#This Row],[Discount]])*Data[[#This Row],[Discount]]</f>
        <v>255.98400000000004</v>
      </c>
      <c r="W375" s="1" t="str">
        <f>VLOOKUP(Data[[#This Row],[Region]],People!B:C,2,0)</f>
        <v>Anna Andreadi</v>
      </c>
      <c r="X375" s="3" t="str">
        <f>IFERROR(INDEX(Returns!$A:$A,MATCH(B375,Returns!$B:$B,0)),"No")</f>
        <v>No</v>
      </c>
    </row>
    <row r="376" spans="1:24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3">
        <v>0.2</v>
      </c>
      <c r="U376" s="1">
        <v>0.92399999999999993</v>
      </c>
      <c r="V376" s="1">
        <f>Data[[#This Row],[Sales]]/(1-Data[[#This Row],[Discount]])*Data[[#This Row],[Discount]]</f>
        <v>2.31</v>
      </c>
      <c r="W376" s="1" t="str">
        <f>VLOOKUP(Data[[#This Row],[Region]],People!B:C,2,0)</f>
        <v>Anna Andreadi</v>
      </c>
      <c r="X376" s="3" t="str">
        <f>IFERROR(INDEX(Returns!$A:$A,MATCH(B376,Returns!$B:$B,0)),"No")</f>
        <v>No</v>
      </c>
    </row>
    <row r="377" spans="1:24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3">
        <v>0.2</v>
      </c>
      <c r="U377" s="1">
        <v>-29.940000000000012</v>
      </c>
      <c r="V377" s="1">
        <f>Data[[#This Row],[Sales]]/(1-Data[[#This Row],[Discount]])*Data[[#This Row],[Discount]]</f>
        <v>119.75999999999999</v>
      </c>
      <c r="W377" s="1" t="str">
        <f>VLOOKUP(Data[[#This Row],[Region]],People!B:C,2,0)</f>
        <v>Anna Andreadi</v>
      </c>
      <c r="X377" s="3" t="str">
        <f>IFERROR(INDEX(Returns!$A:$A,MATCH(B377,Returns!$B:$B,0)),"No")</f>
        <v>No</v>
      </c>
    </row>
    <row r="378" spans="1:24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s="1">
        <f>Data[[#This Row],[Sales]]/(1-Data[[#This Row],[Discount]])*Data[[#This Row],[Discount]]</f>
        <v>24.784000000000002</v>
      </c>
      <c r="W378" s="1" t="str">
        <f>VLOOKUP(Data[[#This Row],[Region]],People!B:C,2,0)</f>
        <v>Kelly Williams</v>
      </c>
      <c r="X378" s="3" t="str">
        <f>IFERROR(INDEX(Returns!$A:$A,MATCH(B378,Returns!$B:$B,0)),"No")</f>
        <v>No</v>
      </c>
    </row>
    <row r="379" spans="1:24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s="1">
        <f>Data[[#This Row],[Sales]]/(1-Data[[#This Row],[Discount]])*Data[[#This Row],[Discount]]</f>
        <v>637.89599999999984</v>
      </c>
      <c r="W379" s="1" t="str">
        <f>VLOOKUP(Data[[#This Row],[Region]],People!B:C,2,0)</f>
        <v>Chuck Magee</v>
      </c>
      <c r="X379" s="3" t="str">
        <f>IFERROR(INDEX(Returns!$A:$A,MATCH(B379,Returns!$B:$B,0)),"No")</f>
        <v>No</v>
      </c>
    </row>
    <row r="380" spans="1:24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s="1">
        <f>Data[[#This Row],[Sales]]/(1-Data[[#This Row],[Discount]])*Data[[#This Row],[Discount]]</f>
        <v>34.607999999999997</v>
      </c>
      <c r="W380" s="1" t="str">
        <f>VLOOKUP(Data[[#This Row],[Region]],People!B:C,2,0)</f>
        <v>Kelly Williams</v>
      </c>
      <c r="X380" s="3" t="str">
        <f>IFERROR(INDEX(Returns!$A:$A,MATCH(B380,Returns!$B:$B,0)),"No")</f>
        <v>No</v>
      </c>
    </row>
    <row r="381" spans="1:24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s="1">
        <f>Data[[#This Row],[Sales]]/(1-Data[[#This Row],[Discount]])*Data[[#This Row],[Discount]]</f>
        <v>5.9580000000000002</v>
      </c>
      <c r="W381" s="1" t="str">
        <f>VLOOKUP(Data[[#This Row],[Region]],People!B:C,2,0)</f>
        <v>Kelly Williams</v>
      </c>
      <c r="X381" s="3" t="str">
        <f>IFERROR(INDEX(Returns!$A:$A,MATCH(B381,Returns!$B:$B,0)),"No")</f>
        <v>No</v>
      </c>
    </row>
    <row r="382" spans="1:24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s="1">
        <f>Data[[#This Row],[Sales]]/(1-Data[[#This Row],[Discount]])*Data[[#This Row],[Discount]]</f>
        <v>48.704000000000008</v>
      </c>
      <c r="W382" s="1" t="str">
        <f>VLOOKUP(Data[[#This Row],[Region]],People!B:C,2,0)</f>
        <v>Kelly Williams</v>
      </c>
      <c r="X382" s="3" t="str">
        <f>IFERROR(INDEX(Returns!$A:$A,MATCH(B382,Returns!$B:$B,0)),"No")</f>
        <v>No</v>
      </c>
    </row>
    <row r="383" spans="1:24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3">
        <v>0</v>
      </c>
      <c r="U383" s="1">
        <v>25.48</v>
      </c>
      <c r="V383" s="1">
        <f>Data[[#This Row],[Sales]]/(1-Data[[#This Row],[Discount]])*Data[[#This Row],[Discount]]</f>
        <v>0</v>
      </c>
      <c r="W383" s="1" t="str">
        <f>VLOOKUP(Data[[#This Row],[Region]],People!B:C,2,0)</f>
        <v>Anna Andreadi</v>
      </c>
      <c r="X383" s="3" t="str">
        <f>IFERROR(INDEX(Returns!$A:$A,MATCH(B383,Returns!$B:$B,0)),"No")</f>
        <v>Yes</v>
      </c>
    </row>
    <row r="384" spans="1:24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3">
        <v>0.2</v>
      </c>
      <c r="U384" s="1">
        <v>17.337599999999998</v>
      </c>
      <c r="V384" s="1">
        <f>Data[[#This Row],[Sales]]/(1-Data[[#This Row],[Discount]])*Data[[#This Row],[Discount]]</f>
        <v>12.384</v>
      </c>
      <c r="W384" s="1" t="str">
        <f>VLOOKUP(Data[[#This Row],[Region]],People!B:C,2,0)</f>
        <v>Anna Andreadi</v>
      </c>
      <c r="X384" s="3" t="str">
        <f>IFERROR(INDEX(Returns!$A:$A,MATCH(B384,Returns!$B:$B,0)),"No")</f>
        <v>Yes</v>
      </c>
    </row>
    <row r="385" spans="1:24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3">
        <v>0</v>
      </c>
      <c r="U385" s="1">
        <v>8.7989999999999995</v>
      </c>
      <c r="V385" s="1">
        <f>Data[[#This Row],[Sales]]/(1-Data[[#This Row],[Discount]])*Data[[#This Row],[Discount]]</f>
        <v>0</v>
      </c>
      <c r="W385" s="1" t="str">
        <f>VLOOKUP(Data[[#This Row],[Region]],People!B:C,2,0)</f>
        <v>Kelly Williams</v>
      </c>
      <c r="X385" s="3" t="str">
        <f>IFERROR(INDEX(Returns!$A:$A,MATCH(B385,Returns!$B:$B,0)),"No")</f>
        <v>No</v>
      </c>
    </row>
    <row r="386" spans="1:24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s="1">
        <f>Data[[#This Row],[Sales]]/(1-Data[[#This Row],[Discount]])*Data[[#This Row],[Discount]]</f>
        <v>307.1925</v>
      </c>
      <c r="W386" s="1" t="str">
        <f>VLOOKUP(Data[[#This Row],[Region]],People!B:C,2,0)</f>
        <v>Cassandra Brandow</v>
      </c>
      <c r="X386" s="3" t="str">
        <f>IFERROR(INDEX(Returns!$A:$A,MATCH(B386,Returns!$B:$B,0)),"No")</f>
        <v>No</v>
      </c>
    </row>
    <row r="387" spans="1:24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s="1">
        <f>Data[[#This Row],[Sales]]/(1-Data[[#This Row],[Discount]])*Data[[#This Row],[Discount]]</f>
        <v>20.994000000000003</v>
      </c>
      <c r="W387" s="1" t="str">
        <f>VLOOKUP(Data[[#This Row],[Region]],People!B:C,2,0)</f>
        <v>Cassandra Brandow</v>
      </c>
      <c r="X387" s="3" t="str">
        <f>IFERROR(INDEX(Returns!$A:$A,MATCH(B387,Returns!$B:$B,0)),"No")</f>
        <v>No</v>
      </c>
    </row>
    <row r="388" spans="1:24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s="1">
        <f>Data[[#This Row],[Sales]]/(1-Data[[#This Row],[Discount]])*Data[[#This Row],[Discount]]</f>
        <v>1125.4599999999998</v>
      </c>
      <c r="W388" s="1" t="str">
        <f>VLOOKUP(Data[[#This Row],[Region]],People!B:C,2,0)</f>
        <v>Chuck Magee</v>
      </c>
      <c r="X388" s="3" t="str">
        <f>IFERROR(INDEX(Returns!$A:$A,MATCH(B388,Returns!$B:$B,0)),"No")</f>
        <v>No</v>
      </c>
    </row>
    <row r="389" spans="1:24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s="1">
        <f>Data[[#This Row],[Sales]]/(1-Data[[#This Row],[Discount]])*Data[[#This Row],[Discount]]</f>
        <v>0.7400000000000001</v>
      </c>
      <c r="W389" s="1" t="str">
        <f>VLOOKUP(Data[[#This Row],[Region]],People!B:C,2,0)</f>
        <v>Chuck Magee</v>
      </c>
      <c r="X389" s="3" t="str">
        <f>IFERROR(INDEX(Returns!$A:$A,MATCH(B389,Returns!$B:$B,0)),"No")</f>
        <v>No</v>
      </c>
    </row>
    <row r="390" spans="1:24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s="1">
        <f>Data[[#This Row],[Sales]]/(1-Data[[#This Row],[Discount]])*Data[[#This Row],[Discount]]</f>
        <v>0.65600000000000003</v>
      </c>
      <c r="W390" s="1" t="str">
        <f>VLOOKUP(Data[[#This Row],[Region]],People!B:C,2,0)</f>
        <v>Chuck Magee</v>
      </c>
      <c r="X390" s="3" t="str">
        <f>IFERROR(INDEX(Returns!$A:$A,MATCH(B390,Returns!$B:$B,0)),"No")</f>
        <v>No</v>
      </c>
    </row>
    <row r="391" spans="1:24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3">
        <v>0.2</v>
      </c>
      <c r="U391" s="1">
        <v>7.8839999999999986</v>
      </c>
      <c r="V391" s="1">
        <f>Data[[#This Row],[Sales]]/(1-Data[[#This Row],[Discount]])*Data[[#This Row],[Discount]]</f>
        <v>5.84</v>
      </c>
      <c r="W391" s="1" t="str">
        <f>VLOOKUP(Data[[#This Row],[Region]],People!B:C,2,0)</f>
        <v>Chuck Magee</v>
      </c>
      <c r="X391" s="3" t="str">
        <f>IFERROR(INDEX(Returns!$A:$A,MATCH(B391,Returns!$B:$B,0)),"No")</f>
        <v>No</v>
      </c>
    </row>
    <row r="392" spans="1:24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s="1">
        <f>Data[[#This Row],[Sales]]/(1-Data[[#This Row],[Discount]])*Data[[#This Row],[Discount]]</f>
        <v>0</v>
      </c>
      <c r="W392" s="1" t="str">
        <f>VLOOKUP(Data[[#This Row],[Region]],People!B:C,2,0)</f>
        <v>Chuck Magee</v>
      </c>
      <c r="X392" s="3" t="str">
        <f>IFERROR(INDEX(Returns!$A:$A,MATCH(B392,Returns!$B:$B,0)),"No")</f>
        <v>No</v>
      </c>
    </row>
    <row r="393" spans="1:24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3">
        <v>0.2</v>
      </c>
      <c r="U393" s="1">
        <v>27.718199999999968</v>
      </c>
      <c r="V393" s="1">
        <f>Data[[#This Row],[Sales]]/(1-Data[[#This Row],[Discount]])*Data[[#This Row],[Discount]]</f>
        <v>61.596000000000004</v>
      </c>
      <c r="W393" s="1" t="str">
        <f>VLOOKUP(Data[[#This Row],[Region]],People!B:C,2,0)</f>
        <v>Anna Andreadi</v>
      </c>
      <c r="X393" s="3" t="str">
        <f>IFERROR(INDEX(Returns!$A:$A,MATCH(B393,Returns!$B:$B,0)),"No")</f>
        <v>No</v>
      </c>
    </row>
    <row r="394" spans="1:24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3">
        <v>0</v>
      </c>
      <c r="U394" s="1">
        <v>701.98829999999998</v>
      </c>
      <c r="V394" s="1">
        <f>Data[[#This Row],[Sales]]/(1-Data[[#This Row],[Discount]])*Data[[#This Row],[Discount]]</f>
        <v>0</v>
      </c>
      <c r="W394" s="1" t="str">
        <f>VLOOKUP(Data[[#This Row],[Region]],People!B:C,2,0)</f>
        <v>Anna Andreadi</v>
      </c>
      <c r="X394" s="3" t="str">
        <f>IFERROR(INDEX(Returns!$A:$A,MATCH(B394,Returns!$B:$B,0)),"No")</f>
        <v>No</v>
      </c>
    </row>
    <row r="395" spans="1:24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3">
        <v>0.8</v>
      </c>
      <c r="U395" s="1">
        <v>-20.5623</v>
      </c>
      <c r="V395" s="1">
        <f>Data[[#This Row],[Sales]]/(1-Data[[#This Row],[Discount]])*Data[[#This Row],[Discount]]</f>
        <v>49.847999999999999</v>
      </c>
      <c r="W395" s="1" t="str">
        <f>VLOOKUP(Data[[#This Row],[Region]],People!B:C,2,0)</f>
        <v>Kelly Williams</v>
      </c>
      <c r="X395" s="3" t="str">
        <f>IFERROR(INDEX(Returns!$A:$A,MATCH(B395,Returns!$B:$B,0)),"No")</f>
        <v>No</v>
      </c>
    </row>
    <row r="396" spans="1:24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3">
        <v>0.2</v>
      </c>
      <c r="U396" s="1">
        <v>25.579799999999992</v>
      </c>
      <c r="V396" s="1">
        <f>Data[[#This Row],[Sales]]/(1-Data[[#This Row],[Discount]])*Data[[#This Row],[Discount]]</f>
        <v>18.948</v>
      </c>
      <c r="W396" s="1" t="str">
        <f>VLOOKUP(Data[[#This Row],[Region]],People!B:C,2,0)</f>
        <v>Anna Andreadi</v>
      </c>
      <c r="X396" s="3" t="str">
        <f>IFERROR(INDEX(Returns!$A:$A,MATCH(B396,Returns!$B:$B,0)),"No")</f>
        <v>No</v>
      </c>
    </row>
    <row r="397" spans="1:24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3">
        <v>0</v>
      </c>
      <c r="U397" s="1">
        <v>9.4923999999999964</v>
      </c>
      <c r="V397" s="1">
        <f>Data[[#This Row],[Sales]]/(1-Data[[#This Row],[Discount]])*Data[[#This Row],[Discount]]</f>
        <v>0</v>
      </c>
      <c r="W397" s="1" t="str">
        <f>VLOOKUP(Data[[#This Row],[Region]],People!B:C,2,0)</f>
        <v>Chuck Magee</v>
      </c>
      <c r="X397" s="3" t="str">
        <f>IFERROR(INDEX(Returns!$A:$A,MATCH(B397,Returns!$B:$B,0)),"No")</f>
        <v>No</v>
      </c>
    </row>
    <row r="398" spans="1:24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3">
        <v>0</v>
      </c>
      <c r="U398" s="1">
        <v>6.2208000000000006</v>
      </c>
      <c r="V398" s="1">
        <f>Data[[#This Row],[Sales]]/(1-Data[[#This Row],[Discount]])*Data[[#This Row],[Discount]]</f>
        <v>0</v>
      </c>
      <c r="W398" s="1" t="str">
        <f>VLOOKUP(Data[[#This Row],[Region]],People!B:C,2,0)</f>
        <v>Chuck Magee</v>
      </c>
      <c r="X398" s="3" t="str">
        <f>IFERROR(INDEX(Returns!$A:$A,MATCH(B398,Returns!$B:$B,0)),"No")</f>
        <v>No</v>
      </c>
    </row>
    <row r="399" spans="1:24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3">
        <v>0</v>
      </c>
      <c r="U399" s="1">
        <v>21.035999999999994</v>
      </c>
      <c r="V399" s="1">
        <f>Data[[#This Row],[Sales]]/(1-Data[[#This Row],[Discount]])*Data[[#This Row],[Discount]]</f>
        <v>0</v>
      </c>
      <c r="W399" s="1" t="str">
        <f>VLOOKUP(Data[[#This Row],[Region]],People!B:C,2,0)</f>
        <v>Kelly Williams</v>
      </c>
      <c r="X399" s="3" t="str">
        <f>IFERROR(INDEX(Returns!$A:$A,MATCH(B399,Returns!$B:$B,0)),"No")</f>
        <v>No</v>
      </c>
    </row>
    <row r="400" spans="1:24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s="1">
        <f>Data[[#This Row],[Sales]]/(1-Data[[#This Row],[Discount]])*Data[[#This Row],[Discount]]</f>
        <v>8.9880000000000013</v>
      </c>
      <c r="W400" s="1" t="str">
        <f>VLOOKUP(Data[[#This Row],[Region]],People!B:C,2,0)</f>
        <v>Kelly Williams</v>
      </c>
      <c r="X400" s="3" t="str">
        <f>IFERROR(INDEX(Returns!$A:$A,MATCH(B400,Returns!$B:$B,0)),"No")</f>
        <v>No</v>
      </c>
    </row>
    <row r="401" spans="1:24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s="1">
        <f>Data[[#This Row],[Sales]]/(1-Data[[#This Row],[Discount]])*Data[[#This Row],[Discount]]</f>
        <v>1127.6544000000001</v>
      </c>
      <c r="W401" s="1" t="str">
        <f>VLOOKUP(Data[[#This Row],[Region]],People!B:C,2,0)</f>
        <v>Kelly Williams</v>
      </c>
      <c r="X401" s="3" t="str">
        <f>IFERROR(INDEX(Returns!$A:$A,MATCH(B401,Returns!$B:$B,0)),"No")</f>
        <v>No</v>
      </c>
    </row>
    <row r="402" spans="1:24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3">
        <v>0.2</v>
      </c>
      <c r="U402" s="1">
        <v>-32.783999999999999</v>
      </c>
      <c r="V402" s="1">
        <f>Data[[#This Row],[Sales]]/(1-Data[[#This Row],[Discount]])*Data[[#This Row],[Discount]]</f>
        <v>32.783999999999999</v>
      </c>
      <c r="W402" s="1" t="str">
        <f>VLOOKUP(Data[[#This Row],[Region]],People!B:C,2,0)</f>
        <v>Kelly Williams</v>
      </c>
      <c r="X402" s="3" t="str">
        <f>IFERROR(INDEX(Returns!$A:$A,MATCH(B402,Returns!$B:$B,0)),"No")</f>
        <v>No</v>
      </c>
    </row>
    <row r="403" spans="1:24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s="1">
        <f>Data[[#This Row],[Sales]]/(1-Data[[#This Row],[Discount]])*Data[[#This Row],[Discount]]</f>
        <v>14.396000000000001</v>
      </c>
      <c r="W403" s="1" t="str">
        <f>VLOOKUP(Data[[#This Row],[Region]],People!B:C,2,0)</f>
        <v>Kelly Williams</v>
      </c>
      <c r="X403" s="3" t="str">
        <f>IFERROR(INDEX(Returns!$A:$A,MATCH(B403,Returns!$B:$B,0)),"No")</f>
        <v>No</v>
      </c>
    </row>
    <row r="404" spans="1:24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s="1">
        <f>Data[[#This Row],[Sales]]/(1-Data[[#This Row],[Discount]])*Data[[#This Row],[Discount]]</f>
        <v>2.3920000000000003</v>
      </c>
      <c r="W404" s="1" t="str">
        <f>VLOOKUP(Data[[#This Row],[Region]],People!B:C,2,0)</f>
        <v>Cassandra Brandow</v>
      </c>
      <c r="X404" s="3" t="str">
        <f>IFERROR(INDEX(Returns!$A:$A,MATCH(B404,Returns!$B:$B,0)),"No")</f>
        <v>No</v>
      </c>
    </row>
    <row r="405" spans="1:24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s="1">
        <f>Data[[#This Row],[Sales]]/(1-Data[[#This Row],[Discount]])*Data[[#This Row],[Discount]]</f>
        <v>9.7680000000000007</v>
      </c>
      <c r="W405" s="1" t="str">
        <f>VLOOKUP(Data[[#This Row],[Region]],People!B:C,2,0)</f>
        <v>Cassandra Brandow</v>
      </c>
      <c r="X405" s="3" t="str">
        <f>IFERROR(INDEX(Returns!$A:$A,MATCH(B405,Returns!$B:$B,0)),"No")</f>
        <v>No</v>
      </c>
    </row>
    <row r="406" spans="1:24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s="1">
        <f>Data[[#This Row],[Sales]]/(1-Data[[#This Row],[Discount]])*Data[[#This Row],[Discount]]</f>
        <v>0</v>
      </c>
      <c r="W406" s="1" t="str">
        <f>VLOOKUP(Data[[#This Row],[Region]],People!B:C,2,0)</f>
        <v>Chuck Magee</v>
      </c>
      <c r="X406" s="3" t="str">
        <f>IFERROR(INDEX(Returns!$A:$A,MATCH(B406,Returns!$B:$B,0)),"No")</f>
        <v>No</v>
      </c>
    </row>
    <row r="407" spans="1:24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3">
        <v>0</v>
      </c>
      <c r="U407" s="1">
        <v>37.789500000000004</v>
      </c>
      <c r="V407" s="1">
        <f>Data[[#This Row],[Sales]]/(1-Data[[#This Row],[Discount]])*Data[[#This Row],[Discount]]</f>
        <v>0</v>
      </c>
      <c r="W407" s="1" t="str">
        <f>VLOOKUP(Data[[#This Row],[Region]],People!B:C,2,0)</f>
        <v>Anna Andreadi</v>
      </c>
      <c r="X407" s="3" t="str">
        <f>IFERROR(INDEX(Returns!$A:$A,MATCH(B407,Returns!$B:$B,0)),"No")</f>
        <v>No</v>
      </c>
    </row>
    <row r="408" spans="1:24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3">
        <v>0.2</v>
      </c>
      <c r="U408" s="1">
        <v>434.99130000000002</v>
      </c>
      <c r="V408" s="1">
        <f>Data[[#This Row],[Sales]]/(1-Data[[#This Row],[Discount]])*Data[[#This Row],[Discount]]</f>
        <v>299.99400000000003</v>
      </c>
      <c r="W408" s="1" t="str">
        <f>VLOOKUP(Data[[#This Row],[Region]],People!B:C,2,0)</f>
        <v>Anna Andreadi</v>
      </c>
      <c r="X408" s="3" t="str">
        <f>IFERROR(INDEX(Returns!$A:$A,MATCH(B408,Returns!$B:$B,0)),"No")</f>
        <v>No</v>
      </c>
    </row>
    <row r="409" spans="1:24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3">
        <v>0</v>
      </c>
      <c r="U409" s="1">
        <v>13.3035</v>
      </c>
      <c r="V409" s="1">
        <f>Data[[#This Row],[Sales]]/(1-Data[[#This Row],[Discount]])*Data[[#This Row],[Discount]]</f>
        <v>0</v>
      </c>
      <c r="W409" s="1" t="str">
        <f>VLOOKUP(Data[[#This Row],[Region]],People!B:C,2,0)</f>
        <v>Anna Andreadi</v>
      </c>
      <c r="X409" s="3" t="str">
        <f>IFERROR(INDEX(Returns!$A:$A,MATCH(B409,Returns!$B:$B,0)),"No")</f>
        <v>No</v>
      </c>
    </row>
    <row r="410" spans="1:24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3">
        <v>0.2</v>
      </c>
      <c r="U410" s="1">
        <v>-112.95269999999994</v>
      </c>
      <c r="V410" s="1">
        <f>Data[[#This Row],[Sales]]/(1-Data[[#This Row],[Discount]])*Data[[#This Row],[Discount]]</f>
        <v>251.00599999999997</v>
      </c>
      <c r="W410" s="1" t="str">
        <f>VLOOKUP(Data[[#This Row],[Region]],People!B:C,2,0)</f>
        <v>Anna Andreadi</v>
      </c>
      <c r="X410" s="3" t="str">
        <f>IFERROR(INDEX(Returns!$A:$A,MATCH(B410,Returns!$B:$B,0)),"No")</f>
        <v>No</v>
      </c>
    </row>
    <row r="411" spans="1:24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3">
        <v>0</v>
      </c>
      <c r="U411" s="1">
        <v>4.6463999999999999</v>
      </c>
      <c r="V411" s="1">
        <f>Data[[#This Row],[Sales]]/(1-Data[[#This Row],[Discount]])*Data[[#This Row],[Discount]]</f>
        <v>0</v>
      </c>
      <c r="W411" s="1" t="str">
        <f>VLOOKUP(Data[[#This Row],[Region]],People!B:C,2,0)</f>
        <v>Anna Andreadi</v>
      </c>
      <c r="X411" s="3" t="str">
        <f>IFERROR(INDEX(Returns!$A:$A,MATCH(B411,Returns!$B:$B,0)),"No")</f>
        <v>No</v>
      </c>
    </row>
    <row r="412" spans="1:24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3">
        <v>0</v>
      </c>
      <c r="U412" s="1">
        <v>13.608000000000001</v>
      </c>
      <c r="V412" s="1">
        <f>Data[[#This Row],[Sales]]/(1-Data[[#This Row],[Discount]])*Data[[#This Row],[Discount]]</f>
        <v>0</v>
      </c>
      <c r="W412" s="1" t="str">
        <f>VLOOKUP(Data[[#This Row],[Region]],People!B:C,2,0)</f>
        <v>Anna Andreadi</v>
      </c>
      <c r="X412" s="3" t="str">
        <f>IFERROR(INDEX(Returns!$A:$A,MATCH(B412,Returns!$B:$B,0)),"No")</f>
        <v>No</v>
      </c>
    </row>
    <row r="413" spans="1:24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3">
        <v>0</v>
      </c>
      <c r="U413" s="1">
        <v>27.430199999999999</v>
      </c>
      <c r="V413" s="1">
        <f>Data[[#This Row],[Sales]]/(1-Data[[#This Row],[Discount]])*Data[[#This Row],[Discount]]</f>
        <v>0</v>
      </c>
      <c r="W413" s="1" t="str">
        <f>VLOOKUP(Data[[#This Row],[Region]],People!B:C,2,0)</f>
        <v>Anna Andreadi</v>
      </c>
      <c r="X413" s="3" t="str">
        <f>IFERROR(INDEX(Returns!$A:$A,MATCH(B413,Returns!$B:$B,0)),"No")</f>
        <v>No</v>
      </c>
    </row>
    <row r="414" spans="1:24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3">
        <v>0.15</v>
      </c>
      <c r="U414" s="1">
        <v>31.454799999999949</v>
      </c>
      <c r="V414" s="1">
        <f>Data[[#This Row],[Sales]]/(1-Data[[#This Row],[Discount]])*Data[[#This Row],[Discount]]</f>
        <v>235.911</v>
      </c>
      <c r="W414" s="1" t="str">
        <f>VLOOKUP(Data[[#This Row],[Region]],People!B:C,2,0)</f>
        <v>Anna Andreadi</v>
      </c>
      <c r="X414" s="3" t="str">
        <f>IFERROR(INDEX(Returns!$A:$A,MATCH(B414,Returns!$B:$B,0)),"No")</f>
        <v>No</v>
      </c>
    </row>
    <row r="415" spans="1:24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3">
        <v>0.2</v>
      </c>
      <c r="U415" s="1">
        <v>-18.454800000000013</v>
      </c>
      <c r="V415" s="1">
        <f>Data[[#This Row],[Sales]]/(1-Data[[#This Row],[Discount]])*Data[[#This Row],[Discount]]</f>
        <v>28.392000000000003</v>
      </c>
      <c r="W415" s="1" t="str">
        <f>VLOOKUP(Data[[#This Row],[Region]],People!B:C,2,0)</f>
        <v>Anna Andreadi</v>
      </c>
      <c r="X415" s="3" t="str">
        <f>IFERROR(INDEX(Returns!$A:$A,MATCH(B415,Returns!$B:$B,0)),"No")</f>
        <v>No</v>
      </c>
    </row>
    <row r="416" spans="1:24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3">
        <v>0</v>
      </c>
      <c r="U416" s="1">
        <v>65.734199999999987</v>
      </c>
      <c r="V416" s="1">
        <f>Data[[#This Row],[Sales]]/(1-Data[[#This Row],[Discount]])*Data[[#This Row],[Discount]]</f>
        <v>0</v>
      </c>
      <c r="W416" s="1" t="str">
        <f>VLOOKUP(Data[[#This Row],[Region]],People!B:C,2,0)</f>
        <v>Anna Andreadi</v>
      </c>
      <c r="X416" s="3" t="str">
        <f>IFERROR(INDEX(Returns!$A:$A,MATCH(B416,Returns!$B:$B,0)),"No")</f>
        <v>No</v>
      </c>
    </row>
    <row r="417" spans="1:24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3">
        <v>0.2</v>
      </c>
      <c r="U417" s="1">
        <v>26.874400000000023</v>
      </c>
      <c r="V417" s="1">
        <f>Data[[#This Row],[Sales]]/(1-Data[[#This Row],[Discount]])*Data[[#This Row],[Discount]]</f>
        <v>76.784000000000006</v>
      </c>
      <c r="W417" s="1" t="str">
        <f>VLOOKUP(Data[[#This Row],[Region]],People!B:C,2,0)</f>
        <v>Anna Andreadi</v>
      </c>
      <c r="X417" s="3" t="str">
        <f>IFERROR(INDEX(Returns!$A:$A,MATCH(B417,Returns!$B:$B,0)),"No")</f>
        <v>No</v>
      </c>
    </row>
    <row r="418" spans="1:24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3">
        <v>0</v>
      </c>
      <c r="U418" s="1">
        <v>25.898399999999995</v>
      </c>
      <c r="V418" s="1">
        <f>Data[[#This Row],[Sales]]/(1-Data[[#This Row],[Discount]])*Data[[#This Row],[Discount]]</f>
        <v>0</v>
      </c>
      <c r="W418" s="1" t="str">
        <f>VLOOKUP(Data[[#This Row],[Region]],People!B:C,2,0)</f>
        <v>Anna Andreadi</v>
      </c>
      <c r="X418" s="3" t="str">
        <f>IFERROR(INDEX(Returns!$A:$A,MATCH(B418,Returns!$B:$B,0)),"No")</f>
        <v>No</v>
      </c>
    </row>
    <row r="419" spans="1:24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3">
        <v>0.2</v>
      </c>
      <c r="U419" s="1">
        <v>38.379999999999981</v>
      </c>
      <c r="V419" s="1">
        <f>Data[[#This Row],[Sales]]/(1-Data[[#This Row],[Discount]])*Data[[#This Row],[Discount]]</f>
        <v>95.95</v>
      </c>
      <c r="W419" s="1" t="str">
        <f>VLOOKUP(Data[[#This Row],[Region]],People!B:C,2,0)</f>
        <v>Anna Andreadi</v>
      </c>
      <c r="X419" s="3" t="str">
        <f>IFERROR(INDEX(Returns!$A:$A,MATCH(B419,Returns!$B:$B,0)),"No")</f>
        <v>Yes</v>
      </c>
    </row>
    <row r="420" spans="1:24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3">
        <v>0</v>
      </c>
      <c r="U420" s="1">
        <v>2.8322000000000003</v>
      </c>
      <c r="V420" s="1">
        <f>Data[[#This Row],[Sales]]/(1-Data[[#This Row],[Discount]])*Data[[#This Row],[Discount]]</f>
        <v>0</v>
      </c>
      <c r="W420" s="1" t="str">
        <f>VLOOKUP(Data[[#This Row],[Region]],People!B:C,2,0)</f>
        <v>Cassandra Brandow</v>
      </c>
      <c r="X420" s="3" t="str">
        <f>IFERROR(INDEX(Returns!$A:$A,MATCH(B420,Returns!$B:$B,0)),"No")</f>
        <v>No</v>
      </c>
    </row>
    <row r="421" spans="1:24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3">
        <v>0</v>
      </c>
      <c r="U421" s="1">
        <v>2.702799999999999</v>
      </c>
      <c r="V421" s="1">
        <f>Data[[#This Row],[Sales]]/(1-Data[[#This Row],[Discount]])*Data[[#This Row],[Discount]]</f>
        <v>0</v>
      </c>
      <c r="W421" s="1" t="str">
        <f>VLOOKUP(Data[[#This Row],[Region]],People!B:C,2,0)</f>
        <v>Anna Andreadi</v>
      </c>
      <c r="X421" s="3" t="str">
        <f>IFERROR(INDEX(Returns!$A:$A,MATCH(B421,Returns!$B:$B,0)),"No")</f>
        <v>No</v>
      </c>
    </row>
    <row r="422" spans="1:24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3">
        <v>0</v>
      </c>
      <c r="U422" s="1">
        <v>7.0149999999999988</v>
      </c>
      <c r="V422" s="1">
        <f>Data[[#This Row],[Sales]]/(1-Data[[#This Row],[Discount]])*Data[[#This Row],[Discount]]</f>
        <v>0</v>
      </c>
      <c r="W422" s="1" t="str">
        <f>VLOOKUP(Data[[#This Row],[Region]],People!B:C,2,0)</f>
        <v>Anna Andreadi</v>
      </c>
      <c r="X422" s="3" t="str">
        <f>IFERROR(INDEX(Returns!$A:$A,MATCH(B422,Returns!$B:$B,0)),"No")</f>
        <v>No</v>
      </c>
    </row>
    <row r="423" spans="1:24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3">
        <v>0.2</v>
      </c>
      <c r="U423" s="1">
        <v>56.566200000000009</v>
      </c>
      <c r="V423" s="1">
        <f>Data[[#This Row],[Sales]]/(1-Data[[#This Row],[Discount]])*Data[[#This Row],[Discount]]</f>
        <v>49.188000000000002</v>
      </c>
      <c r="W423" s="1" t="str">
        <f>VLOOKUP(Data[[#This Row],[Region]],People!B:C,2,0)</f>
        <v>Anna Andreadi</v>
      </c>
      <c r="X423" s="3" t="str">
        <f>IFERROR(INDEX(Returns!$A:$A,MATCH(B423,Returns!$B:$B,0)),"No")</f>
        <v>No</v>
      </c>
    </row>
    <row r="424" spans="1:24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3">
        <v>0</v>
      </c>
      <c r="U424" s="1">
        <v>14.705600000000004</v>
      </c>
      <c r="V424" s="1">
        <f>Data[[#This Row],[Sales]]/(1-Data[[#This Row],[Discount]])*Data[[#This Row],[Discount]]</f>
        <v>0</v>
      </c>
      <c r="W424" s="1" t="str">
        <f>VLOOKUP(Data[[#This Row],[Region]],People!B:C,2,0)</f>
        <v>Chuck Magee</v>
      </c>
      <c r="X424" s="3" t="str">
        <f>IFERROR(INDEX(Returns!$A:$A,MATCH(B424,Returns!$B:$B,0)),"No")</f>
        <v>No</v>
      </c>
    </row>
    <row r="425" spans="1:24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s="1">
        <f>Data[[#This Row],[Sales]]/(1-Data[[#This Row],[Discount]])*Data[[#This Row],[Discount]]</f>
        <v>0</v>
      </c>
      <c r="W425" s="1" t="str">
        <f>VLOOKUP(Data[[#This Row],[Region]],People!B:C,2,0)</f>
        <v>Chuck Magee</v>
      </c>
      <c r="X425" s="3" t="str">
        <f>IFERROR(INDEX(Returns!$A:$A,MATCH(B425,Returns!$B:$B,0)),"No")</f>
        <v>No</v>
      </c>
    </row>
    <row r="426" spans="1:24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3">
        <v>0</v>
      </c>
      <c r="U426" s="1">
        <v>225.26400000000001</v>
      </c>
      <c r="V426" s="1">
        <f>Data[[#This Row],[Sales]]/(1-Data[[#This Row],[Discount]])*Data[[#This Row],[Discount]]</f>
        <v>0</v>
      </c>
      <c r="W426" s="1" t="str">
        <f>VLOOKUP(Data[[#This Row],[Region]],People!B:C,2,0)</f>
        <v>Cassandra Brandow</v>
      </c>
      <c r="X426" s="3" t="str">
        <f>IFERROR(INDEX(Returns!$A:$A,MATCH(B426,Returns!$B:$B,0)),"No")</f>
        <v>No</v>
      </c>
    </row>
    <row r="427" spans="1:24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3">
        <v>0</v>
      </c>
      <c r="U427" s="1">
        <v>11.076000000000001</v>
      </c>
      <c r="V427" s="1">
        <f>Data[[#This Row],[Sales]]/(1-Data[[#This Row],[Discount]])*Data[[#This Row],[Discount]]</f>
        <v>0</v>
      </c>
      <c r="W427" s="1" t="str">
        <f>VLOOKUP(Data[[#This Row],[Region]],People!B:C,2,0)</f>
        <v>Kelly Williams</v>
      </c>
      <c r="X427" s="3" t="str">
        <f>IFERROR(INDEX(Returns!$A:$A,MATCH(B427,Returns!$B:$B,0)),"No")</f>
        <v>No</v>
      </c>
    </row>
    <row r="428" spans="1:24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3">
        <v>0</v>
      </c>
      <c r="U428" s="1">
        <v>138.20160000000001</v>
      </c>
      <c r="V428" s="1">
        <f>Data[[#This Row],[Sales]]/(1-Data[[#This Row],[Discount]])*Data[[#This Row],[Discount]]</f>
        <v>0</v>
      </c>
      <c r="W428" s="1" t="str">
        <f>VLOOKUP(Data[[#This Row],[Region]],People!B:C,2,0)</f>
        <v>Kelly Williams</v>
      </c>
      <c r="X428" s="3" t="str">
        <f>IFERROR(INDEX(Returns!$A:$A,MATCH(B428,Returns!$B:$B,0)),"No")</f>
        <v>No</v>
      </c>
    </row>
    <row r="429" spans="1:24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s="1">
        <f>Data[[#This Row],[Sales]]/(1-Data[[#This Row],[Discount]])*Data[[#This Row],[Discount]]</f>
        <v>0</v>
      </c>
      <c r="W429" s="1" t="str">
        <f>VLOOKUP(Data[[#This Row],[Region]],People!B:C,2,0)</f>
        <v>Chuck Magee</v>
      </c>
      <c r="X429" s="3" t="str">
        <f>IFERROR(INDEX(Returns!$A:$A,MATCH(B429,Returns!$B:$B,0)),"No")</f>
        <v>No</v>
      </c>
    </row>
    <row r="430" spans="1:24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s="1">
        <f>Data[[#This Row],[Sales]]/(1-Data[[#This Row],[Discount]])*Data[[#This Row],[Discount]]</f>
        <v>1.6679999999999997</v>
      </c>
      <c r="W430" s="1" t="str">
        <f>VLOOKUP(Data[[#This Row],[Region]],People!B:C,2,0)</f>
        <v>Kelly Williams</v>
      </c>
      <c r="X430" s="3" t="str">
        <f>IFERROR(INDEX(Returns!$A:$A,MATCH(B430,Returns!$B:$B,0)),"No")</f>
        <v>No</v>
      </c>
    </row>
    <row r="431" spans="1:24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s="1">
        <f>Data[[#This Row],[Sales]]/(1-Data[[#This Row],[Discount]])*Data[[#This Row],[Discount]]</f>
        <v>442.37200000000001</v>
      </c>
      <c r="W431" s="1" t="str">
        <f>VLOOKUP(Data[[#This Row],[Region]],People!B:C,2,0)</f>
        <v>Cassandra Brandow</v>
      </c>
      <c r="X431" s="3" t="str">
        <f>IFERROR(INDEX(Returns!$A:$A,MATCH(B431,Returns!$B:$B,0)),"No")</f>
        <v>No</v>
      </c>
    </row>
    <row r="432" spans="1:24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s="1">
        <f>Data[[#This Row],[Sales]]/(1-Data[[#This Row],[Discount]])*Data[[#This Row],[Discount]]</f>
        <v>102.18599999999999</v>
      </c>
      <c r="W432" s="1" t="str">
        <f>VLOOKUP(Data[[#This Row],[Region]],People!B:C,2,0)</f>
        <v>Cassandra Brandow</v>
      </c>
      <c r="X432" s="3" t="str">
        <f>IFERROR(INDEX(Returns!$A:$A,MATCH(B432,Returns!$B:$B,0)),"No")</f>
        <v>No</v>
      </c>
    </row>
    <row r="433" spans="1:24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s="1">
        <f>Data[[#This Row],[Sales]]/(1-Data[[#This Row],[Discount]])*Data[[#This Row],[Discount]]</f>
        <v>72.989999999999995</v>
      </c>
      <c r="W433" s="1" t="str">
        <f>VLOOKUP(Data[[#This Row],[Region]],People!B:C,2,0)</f>
        <v>Cassandra Brandow</v>
      </c>
      <c r="X433" s="3" t="str">
        <f>IFERROR(INDEX(Returns!$A:$A,MATCH(B433,Returns!$B:$B,0)),"No")</f>
        <v>No</v>
      </c>
    </row>
    <row r="434" spans="1:24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s="1">
        <f>Data[[#This Row],[Sales]]/(1-Data[[#This Row],[Discount]])*Data[[#This Row],[Discount]]</f>
        <v>1.1919999999999999</v>
      </c>
      <c r="W434" s="1" t="str">
        <f>VLOOKUP(Data[[#This Row],[Region]],People!B:C,2,0)</f>
        <v>Cassandra Brandow</v>
      </c>
      <c r="X434" s="3" t="str">
        <f>IFERROR(INDEX(Returns!$A:$A,MATCH(B434,Returns!$B:$B,0)),"No")</f>
        <v>No</v>
      </c>
    </row>
    <row r="435" spans="1:24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s="1">
        <f>Data[[#This Row],[Sales]]/(1-Data[[#This Row],[Discount]])*Data[[#This Row],[Discount]]</f>
        <v>0</v>
      </c>
      <c r="W435" s="1" t="str">
        <f>VLOOKUP(Data[[#This Row],[Region]],People!B:C,2,0)</f>
        <v>Chuck Magee</v>
      </c>
      <c r="X435" s="3" t="str">
        <f>IFERROR(INDEX(Returns!$A:$A,MATCH(B435,Returns!$B:$B,0)),"No")</f>
        <v>No</v>
      </c>
    </row>
    <row r="436" spans="1:24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s="1">
        <f>Data[[#This Row],[Sales]]/(1-Data[[#This Row],[Discount]])*Data[[#This Row],[Discount]]</f>
        <v>11.227999999999998</v>
      </c>
      <c r="W436" s="1" t="str">
        <f>VLOOKUP(Data[[#This Row],[Region]],People!B:C,2,0)</f>
        <v>Cassandra Brandow</v>
      </c>
      <c r="X436" s="3" t="str">
        <f>IFERROR(INDEX(Returns!$A:$A,MATCH(B436,Returns!$B:$B,0)),"No")</f>
        <v>Yes</v>
      </c>
    </row>
    <row r="437" spans="1:24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3">
        <v>0.2</v>
      </c>
      <c r="U437" s="1">
        <v>-18.584999999999994</v>
      </c>
      <c r="V437" s="1">
        <f>Data[[#This Row],[Sales]]/(1-Data[[#This Row],[Discount]])*Data[[#This Row],[Discount]]</f>
        <v>61.95</v>
      </c>
      <c r="W437" s="1" t="str">
        <f>VLOOKUP(Data[[#This Row],[Region]],People!B:C,2,0)</f>
        <v>Cassandra Brandow</v>
      </c>
      <c r="X437" s="3" t="str">
        <f>IFERROR(INDEX(Returns!$A:$A,MATCH(B437,Returns!$B:$B,0)),"No")</f>
        <v>Yes</v>
      </c>
    </row>
    <row r="438" spans="1:24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3">
        <v>0.3</v>
      </c>
      <c r="U438" s="1">
        <v>43.199100000000044</v>
      </c>
      <c r="V438" s="1">
        <f>Data[[#This Row],[Sales]]/(1-Data[[#This Row],[Discount]])*Data[[#This Row],[Discount]]</f>
        <v>431.99100000000004</v>
      </c>
      <c r="W438" s="1" t="str">
        <f>VLOOKUP(Data[[#This Row],[Region]],People!B:C,2,0)</f>
        <v>Kelly Williams</v>
      </c>
      <c r="X438" s="3" t="str">
        <f>IFERROR(INDEX(Returns!$A:$A,MATCH(B438,Returns!$B:$B,0)),"No")</f>
        <v>Yes</v>
      </c>
    </row>
    <row r="439" spans="1:24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3">
        <v>0.2</v>
      </c>
      <c r="U439" s="1">
        <v>113.63939999999998</v>
      </c>
      <c r="V439" s="1">
        <f>Data[[#This Row],[Sales]]/(1-Data[[#This Row],[Discount]])*Data[[#This Row],[Discount]]</f>
        <v>78.372</v>
      </c>
      <c r="W439" s="1" t="str">
        <f>VLOOKUP(Data[[#This Row],[Region]],People!B:C,2,0)</f>
        <v>Kelly Williams</v>
      </c>
      <c r="X439" s="3" t="str">
        <f>IFERROR(INDEX(Returns!$A:$A,MATCH(B439,Returns!$B:$B,0)),"No")</f>
        <v>Yes</v>
      </c>
    </row>
    <row r="440" spans="1:24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s="1">
        <f>Data[[#This Row],[Sales]]/(1-Data[[#This Row],[Discount]])*Data[[#This Row],[Discount]]</f>
        <v>7.9680000000000009</v>
      </c>
      <c r="W440" s="1" t="str">
        <f>VLOOKUP(Data[[#This Row],[Region]],People!B:C,2,0)</f>
        <v>Kelly Williams</v>
      </c>
      <c r="X440" s="3" t="str">
        <f>IFERROR(INDEX(Returns!$A:$A,MATCH(B440,Returns!$B:$B,0)),"No")</f>
        <v>No</v>
      </c>
    </row>
    <row r="441" spans="1:24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s="1">
        <f>Data[[#This Row],[Sales]]/(1-Data[[#This Row],[Discount]])*Data[[#This Row],[Discount]]</f>
        <v>23.094000000000005</v>
      </c>
      <c r="W441" s="1" t="str">
        <f>VLOOKUP(Data[[#This Row],[Region]],People!B:C,2,0)</f>
        <v>Chuck Magee</v>
      </c>
      <c r="X441" s="3" t="str">
        <f>IFERROR(INDEX(Returns!$A:$A,MATCH(B441,Returns!$B:$B,0)),"No")</f>
        <v>No</v>
      </c>
    </row>
    <row r="442" spans="1:24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3">
        <v>0</v>
      </c>
      <c r="U442" s="1">
        <v>3.6659999999999986</v>
      </c>
      <c r="V442" s="1">
        <f>Data[[#This Row],[Sales]]/(1-Data[[#This Row],[Discount]])*Data[[#This Row],[Discount]]</f>
        <v>0</v>
      </c>
      <c r="W442" s="1" t="str">
        <f>VLOOKUP(Data[[#This Row],[Region]],People!B:C,2,0)</f>
        <v>Kelly Williams</v>
      </c>
      <c r="X442" s="3" t="str">
        <f>IFERROR(INDEX(Returns!$A:$A,MATCH(B442,Returns!$B:$B,0)),"No")</f>
        <v>No</v>
      </c>
    </row>
    <row r="443" spans="1:24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3">
        <v>0</v>
      </c>
      <c r="U443" s="1">
        <v>23.392800000000008</v>
      </c>
      <c r="V443" s="1">
        <f>Data[[#This Row],[Sales]]/(1-Data[[#This Row],[Discount]])*Data[[#This Row],[Discount]]</f>
        <v>0</v>
      </c>
      <c r="W443" s="1" t="str">
        <f>VLOOKUP(Data[[#This Row],[Region]],People!B:C,2,0)</f>
        <v>Kelly Williams</v>
      </c>
      <c r="X443" s="3" t="str">
        <f>IFERROR(INDEX(Returns!$A:$A,MATCH(B443,Returns!$B:$B,0)),"No")</f>
        <v>No</v>
      </c>
    </row>
    <row r="444" spans="1:24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s="1">
        <f>Data[[#This Row],[Sales]]/(1-Data[[#This Row],[Discount]])*Data[[#This Row],[Discount]]</f>
        <v>0</v>
      </c>
      <c r="W444" s="1" t="str">
        <f>VLOOKUP(Data[[#This Row],[Region]],People!B:C,2,0)</f>
        <v>Kelly Williams</v>
      </c>
      <c r="X444" s="3" t="str">
        <f>IFERROR(INDEX(Returns!$A:$A,MATCH(B444,Returns!$B:$B,0)),"No")</f>
        <v>No</v>
      </c>
    </row>
    <row r="445" spans="1:24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3">
        <v>0</v>
      </c>
      <c r="U445" s="1">
        <v>42.025599999999997</v>
      </c>
      <c r="V445" s="1">
        <f>Data[[#This Row],[Sales]]/(1-Data[[#This Row],[Discount]])*Data[[#This Row],[Discount]]</f>
        <v>0</v>
      </c>
      <c r="W445" s="1" t="str">
        <f>VLOOKUP(Data[[#This Row],[Region]],People!B:C,2,0)</f>
        <v>Kelly Williams</v>
      </c>
      <c r="X445" s="3" t="str">
        <f>IFERROR(INDEX(Returns!$A:$A,MATCH(B445,Returns!$B:$B,0)),"No")</f>
        <v>No</v>
      </c>
    </row>
    <row r="446" spans="1:24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3">
        <v>0</v>
      </c>
      <c r="U446" s="1">
        <v>29.152800000000013</v>
      </c>
      <c r="V446" s="1">
        <f>Data[[#This Row],[Sales]]/(1-Data[[#This Row],[Discount]])*Data[[#This Row],[Discount]]</f>
        <v>0</v>
      </c>
      <c r="W446" s="1" t="str">
        <f>VLOOKUP(Data[[#This Row],[Region]],People!B:C,2,0)</f>
        <v>Kelly Williams</v>
      </c>
      <c r="X446" s="3" t="str">
        <f>IFERROR(INDEX(Returns!$A:$A,MATCH(B446,Returns!$B:$B,0)),"No")</f>
        <v>No</v>
      </c>
    </row>
    <row r="447" spans="1:24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3">
        <v>0</v>
      </c>
      <c r="U447" s="1">
        <v>10.584</v>
      </c>
      <c r="V447" s="1">
        <f>Data[[#This Row],[Sales]]/(1-Data[[#This Row],[Discount]])*Data[[#This Row],[Discount]]</f>
        <v>0</v>
      </c>
      <c r="W447" s="1" t="str">
        <f>VLOOKUP(Data[[#This Row],[Region]],People!B:C,2,0)</f>
        <v>Kelly Williams</v>
      </c>
      <c r="X447" s="3" t="str">
        <f>IFERROR(INDEX(Returns!$A:$A,MATCH(B447,Returns!$B:$B,0)),"No")</f>
        <v>No</v>
      </c>
    </row>
    <row r="448" spans="1:24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3">
        <v>0</v>
      </c>
      <c r="U448" s="1">
        <v>1.3676999999999999</v>
      </c>
      <c r="V448" s="1">
        <f>Data[[#This Row],[Sales]]/(1-Data[[#This Row],[Discount]])*Data[[#This Row],[Discount]]</f>
        <v>0</v>
      </c>
      <c r="W448" s="1" t="str">
        <f>VLOOKUP(Data[[#This Row],[Region]],People!B:C,2,0)</f>
        <v>Kelly Williams</v>
      </c>
      <c r="X448" s="3" t="str">
        <f>IFERROR(INDEX(Returns!$A:$A,MATCH(B448,Returns!$B:$B,0)),"No")</f>
        <v>Yes</v>
      </c>
    </row>
    <row r="449" spans="1:24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s="1">
        <f>Data[[#This Row],[Sales]]/(1-Data[[#This Row],[Discount]])*Data[[#This Row],[Discount]]</f>
        <v>0</v>
      </c>
      <c r="W449" s="1" t="str">
        <f>VLOOKUP(Data[[#This Row],[Region]],People!B:C,2,0)</f>
        <v>Chuck Magee</v>
      </c>
      <c r="X449" s="3" t="str">
        <f>IFERROR(INDEX(Returns!$A:$A,MATCH(B449,Returns!$B:$B,0)),"No")</f>
        <v>No</v>
      </c>
    </row>
    <row r="450" spans="1:24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3">
        <v>0</v>
      </c>
      <c r="U450" s="1">
        <v>9.716399999999993</v>
      </c>
      <c r="V450" s="1">
        <f>Data[[#This Row],[Sales]]/(1-Data[[#This Row],[Discount]])*Data[[#This Row],[Discount]]</f>
        <v>0</v>
      </c>
      <c r="W450" s="1" t="str">
        <f>VLOOKUP(Data[[#This Row],[Region]],People!B:C,2,0)</f>
        <v>Chuck Magee</v>
      </c>
      <c r="X450" s="3" t="str">
        <f>IFERROR(INDEX(Returns!$A:$A,MATCH(B450,Returns!$B:$B,0)),"No")</f>
        <v>No</v>
      </c>
    </row>
    <row r="451" spans="1:24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3">
        <v>0</v>
      </c>
      <c r="U451" s="1">
        <v>71.247600000000006</v>
      </c>
      <c r="V451" s="1">
        <f>Data[[#This Row],[Sales]]/(1-Data[[#This Row],[Discount]])*Data[[#This Row],[Discount]]</f>
        <v>0</v>
      </c>
      <c r="W451" s="1" t="str">
        <f>VLOOKUP(Data[[#This Row],[Region]],People!B:C,2,0)</f>
        <v>Chuck Magee</v>
      </c>
      <c r="X451" s="3" t="str">
        <f>IFERROR(INDEX(Returns!$A:$A,MATCH(B451,Returns!$B:$B,0)),"No")</f>
        <v>No</v>
      </c>
    </row>
    <row r="452" spans="1:24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3">
        <v>0</v>
      </c>
      <c r="U452" s="1">
        <v>7.9248000000000012</v>
      </c>
      <c r="V452" s="1">
        <f>Data[[#This Row],[Sales]]/(1-Data[[#This Row],[Discount]])*Data[[#This Row],[Discount]]</f>
        <v>0</v>
      </c>
      <c r="W452" s="1" t="str">
        <f>VLOOKUP(Data[[#This Row],[Region]],People!B:C,2,0)</f>
        <v>Chuck Magee</v>
      </c>
      <c r="X452" s="3" t="str">
        <f>IFERROR(INDEX(Returns!$A:$A,MATCH(B452,Returns!$B:$B,0)),"No")</f>
        <v>No</v>
      </c>
    </row>
    <row r="453" spans="1:24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3">
        <v>0</v>
      </c>
      <c r="U453" s="1">
        <v>2.8535999999999988</v>
      </c>
      <c r="V453" s="1">
        <f>Data[[#This Row],[Sales]]/(1-Data[[#This Row],[Discount]])*Data[[#This Row],[Discount]]</f>
        <v>0</v>
      </c>
      <c r="W453" s="1" t="str">
        <f>VLOOKUP(Data[[#This Row],[Region]],People!B:C,2,0)</f>
        <v>Chuck Magee</v>
      </c>
      <c r="X453" s="3" t="str">
        <f>IFERROR(INDEX(Returns!$A:$A,MATCH(B453,Returns!$B:$B,0)),"No")</f>
        <v>No</v>
      </c>
    </row>
    <row r="454" spans="1:24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s="1">
        <f>Data[[#This Row],[Sales]]/(1-Data[[#This Row],[Discount]])*Data[[#This Row],[Discount]]</f>
        <v>0</v>
      </c>
      <c r="W454" s="1" t="str">
        <f>VLOOKUP(Data[[#This Row],[Region]],People!B:C,2,0)</f>
        <v>Chuck Magee</v>
      </c>
      <c r="X454" s="3" t="str">
        <f>IFERROR(INDEX(Returns!$A:$A,MATCH(B454,Returns!$B:$B,0)),"No")</f>
        <v>No</v>
      </c>
    </row>
    <row r="455" spans="1:24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s="1">
        <f>Data[[#This Row],[Sales]]/(1-Data[[#This Row],[Discount]])*Data[[#This Row],[Discount]]</f>
        <v>189.57600000000002</v>
      </c>
      <c r="W455" s="1" t="str">
        <f>VLOOKUP(Data[[#This Row],[Region]],People!B:C,2,0)</f>
        <v>Chuck Magee</v>
      </c>
      <c r="X455" s="3" t="str">
        <f>IFERROR(INDEX(Returns!$A:$A,MATCH(B455,Returns!$B:$B,0)),"No")</f>
        <v>No</v>
      </c>
    </row>
    <row r="456" spans="1:24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s="1">
        <f>Data[[#This Row],[Sales]]/(1-Data[[#This Row],[Discount]])*Data[[#This Row],[Discount]]</f>
        <v>166.352</v>
      </c>
      <c r="W456" s="1" t="str">
        <f>VLOOKUP(Data[[#This Row],[Region]],People!B:C,2,0)</f>
        <v>Chuck Magee</v>
      </c>
      <c r="X456" s="3" t="str">
        <f>IFERROR(INDEX(Returns!$A:$A,MATCH(B456,Returns!$B:$B,0)),"No")</f>
        <v>No</v>
      </c>
    </row>
    <row r="457" spans="1:24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3">
        <v>0</v>
      </c>
      <c r="U457" s="1">
        <v>24.913200000000003</v>
      </c>
      <c r="V457" s="1">
        <f>Data[[#This Row],[Sales]]/(1-Data[[#This Row],[Discount]])*Data[[#This Row],[Discount]]</f>
        <v>0</v>
      </c>
      <c r="W457" s="1" t="str">
        <f>VLOOKUP(Data[[#This Row],[Region]],People!B:C,2,0)</f>
        <v>Kelly Williams</v>
      </c>
      <c r="X457" s="3" t="str">
        <f>IFERROR(INDEX(Returns!$A:$A,MATCH(B457,Returns!$B:$B,0)),"No")</f>
        <v>No</v>
      </c>
    </row>
    <row r="458" spans="1:24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3">
        <v>0.2</v>
      </c>
      <c r="U458" s="1">
        <v>-24.294000000000018</v>
      </c>
      <c r="V458" s="1">
        <f>Data[[#This Row],[Sales]]/(1-Data[[#This Row],[Discount]])*Data[[#This Row],[Discount]]</f>
        <v>32.392000000000003</v>
      </c>
      <c r="W458" s="1" t="str">
        <f>VLOOKUP(Data[[#This Row],[Region]],People!B:C,2,0)</f>
        <v>Anna Andreadi</v>
      </c>
      <c r="X458" s="3" t="str">
        <f>IFERROR(INDEX(Returns!$A:$A,MATCH(B458,Returns!$B:$B,0)),"No")</f>
        <v>No</v>
      </c>
    </row>
    <row r="459" spans="1:24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s="1">
        <f>Data[[#This Row],[Sales]]/(1-Data[[#This Row],[Discount]])*Data[[#This Row],[Discount]]</f>
        <v>320.38200000000001</v>
      </c>
      <c r="W459" s="1" t="str">
        <f>VLOOKUP(Data[[#This Row],[Region]],People!B:C,2,0)</f>
        <v>Kelly Williams</v>
      </c>
      <c r="X459" s="3" t="str">
        <f>IFERROR(INDEX(Returns!$A:$A,MATCH(B459,Returns!$B:$B,0)),"No")</f>
        <v>No</v>
      </c>
    </row>
    <row r="460" spans="1:24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s="1">
        <f>Data[[#This Row],[Sales]]/(1-Data[[#This Row],[Discount]])*Data[[#This Row],[Discount]]</f>
        <v>2.2320000000000002</v>
      </c>
      <c r="W460" s="1" t="str">
        <f>VLOOKUP(Data[[#This Row],[Region]],People!B:C,2,0)</f>
        <v>Kelly Williams</v>
      </c>
      <c r="X460" s="3" t="str">
        <f>IFERROR(INDEX(Returns!$A:$A,MATCH(B460,Returns!$B:$B,0)),"No")</f>
        <v>No</v>
      </c>
    </row>
    <row r="461" spans="1:24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3">
        <v>0</v>
      </c>
      <c r="U461" s="1">
        <v>36.372</v>
      </c>
      <c r="V461" s="1">
        <f>Data[[#This Row],[Sales]]/(1-Data[[#This Row],[Discount]])*Data[[#This Row],[Discount]]</f>
        <v>0</v>
      </c>
      <c r="W461" s="1" t="str">
        <f>VLOOKUP(Data[[#This Row],[Region]],People!B:C,2,0)</f>
        <v>Anna Andreadi</v>
      </c>
      <c r="X461" s="3" t="str">
        <f>IFERROR(INDEX(Returns!$A:$A,MATCH(B461,Returns!$B:$B,0)),"No")</f>
        <v>No</v>
      </c>
    </row>
    <row r="462" spans="1:24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3">
        <v>0</v>
      </c>
      <c r="U462" s="1">
        <v>377.96220000000005</v>
      </c>
      <c r="V462" s="1">
        <f>Data[[#This Row],[Sales]]/(1-Data[[#This Row],[Discount]])*Data[[#This Row],[Discount]]</f>
        <v>0</v>
      </c>
      <c r="W462" s="1" t="str">
        <f>VLOOKUP(Data[[#This Row],[Region]],People!B:C,2,0)</f>
        <v>Anna Andreadi</v>
      </c>
      <c r="X462" s="3" t="str">
        <f>IFERROR(INDEX(Returns!$A:$A,MATCH(B462,Returns!$B:$B,0)),"No")</f>
        <v>No</v>
      </c>
    </row>
    <row r="463" spans="1:24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3">
        <v>0.2</v>
      </c>
      <c r="U463" s="1">
        <v>18.600599999999996</v>
      </c>
      <c r="V463" s="1">
        <f>Data[[#This Row],[Sales]]/(1-Data[[#This Row],[Discount]])*Data[[#This Row],[Discount]]</f>
        <v>12.827999999999998</v>
      </c>
      <c r="W463" s="1" t="str">
        <f>VLOOKUP(Data[[#This Row],[Region]],People!B:C,2,0)</f>
        <v>Anna Andreadi</v>
      </c>
      <c r="X463" s="3" t="str">
        <f>IFERROR(INDEX(Returns!$A:$A,MATCH(B463,Returns!$B:$B,0)),"No")</f>
        <v>No</v>
      </c>
    </row>
    <row r="464" spans="1:24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3">
        <v>0.2</v>
      </c>
      <c r="U464" s="1">
        <v>7.0680000000000005</v>
      </c>
      <c r="V464" s="1">
        <f>Data[[#This Row],[Sales]]/(1-Data[[#This Row],[Discount]])*Data[[#This Row],[Discount]]</f>
        <v>5.89</v>
      </c>
      <c r="W464" s="1" t="str">
        <f>VLOOKUP(Data[[#This Row],[Region]],People!B:C,2,0)</f>
        <v>Anna Andreadi</v>
      </c>
      <c r="X464" s="3" t="str">
        <f>IFERROR(INDEX(Returns!$A:$A,MATCH(B464,Returns!$B:$B,0)),"No")</f>
        <v>Yes</v>
      </c>
    </row>
    <row r="465" spans="1:24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3">
        <v>0.5</v>
      </c>
      <c r="U465" s="1">
        <v>-814.4831999999999</v>
      </c>
      <c r="V465" s="1">
        <f>Data[[#This Row],[Sales]]/(1-Data[[#This Row],[Discount]])*Data[[#This Row],[Discount]]</f>
        <v>1272.6299999999999</v>
      </c>
      <c r="W465" s="1" t="str">
        <f>VLOOKUP(Data[[#This Row],[Region]],People!B:C,2,0)</f>
        <v>Anna Andreadi</v>
      </c>
      <c r="X465" s="3" t="str">
        <f>IFERROR(INDEX(Returns!$A:$A,MATCH(B465,Returns!$B:$B,0)),"No")</f>
        <v>Yes</v>
      </c>
    </row>
    <row r="466" spans="1:24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3">
        <v>0.7</v>
      </c>
      <c r="U466" s="1">
        <v>-20.888999999999989</v>
      </c>
      <c r="V466" s="1">
        <f>Data[[#This Row],[Sales]]/(1-Data[[#This Row],[Discount]])*Data[[#This Row],[Discount]]</f>
        <v>66.464999999999989</v>
      </c>
      <c r="W466" s="1" t="str">
        <f>VLOOKUP(Data[[#This Row],[Region]],People!B:C,2,0)</f>
        <v>Anna Andreadi</v>
      </c>
      <c r="X466" s="3" t="str">
        <f>IFERROR(INDEX(Returns!$A:$A,MATCH(B466,Returns!$B:$B,0)),"No")</f>
        <v>Yes</v>
      </c>
    </row>
    <row r="467" spans="1:24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3">
        <v>0.2</v>
      </c>
      <c r="U467" s="1">
        <v>-34.758000000000017</v>
      </c>
      <c r="V467" s="1">
        <f>Data[[#This Row],[Sales]]/(1-Data[[#This Row],[Discount]])*Data[[#This Row],[Discount]]</f>
        <v>46.344000000000001</v>
      </c>
      <c r="W467" s="1" t="str">
        <f>VLOOKUP(Data[[#This Row],[Region]],People!B:C,2,0)</f>
        <v>Anna Andreadi</v>
      </c>
      <c r="X467" s="3" t="str">
        <f>IFERROR(INDEX(Returns!$A:$A,MATCH(B467,Returns!$B:$B,0)),"No")</f>
        <v>Yes</v>
      </c>
    </row>
    <row r="468" spans="1:24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3">
        <v>0.2</v>
      </c>
      <c r="U468" s="1">
        <v>5.8704000000000001</v>
      </c>
      <c r="V468" s="1">
        <f>Data[[#This Row],[Sales]]/(1-Data[[#This Row],[Discount]])*Data[[#This Row],[Discount]]</f>
        <v>19.568000000000001</v>
      </c>
      <c r="W468" s="1" t="str">
        <f>VLOOKUP(Data[[#This Row],[Region]],People!B:C,2,0)</f>
        <v>Anna Andreadi</v>
      </c>
      <c r="X468" s="3" t="str">
        <f>IFERROR(INDEX(Returns!$A:$A,MATCH(B468,Returns!$B:$B,0)),"No")</f>
        <v>Yes</v>
      </c>
    </row>
    <row r="469" spans="1:24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s="1">
        <f>Data[[#This Row],[Sales]]/(1-Data[[#This Row],[Discount]])*Data[[#This Row],[Discount]]</f>
        <v>382.11599999999999</v>
      </c>
      <c r="W469" s="1" t="str">
        <f>VLOOKUP(Data[[#This Row],[Region]],People!B:C,2,0)</f>
        <v>Kelly Williams</v>
      </c>
      <c r="X469" s="3" t="str">
        <f>IFERROR(INDEX(Returns!$A:$A,MATCH(B469,Returns!$B:$B,0)),"No")</f>
        <v>No</v>
      </c>
    </row>
    <row r="470" spans="1:24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s="1">
        <f>Data[[#This Row],[Sales]]/(1-Data[[#This Row],[Discount]])*Data[[#This Row],[Discount]]</f>
        <v>96.627200000000002</v>
      </c>
      <c r="W470" s="1" t="str">
        <f>VLOOKUP(Data[[#This Row],[Region]],People!B:C,2,0)</f>
        <v>Kelly Williams</v>
      </c>
      <c r="X470" s="3" t="str">
        <f>IFERROR(INDEX(Returns!$A:$A,MATCH(B470,Returns!$B:$B,0)),"No")</f>
        <v>No</v>
      </c>
    </row>
    <row r="471" spans="1:24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s="1">
        <f>Data[[#This Row],[Sales]]/(1-Data[[#This Row],[Discount]])*Data[[#This Row],[Discount]]</f>
        <v>19.151999999999997</v>
      </c>
      <c r="W471" s="1" t="str">
        <f>VLOOKUP(Data[[#This Row],[Region]],People!B:C,2,0)</f>
        <v>Kelly Williams</v>
      </c>
      <c r="X471" s="3" t="str">
        <f>IFERROR(INDEX(Returns!$A:$A,MATCH(B471,Returns!$B:$B,0)),"No")</f>
        <v>No</v>
      </c>
    </row>
    <row r="472" spans="1:24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3">
        <v>0</v>
      </c>
      <c r="U472" s="1">
        <v>26.630399999999998</v>
      </c>
      <c r="V472" s="1">
        <f>Data[[#This Row],[Sales]]/(1-Data[[#This Row],[Discount]])*Data[[#This Row],[Discount]]</f>
        <v>0</v>
      </c>
      <c r="W472" s="1" t="str">
        <f>VLOOKUP(Data[[#This Row],[Region]],People!B:C,2,0)</f>
        <v>Chuck Magee</v>
      </c>
      <c r="X472" s="3" t="str">
        <f>IFERROR(INDEX(Returns!$A:$A,MATCH(B472,Returns!$B:$B,0)),"No")</f>
        <v>No</v>
      </c>
    </row>
    <row r="473" spans="1:24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3">
        <v>0</v>
      </c>
      <c r="U473" s="1">
        <v>3.4091999999999842</v>
      </c>
      <c r="V473" s="1">
        <f>Data[[#This Row],[Sales]]/(1-Data[[#This Row],[Discount]])*Data[[#This Row],[Discount]]</f>
        <v>0</v>
      </c>
      <c r="W473" s="1" t="str">
        <f>VLOOKUP(Data[[#This Row],[Region]],People!B:C,2,0)</f>
        <v>Anna Andreadi</v>
      </c>
      <c r="X473" s="3" t="str">
        <f>IFERROR(INDEX(Returns!$A:$A,MATCH(B473,Returns!$B:$B,0)),"No")</f>
        <v>No</v>
      </c>
    </row>
    <row r="474" spans="1:24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3">
        <v>0.15</v>
      </c>
      <c r="U474" s="1">
        <v>10.478399999999979</v>
      </c>
      <c r="V474" s="1">
        <f>Data[[#This Row],[Sales]]/(1-Data[[#This Row],[Discount]])*Data[[#This Row],[Discount]]</f>
        <v>39.293999999999997</v>
      </c>
      <c r="W474" s="1" t="str">
        <f>VLOOKUP(Data[[#This Row],[Region]],People!B:C,2,0)</f>
        <v>Anna Andreadi</v>
      </c>
      <c r="X474" s="3" t="str">
        <f>IFERROR(INDEX(Returns!$A:$A,MATCH(B474,Returns!$B:$B,0)),"No")</f>
        <v>No</v>
      </c>
    </row>
    <row r="475" spans="1:24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3">
        <v>0.2</v>
      </c>
      <c r="U475" s="1">
        <v>87.995999999999924</v>
      </c>
      <c r="V475" s="1">
        <f>Data[[#This Row],[Sales]]/(1-Data[[#This Row],[Discount]])*Data[[#This Row],[Discount]]</f>
        <v>175.99200000000002</v>
      </c>
      <c r="W475" s="1" t="str">
        <f>VLOOKUP(Data[[#This Row],[Region]],People!B:C,2,0)</f>
        <v>Anna Andreadi</v>
      </c>
      <c r="X475" s="3" t="str">
        <f>IFERROR(INDEX(Returns!$A:$A,MATCH(B475,Returns!$B:$B,0)),"No")</f>
        <v>No</v>
      </c>
    </row>
    <row r="476" spans="1:24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3">
        <v>0</v>
      </c>
      <c r="U476" s="1">
        <v>24.980400000000007</v>
      </c>
      <c r="V476" s="1">
        <f>Data[[#This Row],[Sales]]/(1-Data[[#This Row],[Discount]])*Data[[#This Row],[Discount]]</f>
        <v>0</v>
      </c>
      <c r="W476" s="1" t="str">
        <f>VLOOKUP(Data[[#This Row],[Region]],People!B:C,2,0)</f>
        <v>Anna Andreadi</v>
      </c>
      <c r="X476" s="3" t="str">
        <f>IFERROR(INDEX(Returns!$A:$A,MATCH(B476,Returns!$B:$B,0)),"No")</f>
        <v>No</v>
      </c>
    </row>
    <row r="477" spans="1:24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3">
        <v>0</v>
      </c>
      <c r="U477" s="1">
        <v>28.818999999999996</v>
      </c>
      <c r="V477" s="1">
        <f>Data[[#This Row],[Sales]]/(1-Data[[#This Row],[Discount]])*Data[[#This Row],[Discount]]</f>
        <v>0</v>
      </c>
      <c r="W477" s="1" t="str">
        <f>VLOOKUP(Data[[#This Row],[Region]],People!B:C,2,0)</f>
        <v>Anna Andreadi</v>
      </c>
      <c r="X477" s="3" t="str">
        <f>IFERROR(INDEX(Returns!$A:$A,MATCH(B477,Returns!$B:$B,0)),"No")</f>
        <v>No</v>
      </c>
    </row>
    <row r="478" spans="1:24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3">
        <v>0</v>
      </c>
      <c r="U478" s="1">
        <v>45.527999999999992</v>
      </c>
      <c r="V478" s="1">
        <f>Data[[#This Row],[Sales]]/(1-Data[[#This Row],[Discount]])*Data[[#This Row],[Discount]]</f>
        <v>0</v>
      </c>
      <c r="W478" s="1" t="str">
        <f>VLOOKUP(Data[[#This Row],[Region]],People!B:C,2,0)</f>
        <v>Anna Andreadi</v>
      </c>
      <c r="X478" s="3" t="str">
        <f>IFERROR(INDEX(Returns!$A:$A,MATCH(B478,Returns!$B:$B,0)),"No")</f>
        <v>No</v>
      </c>
    </row>
    <row r="479" spans="1:24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3">
        <v>0.2</v>
      </c>
      <c r="U479" s="1">
        <v>7.1819999999999951</v>
      </c>
      <c r="V479" s="1">
        <f>Data[[#This Row],[Sales]]/(1-Data[[#This Row],[Discount]])*Data[[#This Row],[Discount]]</f>
        <v>23.94</v>
      </c>
      <c r="W479" s="1" t="str">
        <f>VLOOKUP(Data[[#This Row],[Region]],People!B:C,2,0)</f>
        <v>Anna Andreadi</v>
      </c>
      <c r="X479" s="3" t="str">
        <f>IFERROR(INDEX(Returns!$A:$A,MATCH(B479,Returns!$B:$B,0)),"No")</f>
        <v>No</v>
      </c>
    </row>
    <row r="480" spans="1:24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s="1">
        <f>Data[[#This Row],[Sales]]/(1-Data[[#This Row],[Discount]])*Data[[#This Row],[Discount]]</f>
        <v>0</v>
      </c>
      <c r="W480" s="1" t="str">
        <f>VLOOKUP(Data[[#This Row],[Region]],People!B:C,2,0)</f>
        <v>Chuck Magee</v>
      </c>
      <c r="X480" s="3" t="str">
        <f>IFERROR(INDEX(Returns!$A:$A,MATCH(B480,Returns!$B:$B,0)),"No")</f>
        <v>No</v>
      </c>
    </row>
    <row r="481" spans="1:24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3">
        <v>0</v>
      </c>
      <c r="U481" s="1">
        <v>6.6150000000000002</v>
      </c>
      <c r="V481" s="1">
        <f>Data[[#This Row],[Sales]]/(1-Data[[#This Row],[Discount]])*Data[[#This Row],[Discount]]</f>
        <v>0</v>
      </c>
      <c r="W481" s="1" t="str">
        <f>VLOOKUP(Data[[#This Row],[Region]],People!B:C,2,0)</f>
        <v>Chuck Magee</v>
      </c>
      <c r="X481" s="3" t="str">
        <f>IFERROR(INDEX(Returns!$A:$A,MATCH(B481,Returns!$B:$B,0)),"No")</f>
        <v>No</v>
      </c>
    </row>
    <row r="482" spans="1:24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3">
        <v>0</v>
      </c>
      <c r="U482" s="1">
        <v>84.51</v>
      </c>
      <c r="V482" s="1">
        <f>Data[[#This Row],[Sales]]/(1-Data[[#This Row],[Discount]])*Data[[#This Row],[Discount]]</f>
        <v>0</v>
      </c>
      <c r="W482" s="1" t="str">
        <f>VLOOKUP(Data[[#This Row],[Region]],People!B:C,2,0)</f>
        <v>Chuck Magee</v>
      </c>
      <c r="X482" s="3" t="str">
        <f>IFERROR(INDEX(Returns!$A:$A,MATCH(B482,Returns!$B:$B,0)),"No")</f>
        <v>No</v>
      </c>
    </row>
    <row r="483" spans="1:24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3">
        <v>0</v>
      </c>
      <c r="U483" s="1">
        <v>1.9088999999999996</v>
      </c>
      <c r="V483" s="1">
        <f>Data[[#This Row],[Sales]]/(1-Data[[#This Row],[Discount]])*Data[[#This Row],[Discount]]</f>
        <v>0</v>
      </c>
      <c r="W483" s="1" t="str">
        <f>VLOOKUP(Data[[#This Row],[Region]],People!B:C,2,0)</f>
        <v>Anna Andreadi</v>
      </c>
      <c r="X483" s="3" t="str">
        <f>IFERROR(INDEX(Returns!$A:$A,MATCH(B483,Returns!$B:$B,0)),"No")</f>
        <v>No</v>
      </c>
    </row>
    <row r="484" spans="1:24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3">
        <v>0</v>
      </c>
      <c r="U484" s="1">
        <v>1.6688000000000001</v>
      </c>
      <c r="V484" s="1">
        <f>Data[[#This Row],[Sales]]/(1-Data[[#This Row],[Discount]])*Data[[#This Row],[Discount]]</f>
        <v>0</v>
      </c>
      <c r="W484" s="1" t="str">
        <f>VLOOKUP(Data[[#This Row],[Region]],People!B:C,2,0)</f>
        <v>Chuck Magee</v>
      </c>
      <c r="X484" s="3" t="str">
        <f>IFERROR(INDEX(Returns!$A:$A,MATCH(B484,Returns!$B:$B,0)),"No")</f>
        <v>No</v>
      </c>
    </row>
    <row r="485" spans="1:24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s="1">
        <f>Data[[#This Row],[Sales]]/(1-Data[[#This Row],[Discount]])*Data[[#This Row],[Discount]]</f>
        <v>0</v>
      </c>
      <c r="W485" s="1" t="str">
        <f>VLOOKUP(Data[[#This Row],[Region]],People!B:C,2,0)</f>
        <v>Chuck Magee</v>
      </c>
      <c r="X485" s="3" t="str">
        <f>IFERROR(INDEX(Returns!$A:$A,MATCH(B485,Returns!$B:$B,0)),"No")</f>
        <v>No</v>
      </c>
    </row>
    <row r="486" spans="1:24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3">
        <v>0</v>
      </c>
      <c r="U486" s="1">
        <v>14.8</v>
      </c>
      <c r="V486" s="1">
        <f>Data[[#This Row],[Sales]]/(1-Data[[#This Row],[Discount]])*Data[[#This Row],[Discount]]</f>
        <v>0</v>
      </c>
      <c r="W486" s="1" t="str">
        <f>VLOOKUP(Data[[#This Row],[Region]],People!B:C,2,0)</f>
        <v>Anna Andreadi</v>
      </c>
      <c r="X486" s="3" t="str">
        <f>IFERROR(INDEX(Returns!$A:$A,MATCH(B486,Returns!$B:$B,0)),"No")</f>
        <v>Yes</v>
      </c>
    </row>
    <row r="487" spans="1:24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3">
        <v>0.15</v>
      </c>
      <c r="U487" s="1">
        <v>-30.24499999999999</v>
      </c>
      <c r="V487" s="1">
        <f>Data[[#This Row],[Sales]]/(1-Data[[#This Row],[Discount]])*Data[[#This Row],[Discount]]</f>
        <v>90.734999999999999</v>
      </c>
      <c r="W487" s="1" t="str">
        <f>VLOOKUP(Data[[#This Row],[Region]],People!B:C,2,0)</f>
        <v>Anna Andreadi</v>
      </c>
      <c r="X487" s="3" t="str">
        <f>IFERROR(INDEX(Returns!$A:$A,MATCH(B487,Returns!$B:$B,0)),"No")</f>
        <v>Yes</v>
      </c>
    </row>
    <row r="488" spans="1:24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3">
        <v>0.2</v>
      </c>
      <c r="U488" s="1">
        <v>17.497500000000016</v>
      </c>
      <c r="V488" s="1">
        <f>Data[[#This Row],[Sales]]/(1-Data[[#This Row],[Discount]])*Data[[#This Row],[Discount]]</f>
        <v>69.989999999999995</v>
      </c>
      <c r="W488" s="1" t="str">
        <f>VLOOKUP(Data[[#This Row],[Region]],People!B:C,2,0)</f>
        <v>Anna Andreadi</v>
      </c>
      <c r="X488" s="3" t="str">
        <f>IFERROR(INDEX(Returns!$A:$A,MATCH(B488,Returns!$B:$B,0)),"No")</f>
        <v>Yes</v>
      </c>
    </row>
    <row r="489" spans="1:24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s="1">
        <f>Data[[#This Row],[Sales]]/(1-Data[[#This Row],[Discount]])*Data[[#This Row],[Discount]]</f>
        <v>683.98800000000006</v>
      </c>
      <c r="W489" s="1" t="str">
        <f>VLOOKUP(Data[[#This Row],[Region]],People!B:C,2,0)</f>
        <v>Kelly Williams</v>
      </c>
      <c r="X489" s="3" t="str">
        <f>IFERROR(INDEX(Returns!$A:$A,MATCH(B489,Returns!$B:$B,0)),"No")</f>
        <v>No</v>
      </c>
    </row>
    <row r="490" spans="1:24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s="1">
        <f>Data[[#This Row],[Sales]]/(1-Data[[#This Row],[Discount]])*Data[[#This Row],[Discount]]</f>
        <v>1.9980000000000002</v>
      </c>
      <c r="W490" s="1" t="str">
        <f>VLOOKUP(Data[[#This Row],[Region]],People!B:C,2,0)</f>
        <v>Kelly Williams</v>
      </c>
      <c r="X490" s="3" t="str">
        <f>IFERROR(INDEX(Returns!$A:$A,MATCH(B490,Returns!$B:$B,0)),"No")</f>
        <v>No</v>
      </c>
    </row>
    <row r="491" spans="1:24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s="1">
        <f>Data[[#This Row],[Sales]]/(1-Data[[#This Row],[Discount]])*Data[[#This Row],[Discount]]</f>
        <v>15.996000000000002</v>
      </c>
      <c r="W491" s="1" t="str">
        <f>VLOOKUP(Data[[#This Row],[Region]],People!B:C,2,0)</f>
        <v>Kelly Williams</v>
      </c>
      <c r="X491" s="3" t="str">
        <f>IFERROR(INDEX(Returns!$A:$A,MATCH(B491,Returns!$B:$B,0)),"No")</f>
        <v>No</v>
      </c>
    </row>
    <row r="492" spans="1:24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s="1">
        <f>Data[[#This Row],[Sales]]/(1-Data[[#This Row],[Discount]])*Data[[#This Row],[Discount]]</f>
        <v>17.591999999999999</v>
      </c>
      <c r="W492" s="1" t="str">
        <f>VLOOKUP(Data[[#This Row],[Region]],People!B:C,2,0)</f>
        <v>Kelly Williams</v>
      </c>
      <c r="X492" s="3" t="str">
        <f>IFERROR(INDEX(Returns!$A:$A,MATCH(B492,Returns!$B:$B,0)),"No")</f>
        <v>No</v>
      </c>
    </row>
    <row r="493" spans="1:24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3">
        <v>0</v>
      </c>
      <c r="U493" s="1">
        <v>8.9829999999999899</v>
      </c>
      <c r="V493" s="1">
        <f>Data[[#This Row],[Sales]]/(1-Data[[#This Row],[Discount]])*Data[[#This Row],[Discount]]</f>
        <v>0</v>
      </c>
      <c r="W493" s="1" t="str">
        <f>VLOOKUP(Data[[#This Row],[Region]],People!B:C,2,0)</f>
        <v>Chuck Magee</v>
      </c>
      <c r="X493" s="3" t="str">
        <f>IFERROR(INDEX(Returns!$A:$A,MATCH(B493,Returns!$B:$B,0)),"No")</f>
        <v>No</v>
      </c>
    </row>
    <row r="494" spans="1:24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3">
        <v>0</v>
      </c>
      <c r="U494" s="1">
        <v>5.0921999999999992</v>
      </c>
      <c r="V494" s="1">
        <f>Data[[#This Row],[Sales]]/(1-Data[[#This Row],[Discount]])*Data[[#This Row],[Discount]]</f>
        <v>0</v>
      </c>
      <c r="W494" s="1" t="str">
        <f>VLOOKUP(Data[[#This Row],[Region]],People!B:C,2,0)</f>
        <v>Chuck Magee</v>
      </c>
      <c r="X494" s="3" t="str">
        <f>IFERROR(INDEX(Returns!$A:$A,MATCH(B494,Returns!$B:$B,0)),"No")</f>
        <v>No</v>
      </c>
    </row>
    <row r="495" spans="1:24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3">
        <v>0</v>
      </c>
      <c r="U495" s="1">
        <v>13.157200000000003</v>
      </c>
      <c r="V495" s="1">
        <f>Data[[#This Row],[Sales]]/(1-Data[[#This Row],[Discount]])*Data[[#This Row],[Discount]]</f>
        <v>0</v>
      </c>
      <c r="W495" s="1" t="str">
        <f>VLOOKUP(Data[[#This Row],[Region]],People!B:C,2,0)</f>
        <v>Anna Andreadi</v>
      </c>
      <c r="X495" s="3" t="str">
        <f>IFERROR(INDEX(Returns!$A:$A,MATCH(B495,Returns!$B:$B,0)),"No")</f>
        <v>No</v>
      </c>
    </row>
    <row r="496" spans="1:24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s="1">
        <f>Data[[#This Row],[Sales]]/(1-Data[[#This Row],[Discount]])*Data[[#This Row],[Discount]]</f>
        <v>126.58800000000002</v>
      </c>
      <c r="W496" s="1" t="str">
        <f>VLOOKUP(Data[[#This Row],[Region]],People!B:C,2,0)</f>
        <v>Cassandra Brandow</v>
      </c>
      <c r="X496" s="3" t="str">
        <f>IFERROR(INDEX(Returns!$A:$A,MATCH(B496,Returns!$B:$B,0)),"No")</f>
        <v>No</v>
      </c>
    </row>
    <row r="497" spans="1:24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3">
        <v>0</v>
      </c>
      <c r="U497" s="1">
        <v>51.655799999999999</v>
      </c>
      <c r="V497" s="1">
        <f>Data[[#This Row],[Sales]]/(1-Data[[#This Row],[Discount]])*Data[[#This Row],[Discount]]</f>
        <v>0</v>
      </c>
      <c r="W497" s="1" t="str">
        <f>VLOOKUP(Data[[#This Row],[Region]],People!B:C,2,0)</f>
        <v>Cassandra Brandow</v>
      </c>
      <c r="X497" s="3" t="str">
        <f>IFERROR(INDEX(Returns!$A:$A,MATCH(B497,Returns!$B:$B,0)),"No")</f>
        <v>No</v>
      </c>
    </row>
    <row r="498" spans="1:24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3">
        <v>0.2</v>
      </c>
      <c r="U498" s="1">
        <v>40.370399999999997</v>
      </c>
      <c r="V498" s="1">
        <f>Data[[#This Row],[Sales]]/(1-Data[[#This Row],[Discount]])*Data[[#This Row],[Discount]]</f>
        <v>29.904000000000003</v>
      </c>
      <c r="W498" s="1" t="str">
        <f>VLOOKUP(Data[[#This Row],[Region]],People!B:C,2,0)</f>
        <v>Anna Andreadi</v>
      </c>
      <c r="X498" s="3" t="str">
        <f>IFERROR(INDEX(Returns!$A:$A,MATCH(B498,Returns!$B:$B,0)),"No")</f>
        <v>No</v>
      </c>
    </row>
    <row r="499" spans="1:24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3">
        <v>0</v>
      </c>
      <c r="U499" s="1">
        <v>81.843199999999996</v>
      </c>
      <c r="V499" s="1">
        <f>Data[[#This Row],[Sales]]/(1-Data[[#This Row],[Discount]])*Data[[#This Row],[Discount]]</f>
        <v>0</v>
      </c>
      <c r="W499" s="1" t="str">
        <f>VLOOKUP(Data[[#This Row],[Region]],People!B:C,2,0)</f>
        <v>Anna Andreadi</v>
      </c>
      <c r="X499" s="3" t="str">
        <f>IFERROR(INDEX(Returns!$A:$A,MATCH(B499,Returns!$B:$B,0)),"No")</f>
        <v>No</v>
      </c>
    </row>
    <row r="500" spans="1:24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3">
        <v>0.2</v>
      </c>
      <c r="U500" s="1">
        <v>18.11760000000001</v>
      </c>
      <c r="V500" s="1">
        <f>Data[[#This Row],[Sales]]/(1-Data[[#This Row],[Discount]])*Data[[#This Row],[Discount]]</f>
        <v>60.391999999999996</v>
      </c>
      <c r="W500" s="1" t="str">
        <f>VLOOKUP(Data[[#This Row],[Region]],People!B:C,2,0)</f>
        <v>Anna Andreadi</v>
      </c>
      <c r="X500" s="3" t="str">
        <f>IFERROR(INDEX(Returns!$A:$A,MATCH(B500,Returns!$B:$B,0)),"No")</f>
        <v>No</v>
      </c>
    </row>
    <row r="501" spans="1:24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3">
        <v>0</v>
      </c>
      <c r="U501" s="1">
        <v>22.868999999999996</v>
      </c>
      <c r="V501" s="1">
        <f>Data[[#This Row],[Sales]]/(1-Data[[#This Row],[Discount]])*Data[[#This Row],[Discount]]</f>
        <v>0</v>
      </c>
      <c r="W501" s="1" t="str">
        <f>VLOOKUP(Data[[#This Row],[Region]],People!B:C,2,0)</f>
        <v>Anna Andreadi</v>
      </c>
      <c r="X501" s="3" t="str">
        <f>IFERROR(INDEX(Returns!$A:$A,MATCH(B501,Returns!$B:$B,0)),"No")</f>
        <v>No</v>
      </c>
    </row>
    <row r="502" spans="1:24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3">
        <v>0.7</v>
      </c>
      <c r="U502" s="1">
        <v>-15.079999999999998</v>
      </c>
      <c r="V502" s="1">
        <f>Data[[#This Row],[Sales]]/(1-Data[[#This Row],[Discount]])*Data[[#This Row],[Discount]]</f>
        <v>52.78</v>
      </c>
      <c r="W502" s="1" t="str">
        <f>VLOOKUP(Data[[#This Row],[Region]],People!B:C,2,0)</f>
        <v>Anna Andreadi</v>
      </c>
      <c r="X502" s="3" t="str">
        <f>IFERROR(INDEX(Returns!$A:$A,MATCH(B502,Returns!$B:$B,0)),"No")</f>
        <v>Yes</v>
      </c>
    </row>
    <row r="503" spans="1:24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3">
        <v>0.7</v>
      </c>
      <c r="U503" s="1">
        <v>-11.961599999999997</v>
      </c>
      <c r="V503" s="1">
        <f>Data[[#This Row],[Sales]]/(1-Data[[#This Row],[Discount]])*Data[[#This Row],[Discount]]</f>
        <v>34.887999999999998</v>
      </c>
      <c r="W503" s="1" t="str">
        <f>VLOOKUP(Data[[#This Row],[Region]],People!B:C,2,0)</f>
        <v>Anna Andreadi</v>
      </c>
      <c r="X503" s="3" t="str">
        <f>IFERROR(INDEX(Returns!$A:$A,MATCH(B503,Returns!$B:$B,0)),"No")</f>
        <v>Yes</v>
      </c>
    </row>
    <row r="504" spans="1:24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3">
        <v>0.2</v>
      </c>
      <c r="U504" s="1">
        <v>50.097999999999985</v>
      </c>
      <c r="V504" s="1">
        <f>Data[[#This Row],[Sales]]/(1-Data[[#This Row],[Discount]])*Data[[#This Row],[Discount]]</f>
        <v>200.39200000000002</v>
      </c>
      <c r="W504" s="1" t="str">
        <f>VLOOKUP(Data[[#This Row],[Region]],People!B:C,2,0)</f>
        <v>Anna Andreadi</v>
      </c>
      <c r="X504" s="3" t="str">
        <f>IFERROR(INDEX(Returns!$A:$A,MATCH(B504,Returns!$B:$B,0)),"No")</f>
        <v>Yes</v>
      </c>
    </row>
    <row r="505" spans="1:24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3">
        <v>0.7</v>
      </c>
      <c r="U505" s="1">
        <v>-1.9007999999999998</v>
      </c>
      <c r="V505" s="1">
        <f>Data[[#This Row],[Sales]]/(1-Data[[#This Row],[Discount]])*Data[[#This Row],[Discount]]</f>
        <v>5.5439999999999996</v>
      </c>
      <c r="W505" s="1" t="str">
        <f>VLOOKUP(Data[[#This Row],[Region]],People!B:C,2,0)</f>
        <v>Anna Andreadi</v>
      </c>
      <c r="X505" s="3" t="str">
        <f>IFERROR(INDEX(Returns!$A:$A,MATCH(B505,Returns!$B:$B,0)),"No")</f>
        <v>Yes</v>
      </c>
    </row>
    <row r="506" spans="1:24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3">
        <v>0.2</v>
      </c>
      <c r="U506" s="1">
        <v>11.8871</v>
      </c>
      <c r="V506" s="1">
        <f>Data[[#This Row],[Sales]]/(1-Data[[#This Row],[Discount]])*Data[[#This Row],[Discount]]</f>
        <v>8.1980000000000004</v>
      </c>
      <c r="W506" s="1" t="str">
        <f>VLOOKUP(Data[[#This Row],[Region]],People!B:C,2,0)</f>
        <v>Anna Andreadi</v>
      </c>
      <c r="X506" s="3" t="str">
        <f>IFERROR(INDEX(Returns!$A:$A,MATCH(B506,Returns!$B:$B,0)),"No")</f>
        <v>Yes</v>
      </c>
    </row>
    <row r="507" spans="1:24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s="1">
        <f>Data[[#This Row],[Sales]]/(1-Data[[#This Row],[Discount]])*Data[[#This Row],[Discount]]</f>
        <v>3.9800000000000004</v>
      </c>
      <c r="W507" s="1" t="str">
        <f>VLOOKUP(Data[[#This Row],[Region]],People!B:C,2,0)</f>
        <v>Chuck Magee</v>
      </c>
      <c r="X507" s="3" t="str">
        <f>IFERROR(INDEX(Returns!$A:$A,MATCH(B507,Returns!$B:$B,0)),"No")</f>
        <v>No</v>
      </c>
    </row>
    <row r="508" spans="1:24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3">
        <v>0</v>
      </c>
      <c r="U508" s="1">
        <v>0.73980000000000024</v>
      </c>
      <c r="V508" s="1">
        <f>Data[[#This Row],[Sales]]/(1-Data[[#This Row],[Discount]])*Data[[#This Row],[Discount]]</f>
        <v>0</v>
      </c>
      <c r="W508" s="1" t="str">
        <f>VLOOKUP(Data[[#This Row],[Region]],People!B:C,2,0)</f>
        <v>Cassandra Brandow</v>
      </c>
      <c r="X508" s="3" t="str">
        <f>IFERROR(INDEX(Returns!$A:$A,MATCH(B508,Returns!$B:$B,0)),"No")</f>
        <v>No</v>
      </c>
    </row>
    <row r="509" spans="1:24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3">
        <v>0</v>
      </c>
      <c r="U509" s="1">
        <v>2.1683999999999997</v>
      </c>
      <c r="V509" s="1">
        <f>Data[[#This Row],[Sales]]/(1-Data[[#This Row],[Discount]])*Data[[#This Row],[Discount]]</f>
        <v>0</v>
      </c>
      <c r="W509" s="1" t="str">
        <f>VLOOKUP(Data[[#This Row],[Region]],People!B:C,2,0)</f>
        <v>Cassandra Brandow</v>
      </c>
      <c r="X509" s="3" t="str">
        <f>IFERROR(INDEX(Returns!$A:$A,MATCH(B509,Returns!$B:$B,0)),"No")</f>
        <v>No</v>
      </c>
    </row>
    <row r="510" spans="1:24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3">
        <v>0</v>
      </c>
      <c r="U510" s="1">
        <v>11.684999999999999</v>
      </c>
      <c r="V510" s="1">
        <f>Data[[#This Row],[Sales]]/(1-Data[[#This Row],[Discount]])*Data[[#This Row],[Discount]]</f>
        <v>0</v>
      </c>
      <c r="W510" s="1" t="str">
        <f>VLOOKUP(Data[[#This Row],[Region]],People!B:C,2,0)</f>
        <v>Cassandra Brandow</v>
      </c>
      <c r="X510" s="3" t="str">
        <f>IFERROR(INDEX(Returns!$A:$A,MATCH(B510,Returns!$B:$B,0)),"No")</f>
        <v>No</v>
      </c>
    </row>
    <row r="511" spans="1:24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3">
        <v>0</v>
      </c>
      <c r="U511" s="1">
        <v>3177.4749999999999</v>
      </c>
      <c r="V511" s="1">
        <f>Data[[#This Row],[Sales]]/(1-Data[[#This Row],[Discount]])*Data[[#This Row],[Discount]]</f>
        <v>0</v>
      </c>
      <c r="W511" s="1" t="str">
        <f>VLOOKUP(Data[[#This Row],[Region]],People!B:C,2,0)</f>
        <v>Cassandra Brandow</v>
      </c>
      <c r="X511" s="3" t="str">
        <f>IFERROR(INDEX(Returns!$A:$A,MATCH(B511,Returns!$B:$B,0)),"No")</f>
        <v>No</v>
      </c>
    </row>
    <row r="512" spans="1:24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s="1">
        <f>Data[[#This Row],[Sales]]/(1-Data[[#This Row],[Discount]])*Data[[#This Row],[Discount]]</f>
        <v>0</v>
      </c>
      <c r="W512" s="1" t="str">
        <f>VLOOKUP(Data[[#This Row],[Region]],People!B:C,2,0)</f>
        <v>Kelly Williams</v>
      </c>
      <c r="X512" s="3" t="str">
        <f>IFERROR(INDEX(Returns!$A:$A,MATCH(B512,Returns!$B:$B,0)),"No")</f>
        <v>No</v>
      </c>
    </row>
    <row r="513" spans="1:24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3">
        <v>0</v>
      </c>
      <c r="U513" s="1">
        <v>12.172799999999999</v>
      </c>
      <c r="V513" s="1">
        <f>Data[[#This Row],[Sales]]/(1-Data[[#This Row],[Discount]])*Data[[#This Row],[Discount]]</f>
        <v>0</v>
      </c>
      <c r="W513" s="1" t="str">
        <f>VLOOKUP(Data[[#This Row],[Region]],People!B:C,2,0)</f>
        <v>Kelly Williams</v>
      </c>
      <c r="X513" s="3" t="str">
        <f>IFERROR(INDEX(Returns!$A:$A,MATCH(B513,Returns!$B:$B,0)),"No")</f>
        <v>No</v>
      </c>
    </row>
    <row r="514" spans="1:24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s="1">
        <f>Data[[#This Row],[Sales]]/(1-Data[[#This Row],[Discount]])*Data[[#This Row],[Discount]]</f>
        <v>1.7879999999999996</v>
      </c>
      <c r="W514" s="1" t="str">
        <f>VLOOKUP(Data[[#This Row],[Region]],People!B:C,2,0)</f>
        <v>Chuck Magee</v>
      </c>
      <c r="X514" s="3" t="str">
        <f>IFERROR(INDEX(Returns!$A:$A,MATCH(B514,Returns!$B:$B,0)),"No")</f>
        <v>No</v>
      </c>
    </row>
    <row r="515" spans="1:24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3">
        <v>0</v>
      </c>
      <c r="U515" s="1">
        <v>1.7901</v>
      </c>
      <c r="V515" s="1">
        <f>Data[[#This Row],[Sales]]/(1-Data[[#This Row],[Discount]])*Data[[#This Row],[Discount]]</f>
        <v>0</v>
      </c>
      <c r="W515" s="1" t="str">
        <f>VLOOKUP(Data[[#This Row],[Region]],People!B:C,2,0)</f>
        <v>Anna Andreadi</v>
      </c>
      <c r="X515" s="3" t="str">
        <f>IFERROR(INDEX(Returns!$A:$A,MATCH(B515,Returns!$B:$B,0)),"No")</f>
        <v>No</v>
      </c>
    </row>
    <row r="516" spans="1:24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3">
        <v>0</v>
      </c>
      <c r="U516" s="1">
        <v>1.7051999999999996</v>
      </c>
      <c r="V516" s="1">
        <f>Data[[#This Row],[Sales]]/(1-Data[[#This Row],[Discount]])*Data[[#This Row],[Discount]]</f>
        <v>0</v>
      </c>
      <c r="W516" s="1" t="str">
        <f>VLOOKUP(Data[[#This Row],[Region]],People!B:C,2,0)</f>
        <v>Anna Andreadi</v>
      </c>
      <c r="X516" s="3" t="str">
        <f>IFERROR(INDEX(Returns!$A:$A,MATCH(B516,Returns!$B:$B,0)),"No")</f>
        <v>No</v>
      </c>
    </row>
    <row r="517" spans="1:24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3">
        <v>0</v>
      </c>
      <c r="U517" s="1">
        <v>1379.9769999999999</v>
      </c>
      <c r="V517" s="1">
        <f>Data[[#This Row],[Sales]]/(1-Data[[#This Row],[Discount]])*Data[[#This Row],[Discount]]</f>
        <v>0</v>
      </c>
      <c r="W517" s="1" t="str">
        <f>VLOOKUP(Data[[#This Row],[Region]],People!B:C,2,0)</f>
        <v>Anna Andreadi</v>
      </c>
      <c r="X517" s="3" t="str">
        <f>IFERROR(INDEX(Returns!$A:$A,MATCH(B517,Returns!$B:$B,0)),"No")</f>
        <v>No</v>
      </c>
    </row>
    <row r="518" spans="1:24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3">
        <v>0</v>
      </c>
      <c r="U518" s="1">
        <v>13.891499999999999</v>
      </c>
      <c r="V518" s="1">
        <f>Data[[#This Row],[Sales]]/(1-Data[[#This Row],[Discount]])*Data[[#This Row],[Discount]]</f>
        <v>0</v>
      </c>
      <c r="W518" s="1" t="str">
        <f>VLOOKUP(Data[[#This Row],[Region]],People!B:C,2,0)</f>
        <v>Anna Andreadi</v>
      </c>
      <c r="X518" s="3" t="str">
        <f>IFERROR(INDEX(Returns!$A:$A,MATCH(B518,Returns!$B:$B,0)),"No")</f>
        <v>No</v>
      </c>
    </row>
    <row r="519" spans="1:24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3">
        <v>0</v>
      </c>
      <c r="U519" s="1">
        <v>5.3819999999999997</v>
      </c>
      <c r="V519" s="1">
        <f>Data[[#This Row],[Sales]]/(1-Data[[#This Row],[Discount]])*Data[[#This Row],[Discount]]</f>
        <v>0</v>
      </c>
      <c r="W519" s="1" t="str">
        <f>VLOOKUP(Data[[#This Row],[Region]],People!B:C,2,0)</f>
        <v>Anna Andreadi</v>
      </c>
      <c r="X519" s="3" t="str">
        <f>IFERROR(INDEX(Returns!$A:$A,MATCH(B519,Returns!$B:$B,0)),"No")</f>
        <v>No</v>
      </c>
    </row>
    <row r="520" spans="1:24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3">
        <v>0</v>
      </c>
      <c r="U520" s="1">
        <v>56.300999999999988</v>
      </c>
      <c r="V520" s="1">
        <f>Data[[#This Row],[Sales]]/(1-Data[[#This Row],[Discount]])*Data[[#This Row],[Discount]]</f>
        <v>0</v>
      </c>
      <c r="W520" s="1" t="str">
        <f>VLOOKUP(Data[[#This Row],[Region]],People!B:C,2,0)</f>
        <v>Anna Andreadi</v>
      </c>
      <c r="X520" s="3" t="str">
        <f>IFERROR(INDEX(Returns!$A:$A,MATCH(B520,Returns!$B:$B,0)),"No")</f>
        <v>No</v>
      </c>
    </row>
    <row r="521" spans="1:24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s="1">
        <f>Data[[#This Row],[Sales]]/(1-Data[[#This Row],[Discount]])*Data[[#This Row],[Discount]]</f>
        <v>4.5979999999999999</v>
      </c>
      <c r="W521" s="1" t="str">
        <f>VLOOKUP(Data[[#This Row],[Region]],People!B:C,2,0)</f>
        <v>Kelly Williams</v>
      </c>
      <c r="X521" s="3" t="str">
        <f>IFERROR(INDEX(Returns!$A:$A,MATCH(B521,Returns!$B:$B,0)),"No")</f>
        <v>Yes</v>
      </c>
    </row>
    <row r="522" spans="1:24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s="1">
        <f>Data[[#This Row],[Sales]]/(1-Data[[#This Row],[Discount]])*Data[[#This Row],[Discount]]</f>
        <v>32.392000000000003</v>
      </c>
      <c r="W522" s="1" t="str">
        <f>VLOOKUP(Data[[#This Row],[Region]],People!B:C,2,0)</f>
        <v>Kelly Williams</v>
      </c>
      <c r="X522" s="3" t="str">
        <f>IFERROR(INDEX(Returns!$A:$A,MATCH(B522,Returns!$B:$B,0)),"No")</f>
        <v>Yes</v>
      </c>
    </row>
    <row r="523" spans="1:24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s="1">
        <f>Data[[#This Row],[Sales]]/(1-Data[[#This Row],[Discount]])*Data[[#This Row],[Discount]]</f>
        <v>56.448000000000008</v>
      </c>
      <c r="W523" s="1" t="str">
        <f>VLOOKUP(Data[[#This Row],[Region]],People!B:C,2,0)</f>
        <v>Kelly Williams</v>
      </c>
      <c r="X523" s="3" t="str">
        <f>IFERROR(INDEX(Returns!$A:$A,MATCH(B523,Returns!$B:$B,0)),"No")</f>
        <v>Yes</v>
      </c>
    </row>
    <row r="524" spans="1:24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3">
        <v>0</v>
      </c>
      <c r="U524" s="1">
        <v>21.097999999999985</v>
      </c>
      <c r="V524" s="1">
        <f>Data[[#This Row],[Sales]]/(1-Data[[#This Row],[Discount]])*Data[[#This Row],[Discount]]</f>
        <v>0</v>
      </c>
      <c r="W524" s="1" t="str">
        <f>VLOOKUP(Data[[#This Row],[Region]],People!B:C,2,0)</f>
        <v>Kelly Williams</v>
      </c>
      <c r="X524" s="3" t="str">
        <f>IFERROR(INDEX(Returns!$A:$A,MATCH(B524,Returns!$B:$B,0)),"No")</f>
        <v>No</v>
      </c>
    </row>
    <row r="525" spans="1:24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3">
        <v>0.2</v>
      </c>
      <c r="U525" s="1">
        <v>-12.414599999999997</v>
      </c>
      <c r="V525" s="1">
        <f>Data[[#This Row],[Sales]]/(1-Data[[#This Row],[Discount]])*Data[[#This Row],[Discount]]</f>
        <v>13.794</v>
      </c>
      <c r="W525" s="1" t="str">
        <f>VLOOKUP(Data[[#This Row],[Region]],People!B:C,2,0)</f>
        <v>Anna Andreadi</v>
      </c>
      <c r="X525" s="3" t="str">
        <f>IFERROR(INDEX(Returns!$A:$A,MATCH(B525,Returns!$B:$B,0)),"No")</f>
        <v>No</v>
      </c>
    </row>
    <row r="526" spans="1:24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3">
        <v>0</v>
      </c>
      <c r="U526" s="1">
        <v>27.166600000000003</v>
      </c>
      <c r="V526" s="1">
        <f>Data[[#This Row],[Sales]]/(1-Data[[#This Row],[Discount]])*Data[[#This Row],[Discount]]</f>
        <v>0</v>
      </c>
      <c r="W526" s="1" t="str">
        <f>VLOOKUP(Data[[#This Row],[Region]],People!B:C,2,0)</f>
        <v>Anna Andreadi</v>
      </c>
      <c r="X526" s="3" t="str">
        <f>IFERROR(INDEX(Returns!$A:$A,MATCH(B526,Returns!$B:$B,0)),"No")</f>
        <v>No</v>
      </c>
    </row>
    <row r="527" spans="1:24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s="1">
        <f>Data[[#This Row],[Sales]]/(1-Data[[#This Row],[Discount]])*Data[[#This Row],[Discount]]</f>
        <v>0</v>
      </c>
      <c r="W527" s="1" t="str">
        <f>VLOOKUP(Data[[#This Row],[Region]],People!B:C,2,0)</f>
        <v>Chuck Magee</v>
      </c>
      <c r="X527" s="3" t="str">
        <f>IFERROR(INDEX(Returns!$A:$A,MATCH(B527,Returns!$B:$B,0)),"No")</f>
        <v>No</v>
      </c>
    </row>
    <row r="528" spans="1:24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s="1">
        <f>Data[[#This Row],[Sales]]/(1-Data[[#This Row],[Discount]])*Data[[#This Row],[Discount]]</f>
        <v>170.98800000000003</v>
      </c>
      <c r="W528" s="1" t="str">
        <f>VLOOKUP(Data[[#This Row],[Region]],People!B:C,2,0)</f>
        <v>Cassandra Brandow</v>
      </c>
      <c r="X528" s="3" t="str">
        <f>IFERROR(INDEX(Returns!$A:$A,MATCH(B528,Returns!$B:$B,0)),"No")</f>
        <v>No</v>
      </c>
    </row>
    <row r="529" spans="1:24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s="1">
        <f>Data[[#This Row],[Sales]]/(1-Data[[#This Row],[Discount]])*Data[[#This Row],[Discount]]</f>
        <v>11.423999999999999</v>
      </c>
      <c r="W529" s="1" t="str">
        <f>VLOOKUP(Data[[#This Row],[Region]],People!B:C,2,0)</f>
        <v>Cassandra Brandow</v>
      </c>
      <c r="X529" s="3" t="str">
        <f>IFERROR(INDEX(Returns!$A:$A,MATCH(B529,Returns!$B:$B,0)),"No")</f>
        <v>No</v>
      </c>
    </row>
    <row r="530" spans="1:24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s="1">
        <f>Data[[#This Row],[Sales]]/(1-Data[[#This Row],[Discount]])*Data[[#This Row],[Discount]]</f>
        <v>9.0840000000000014</v>
      </c>
      <c r="W530" s="1" t="str">
        <f>VLOOKUP(Data[[#This Row],[Region]],People!B:C,2,0)</f>
        <v>Chuck Magee</v>
      </c>
      <c r="X530" s="3" t="str">
        <f>IFERROR(INDEX(Returns!$A:$A,MATCH(B530,Returns!$B:$B,0)),"No")</f>
        <v>No</v>
      </c>
    </row>
    <row r="531" spans="1:24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3">
        <v>0.2</v>
      </c>
      <c r="U531" s="1">
        <v>-149.9058</v>
      </c>
      <c r="V531" s="1">
        <f>Data[[#This Row],[Sales]]/(1-Data[[#This Row],[Discount]])*Data[[#This Row],[Discount]]</f>
        <v>166.56200000000001</v>
      </c>
      <c r="W531" s="1" t="str">
        <f>VLOOKUP(Data[[#This Row],[Region]],People!B:C,2,0)</f>
        <v>Chuck Magee</v>
      </c>
      <c r="X531" s="3" t="str">
        <f>IFERROR(INDEX(Returns!$A:$A,MATCH(B531,Returns!$B:$B,0)),"No")</f>
        <v>No</v>
      </c>
    </row>
    <row r="532" spans="1:24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3">
        <v>0.2</v>
      </c>
      <c r="U532" s="1">
        <v>19.692</v>
      </c>
      <c r="V532" s="1">
        <f>Data[[#This Row],[Sales]]/(1-Data[[#This Row],[Discount]])*Data[[#This Row],[Discount]]</f>
        <v>13.128</v>
      </c>
      <c r="W532" s="1" t="str">
        <f>VLOOKUP(Data[[#This Row],[Region]],People!B:C,2,0)</f>
        <v>Chuck Magee</v>
      </c>
      <c r="X532" s="3" t="str">
        <f>IFERROR(INDEX(Returns!$A:$A,MATCH(B532,Returns!$B:$B,0)),"No")</f>
        <v>No</v>
      </c>
    </row>
    <row r="533" spans="1:24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3">
        <v>0.2</v>
      </c>
      <c r="U533" s="1">
        <v>11.919999999999987</v>
      </c>
      <c r="V533" s="1">
        <f>Data[[#This Row],[Sales]]/(1-Data[[#This Row],[Discount]])*Data[[#This Row],[Discount]]</f>
        <v>47.680000000000007</v>
      </c>
      <c r="W533" s="1" t="str">
        <f>VLOOKUP(Data[[#This Row],[Region]],People!B:C,2,0)</f>
        <v>Anna Andreadi</v>
      </c>
      <c r="X533" s="3" t="str">
        <f>IFERROR(INDEX(Returns!$A:$A,MATCH(B533,Returns!$B:$B,0)),"No")</f>
        <v>No</v>
      </c>
    </row>
    <row r="534" spans="1:24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3">
        <v>0</v>
      </c>
      <c r="U534" s="1">
        <v>2.3969999999999985</v>
      </c>
      <c r="V534" s="1">
        <f>Data[[#This Row],[Sales]]/(1-Data[[#This Row],[Discount]])*Data[[#This Row],[Discount]]</f>
        <v>0</v>
      </c>
      <c r="W534" s="1" t="str">
        <f>VLOOKUP(Data[[#This Row],[Region]],People!B:C,2,0)</f>
        <v>Anna Andreadi</v>
      </c>
      <c r="X534" s="3" t="str">
        <f>IFERROR(INDEX(Returns!$A:$A,MATCH(B534,Returns!$B:$B,0)),"No")</f>
        <v>No</v>
      </c>
    </row>
    <row r="535" spans="1:24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3">
        <v>0</v>
      </c>
      <c r="U535" s="1">
        <v>274.38600000000008</v>
      </c>
      <c r="V535" s="1">
        <f>Data[[#This Row],[Sales]]/(1-Data[[#This Row],[Discount]])*Data[[#This Row],[Discount]]</f>
        <v>0</v>
      </c>
      <c r="W535" s="1" t="str">
        <f>VLOOKUP(Data[[#This Row],[Region]],People!B:C,2,0)</f>
        <v>Cassandra Brandow</v>
      </c>
      <c r="X535" s="3" t="str">
        <f>IFERROR(INDEX(Returns!$A:$A,MATCH(B535,Returns!$B:$B,0)),"No")</f>
        <v>No</v>
      </c>
    </row>
    <row r="536" spans="1:24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3">
        <v>0</v>
      </c>
      <c r="U536" s="1">
        <v>11.375</v>
      </c>
      <c r="V536" s="1">
        <f>Data[[#This Row],[Sales]]/(1-Data[[#This Row],[Discount]])*Data[[#This Row],[Discount]]</f>
        <v>0</v>
      </c>
      <c r="W536" s="1" t="str">
        <f>VLOOKUP(Data[[#This Row],[Region]],People!B:C,2,0)</f>
        <v>Cassandra Brandow</v>
      </c>
      <c r="X536" s="3" t="str">
        <f>IFERROR(INDEX(Returns!$A:$A,MATCH(B536,Returns!$B:$B,0)),"No")</f>
        <v>No</v>
      </c>
    </row>
    <row r="537" spans="1:24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3">
        <v>0.2</v>
      </c>
      <c r="U537" s="1">
        <v>1.4672000000000001</v>
      </c>
      <c r="V537" s="1">
        <f>Data[[#This Row],[Sales]]/(1-Data[[#This Row],[Discount]])*Data[[#This Row],[Discount]]</f>
        <v>4.1920000000000002</v>
      </c>
      <c r="W537" s="1" t="str">
        <f>VLOOKUP(Data[[#This Row],[Region]],People!B:C,2,0)</f>
        <v>Anna Andreadi</v>
      </c>
      <c r="X537" s="3" t="str">
        <f>IFERROR(INDEX(Returns!$A:$A,MATCH(B537,Returns!$B:$B,0)),"No")</f>
        <v>No</v>
      </c>
    </row>
    <row r="538" spans="1:24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s="1">
        <f>Data[[#This Row],[Sales]]/(1-Data[[#This Row],[Discount]])*Data[[#This Row],[Discount]]</f>
        <v>170.46400000000003</v>
      </c>
      <c r="W538" s="1" t="str">
        <f>VLOOKUP(Data[[#This Row],[Region]],People!B:C,2,0)</f>
        <v>Kelly Williams</v>
      </c>
      <c r="X538" s="3" t="str">
        <f>IFERROR(INDEX(Returns!$A:$A,MATCH(B538,Returns!$B:$B,0)),"No")</f>
        <v>No</v>
      </c>
    </row>
    <row r="539" spans="1:24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s="1">
        <f>Data[[#This Row],[Sales]]/(1-Data[[#This Row],[Discount]])*Data[[#This Row],[Discount]]</f>
        <v>2.6880000000000002</v>
      </c>
      <c r="W539" s="1" t="str">
        <f>VLOOKUP(Data[[#This Row],[Region]],People!B:C,2,0)</f>
        <v>Chuck Magee</v>
      </c>
      <c r="X539" s="3" t="str">
        <f>IFERROR(INDEX(Returns!$A:$A,MATCH(B539,Returns!$B:$B,0)),"No")</f>
        <v>No</v>
      </c>
    </row>
    <row r="540" spans="1:24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3">
        <v>0</v>
      </c>
      <c r="U540" s="1">
        <v>41.293800000000005</v>
      </c>
      <c r="V540" s="1">
        <f>Data[[#This Row],[Sales]]/(1-Data[[#This Row],[Discount]])*Data[[#This Row],[Discount]]</f>
        <v>0</v>
      </c>
      <c r="W540" s="1" t="str">
        <f>VLOOKUP(Data[[#This Row],[Region]],People!B:C,2,0)</f>
        <v>Cassandra Brandow</v>
      </c>
      <c r="X540" s="3" t="str">
        <f>IFERROR(INDEX(Returns!$A:$A,MATCH(B540,Returns!$B:$B,0)),"No")</f>
        <v>No</v>
      </c>
    </row>
    <row r="541" spans="1:24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3">
        <v>0</v>
      </c>
      <c r="U541" s="1">
        <v>70.980000000000018</v>
      </c>
      <c r="V541" s="1">
        <f>Data[[#This Row],[Sales]]/(1-Data[[#This Row],[Discount]])*Data[[#This Row],[Discount]]</f>
        <v>0</v>
      </c>
      <c r="W541" s="1" t="str">
        <f>VLOOKUP(Data[[#This Row],[Region]],People!B:C,2,0)</f>
        <v>Cassandra Brandow</v>
      </c>
      <c r="X541" s="3" t="str">
        <f>IFERROR(INDEX(Returns!$A:$A,MATCH(B541,Returns!$B:$B,0)),"No")</f>
        <v>No</v>
      </c>
    </row>
    <row r="542" spans="1:24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s="1">
        <f>Data[[#This Row],[Sales]]/(1-Data[[#This Row],[Discount]])*Data[[#This Row],[Discount]]</f>
        <v>0</v>
      </c>
      <c r="W542" s="1" t="str">
        <f>VLOOKUP(Data[[#This Row],[Region]],People!B:C,2,0)</f>
        <v>Kelly Williams</v>
      </c>
      <c r="X542" s="3" t="str">
        <f>IFERROR(INDEX(Returns!$A:$A,MATCH(B542,Returns!$B:$B,0)),"No")</f>
        <v>No</v>
      </c>
    </row>
    <row r="543" spans="1:24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3">
        <v>0.2</v>
      </c>
      <c r="U543" s="1">
        <v>38.086400000000026</v>
      </c>
      <c r="V543" s="1">
        <f>Data[[#This Row],[Sales]]/(1-Data[[#This Row],[Discount]])*Data[[#This Row],[Discount]]</f>
        <v>95.216000000000008</v>
      </c>
      <c r="W543" s="1" t="str">
        <f>VLOOKUP(Data[[#This Row],[Region]],People!B:C,2,0)</f>
        <v>Anna Andreadi</v>
      </c>
      <c r="X543" s="3" t="str">
        <f>IFERROR(INDEX(Returns!$A:$A,MATCH(B543,Returns!$B:$B,0)),"No")</f>
        <v>Yes</v>
      </c>
    </row>
    <row r="544" spans="1:24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s="1">
        <f>Data[[#This Row],[Sales]]/(1-Data[[#This Row],[Discount]])*Data[[#This Row],[Discount]]</f>
        <v>161.69400000000002</v>
      </c>
      <c r="W544" s="1" t="str">
        <f>VLOOKUP(Data[[#This Row],[Region]],People!B:C,2,0)</f>
        <v>Chuck Magee</v>
      </c>
      <c r="X544" s="3" t="str">
        <f>IFERROR(INDEX(Returns!$A:$A,MATCH(B544,Returns!$B:$B,0)),"No")</f>
        <v>No</v>
      </c>
    </row>
    <row r="545" spans="1:24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s="1">
        <f>Data[[#This Row],[Sales]]/(1-Data[[#This Row],[Discount]])*Data[[#This Row],[Discount]]</f>
        <v>14.528</v>
      </c>
      <c r="W545" s="1" t="str">
        <f>VLOOKUP(Data[[#This Row],[Region]],People!B:C,2,0)</f>
        <v>Kelly Williams</v>
      </c>
      <c r="X545" s="3" t="str">
        <f>IFERROR(INDEX(Returns!$A:$A,MATCH(B545,Returns!$B:$B,0)),"No")</f>
        <v>No</v>
      </c>
    </row>
    <row r="546" spans="1:24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3">
        <v>0.2</v>
      </c>
      <c r="U546" s="1">
        <v>6.2995000000000019</v>
      </c>
      <c r="V546" s="1">
        <f>Data[[#This Row],[Sales]]/(1-Data[[#This Row],[Discount]])*Data[[#This Row],[Discount]]</f>
        <v>25.198</v>
      </c>
      <c r="W546" s="1" t="str">
        <f>VLOOKUP(Data[[#This Row],[Region]],People!B:C,2,0)</f>
        <v>Kelly Williams</v>
      </c>
      <c r="X546" s="3" t="str">
        <f>IFERROR(INDEX(Returns!$A:$A,MATCH(B546,Returns!$B:$B,0)),"No")</f>
        <v>No</v>
      </c>
    </row>
    <row r="547" spans="1:24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s="1">
        <f>Data[[#This Row],[Sales]]/(1-Data[[#This Row],[Discount]])*Data[[#This Row],[Discount]]</f>
        <v>99.167999999999992</v>
      </c>
      <c r="W547" s="1" t="str">
        <f>VLOOKUP(Data[[#This Row],[Region]],People!B:C,2,0)</f>
        <v>Kelly Williams</v>
      </c>
      <c r="X547" s="3" t="str">
        <f>IFERROR(INDEX(Returns!$A:$A,MATCH(B547,Returns!$B:$B,0)),"No")</f>
        <v>No</v>
      </c>
    </row>
    <row r="548" spans="1:24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3">
        <v>0.2</v>
      </c>
      <c r="U548" s="1">
        <v>13.931999999999999</v>
      </c>
      <c r="V548" s="1">
        <f>Data[[#This Row],[Sales]]/(1-Data[[#This Row],[Discount]])*Data[[#This Row],[Discount]]</f>
        <v>10.32</v>
      </c>
      <c r="W548" s="1" t="str">
        <f>VLOOKUP(Data[[#This Row],[Region]],People!B:C,2,0)</f>
        <v>Chuck Magee</v>
      </c>
      <c r="X548" s="3" t="str">
        <f>IFERROR(INDEX(Returns!$A:$A,MATCH(B548,Returns!$B:$B,0)),"No")</f>
        <v>No</v>
      </c>
    </row>
    <row r="549" spans="1:24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3">
        <v>0</v>
      </c>
      <c r="U549" s="1">
        <v>6.4127999999999998</v>
      </c>
      <c r="V549" s="1">
        <f>Data[[#This Row],[Sales]]/(1-Data[[#This Row],[Discount]])*Data[[#This Row],[Discount]]</f>
        <v>0</v>
      </c>
      <c r="W549" s="1" t="str">
        <f>VLOOKUP(Data[[#This Row],[Region]],People!B:C,2,0)</f>
        <v>Chuck Magee</v>
      </c>
      <c r="X549" s="3" t="str">
        <f>IFERROR(INDEX(Returns!$A:$A,MATCH(B549,Returns!$B:$B,0)),"No")</f>
        <v>No</v>
      </c>
    </row>
    <row r="550" spans="1:24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s="1">
        <f>Data[[#This Row],[Sales]]/(1-Data[[#This Row],[Discount]])*Data[[#This Row],[Discount]]</f>
        <v>62.567999999999998</v>
      </c>
      <c r="W550" s="1" t="str">
        <f>VLOOKUP(Data[[#This Row],[Region]],People!B:C,2,0)</f>
        <v>Kelly Williams</v>
      </c>
      <c r="X550" s="3" t="str">
        <f>IFERROR(INDEX(Returns!$A:$A,MATCH(B550,Returns!$B:$B,0)),"No")</f>
        <v>No</v>
      </c>
    </row>
    <row r="551" spans="1:24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s="1">
        <f>Data[[#This Row],[Sales]]/(1-Data[[#This Row],[Discount]])*Data[[#This Row],[Discount]]</f>
        <v>45.456000000000003</v>
      </c>
      <c r="W551" s="1" t="str">
        <f>VLOOKUP(Data[[#This Row],[Region]],People!B:C,2,0)</f>
        <v>Kelly Williams</v>
      </c>
      <c r="X551" s="3" t="str">
        <f>IFERROR(INDEX(Returns!$A:$A,MATCH(B551,Returns!$B:$B,0)),"No")</f>
        <v>No</v>
      </c>
    </row>
    <row r="552" spans="1:24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s="1">
        <f>Data[[#This Row],[Sales]]/(1-Data[[#This Row],[Discount]])*Data[[#This Row],[Discount]]</f>
        <v>2.1800000000000002</v>
      </c>
      <c r="W552" s="1" t="str">
        <f>VLOOKUP(Data[[#This Row],[Region]],People!B:C,2,0)</f>
        <v>Kelly Williams</v>
      </c>
      <c r="X552" s="3" t="str">
        <f>IFERROR(INDEX(Returns!$A:$A,MATCH(B552,Returns!$B:$B,0)),"No")</f>
        <v>No</v>
      </c>
    </row>
    <row r="553" spans="1:24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3">
        <v>0.2</v>
      </c>
      <c r="U553" s="1">
        <v>0</v>
      </c>
      <c r="V553" s="1">
        <f>Data[[#This Row],[Sales]]/(1-Data[[#This Row],[Discount]])*Data[[#This Row],[Discount]]</f>
        <v>280.392</v>
      </c>
      <c r="W553" s="1" t="str">
        <f>VLOOKUP(Data[[#This Row],[Region]],People!B:C,2,0)</f>
        <v>Anna Andreadi</v>
      </c>
      <c r="X553" s="3" t="str">
        <f>IFERROR(INDEX(Returns!$A:$A,MATCH(B553,Returns!$B:$B,0)),"No")</f>
        <v>No</v>
      </c>
    </row>
    <row r="554" spans="1:24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s="1">
        <f>Data[[#This Row],[Sales]]/(1-Data[[#This Row],[Discount]])*Data[[#This Row],[Discount]]</f>
        <v>8.6260000000000012</v>
      </c>
      <c r="W554" s="1" t="str">
        <f>VLOOKUP(Data[[#This Row],[Region]],People!B:C,2,0)</f>
        <v>Cassandra Brandow</v>
      </c>
      <c r="X554" s="3" t="str">
        <f>IFERROR(INDEX(Returns!$A:$A,MATCH(B554,Returns!$B:$B,0)),"No")</f>
        <v>No</v>
      </c>
    </row>
    <row r="555" spans="1:24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3">
        <v>0.2</v>
      </c>
      <c r="U555" s="1">
        <v>2.5707</v>
      </c>
      <c r="V555" s="1">
        <f>Data[[#This Row],[Sales]]/(1-Data[[#This Row],[Discount]])*Data[[#This Row],[Discount]]</f>
        <v>2.706</v>
      </c>
      <c r="W555" s="1" t="str">
        <f>VLOOKUP(Data[[#This Row],[Region]],People!B:C,2,0)</f>
        <v>Kelly Williams</v>
      </c>
      <c r="X555" s="3" t="str">
        <f>IFERROR(INDEX(Returns!$A:$A,MATCH(B555,Returns!$B:$B,0)),"No")</f>
        <v>No</v>
      </c>
    </row>
    <row r="556" spans="1:24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3">
        <v>0</v>
      </c>
      <c r="U556" s="1">
        <v>310.98720000000003</v>
      </c>
      <c r="V556" s="1">
        <f>Data[[#This Row],[Sales]]/(1-Data[[#This Row],[Discount]])*Data[[#This Row],[Discount]]</f>
        <v>0</v>
      </c>
      <c r="W556" s="1" t="str">
        <f>VLOOKUP(Data[[#This Row],[Region]],People!B:C,2,0)</f>
        <v>Anna Andreadi</v>
      </c>
      <c r="X556" s="3" t="str">
        <f>IFERROR(INDEX(Returns!$A:$A,MATCH(B556,Returns!$B:$B,0)),"No")</f>
        <v>No</v>
      </c>
    </row>
    <row r="557" spans="1:24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s="1">
        <f>Data[[#This Row],[Sales]]/(1-Data[[#This Row],[Discount]])*Data[[#This Row],[Discount]]</f>
        <v>4.8640000000000008</v>
      </c>
      <c r="W557" s="1" t="str">
        <f>VLOOKUP(Data[[#This Row],[Region]],People!B:C,2,0)</f>
        <v>Cassandra Brandow</v>
      </c>
      <c r="X557" s="3" t="str">
        <f>IFERROR(INDEX(Returns!$A:$A,MATCH(B557,Returns!$B:$B,0)),"No")</f>
        <v>No</v>
      </c>
    </row>
    <row r="558" spans="1:24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3">
        <v>0</v>
      </c>
      <c r="U558" s="1">
        <v>9.9359999999999999</v>
      </c>
      <c r="V558" s="1">
        <f>Data[[#This Row],[Sales]]/(1-Data[[#This Row],[Discount]])*Data[[#This Row],[Discount]]</f>
        <v>0</v>
      </c>
      <c r="W558" s="1" t="str">
        <f>VLOOKUP(Data[[#This Row],[Region]],People!B:C,2,0)</f>
        <v>Anna Andreadi</v>
      </c>
      <c r="X558" s="3" t="str">
        <f>IFERROR(INDEX(Returns!$A:$A,MATCH(B558,Returns!$B:$B,0)),"No")</f>
        <v>No</v>
      </c>
    </row>
    <row r="559" spans="1:24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3">
        <v>0.2</v>
      </c>
      <c r="U559" s="1">
        <v>-217.04800000000017</v>
      </c>
      <c r="V559" s="1">
        <f>Data[[#This Row],[Sales]]/(1-Data[[#This Row],[Discount]])*Data[[#This Row],[Discount]]</f>
        <v>333.92</v>
      </c>
      <c r="W559" s="1" t="str">
        <f>VLOOKUP(Data[[#This Row],[Region]],People!B:C,2,0)</f>
        <v>Anna Andreadi</v>
      </c>
      <c r="X559" s="3" t="str">
        <f>IFERROR(INDEX(Returns!$A:$A,MATCH(B559,Returns!$B:$B,0)),"No")</f>
        <v>No</v>
      </c>
    </row>
    <row r="560" spans="1:24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3">
        <v>0</v>
      </c>
      <c r="U560" s="1">
        <v>15.552000000000001</v>
      </c>
      <c r="V560" s="1">
        <f>Data[[#This Row],[Sales]]/(1-Data[[#This Row],[Discount]])*Data[[#This Row],[Discount]]</f>
        <v>0</v>
      </c>
      <c r="W560" s="1" t="str">
        <f>VLOOKUP(Data[[#This Row],[Region]],People!B:C,2,0)</f>
        <v>Anna Andreadi</v>
      </c>
      <c r="X560" s="3" t="str">
        <f>IFERROR(INDEX(Returns!$A:$A,MATCH(B560,Returns!$B:$B,0)),"No")</f>
        <v>No</v>
      </c>
    </row>
    <row r="561" spans="1:24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3">
        <v>0</v>
      </c>
      <c r="U561" s="1">
        <v>16.614000000000001</v>
      </c>
      <c r="V561" s="1">
        <f>Data[[#This Row],[Sales]]/(1-Data[[#This Row],[Discount]])*Data[[#This Row],[Discount]]</f>
        <v>0</v>
      </c>
      <c r="W561" s="1" t="str">
        <f>VLOOKUP(Data[[#This Row],[Region]],People!B:C,2,0)</f>
        <v>Anna Andreadi</v>
      </c>
      <c r="X561" s="3" t="str">
        <f>IFERROR(INDEX(Returns!$A:$A,MATCH(B561,Returns!$B:$B,0)),"No")</f>
        <v>No</v>
      </c>
    </row>
    <row r="562" spans="1:24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3">
        <v>0.2</v>
      </c>
      <c r="U562" s="1">
        <v>27.318199999999983</v>
      </c>
      <c r="V562" s="1">
        <f>Data[[#This Row],[Sales]]/(1-Data[[#This Row],[Discount]])*Data[[#This Row],[Discount]]</f>
        <v>21.014000000000003</v>
      </c>
      <c r="W562" s="1" t="str">
        <f>VLOOKUP(Data[[#This Row],[Region]],People!B:C,2,0)</f>
        <v>Anna Andreadi</v>
      </c>
      <c r="X562" s="3" t="str">
        <f>IFERROR(INDEX(Returns!$A:$A,MATCH(B562,Returns!$B:$B,0)),"No")</f>
        <v>No</v>
      </c>
    </row>
    <row r="563" spans="1:24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3">
        <v>0.2</v>
      </c>
      <c r="U563" s="1">
        <v>1.3000000000000007</v>
      </c>
      <c r="V563" s="1">
        <f>Data[[#This Row],[Sales]]/(1-Data[[#This Row],[Discount]])*Data[[#This Row],[Discount]]</f>
        <v>3.25</v>
      </c>
      <c r="W563" s="1" t="str">
        <f>VLOOKUP(Data[[#This Row],[Region]],People!B:C,2,0)</f>
        <v>Cassandra Brandow</v>
      </c>
      <c r="X563" s="3" t="str">
        <f>IFERROR(INDEX(Returns!$A:$A,MATCH(B563,Returns!$B:$B,0)),"No")</f>
        <v>No</v>
      </c>
    </row>
    <row r="564" spans="1:24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3">
        <v>0.2</v>
      </c>
      <c r="U564" s="1">
        <v>3.7743000000000002</v>
      </c>
      <c r="V564" s="1">
        <f>Data[[#This Row],[Sales]]/(1-Data[[#This Row],[Discount]])*Data[[#This Row],[Discount]]</f>
        <v>3.282</v>
      </c>
      <c r="W564" s="1" t="str">
        <f>VLOOKUP(Data[[#This Row],[Region]],People!B:C,2,0)</f>
        <v>Cassandra Brandow</v>
      </c>
      <c r="X564" s="3" t="str">
        <f>IFERROR(INDEX(Returns!$A:$A,MATCH(B564,Returns!$B:$B,0)),"No")</f>
        <v>No</v>
      </c>
    </row>
    <row r="565" spans="1:24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3">
        <v>0</v>
      </c>
      <c r="U565" s="1">
        <v>0</v>
      </c>
      <c r="V565" s="1">
        <f>Data[[#This Row],[Sales]]/(1-Data[[#This Row],[Discount]])*Data[[#This Row],[Discount]]</f>
        <v>0</v>
      </c>
      <c r="W565" s="1" t="str">
        <f>VLOOKUP(Data[[#This Row],[Region]],People!B:C,2,0)</f>
        <v>Anna Andreadi</v>
      </c>
      <c r="X565" s="3" t="str">
        <f>IFERROR(INDEX(Returns!$A:$A,MATCH(B565,Returns!$B:$B,0)),"No")</f>
        <v>No</v>
      </c>
    </row>
    <row r="566" spans="1:24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3">
        <v>0</v>
      </c>
      <c r="U566" s="1">
        <v>1.2005999999999999</v>
      </c>
      <c r="V566" s="1">
        <f>Data[[#This Row],[Sales]]/(1-Data[[#This Row],[Discount]])*Data[[#This Row],[Discount]]</f>
        <v>0</v>
      </c>
      <c r="W566" s="1" t="str">
        <f>VLOOKUP(Data[[#This Row],[Region]],People!B:C,2,0)</f>
        <v>Anna Andreadi</v>
      </c>
      <c r="X566" s="3" t="str">
        <f>IFERROR(INDEX(Returns!$A:$A,MATCH(B566,Returns!$B:$B,0)),"No")</f>
        <v>No</v>
      </c>
    </row>
    <row r="567" spans="1:24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3">
        <v>0.2</v>
      </c>
      <c r="U567" s="1">
        <v>46.796999999999983</v>
      </c>
      <c r="V567" s="1">
        <f>Data[[#This Row],[Sales]]/(1-Data[[#This Row],[Discount]])*Data[[#This Row],[Discount]]</f>
        <v>93.594000000000008</v>
      </c>
      <c r="W567" s="1" t="str">
        <f>VLOOKUP(Data[[#This Row],[Region]],People!B:C,2,0)</f>
        <v>Anna Andreadi</v>
      </c>
      <c r="X567" s="3" t="str">
        <f>IFERROR(INDEX(Returns!$A:$A,MATCH(B567,Returns!$B:$B,0)),"No")</f>
        <v>Yes</v>
      </c>
    </row>
    <row r="568" spans="1:24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3">
        <v>0</v>
      </c>
      <c r="U568" s="1">
        <v>45.001600000000003</v>
      </c>
      <c r="V568" s="1">
        <f>Data[[#This Row],[Sales]]/(1-Data[[#This Row],[Discount]])*Data[[#This Row],[Discount]]</f>
        <v>0</v>
      </c>
      <c r="W568" s="1" t="str">
        <f>VLOOKUP(Data[[#This Row],[Region]],People!B:C,2,0)</f>
        <v>Anna Andreadi</v>
      </c>
      <c r="X568" s="3" t="str">
        <f>IFERROR(INDEX(Returns!$A:$A,MATCH(B568,Returns!$B:$B,0)),"No")</f>
        <v>No</v>
      </c>
    </row>
    <row r="569" spans="1:24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3">
        <v>0.2</v>
      </c>
      <c r="U569" s="1">
        <v>27.3672</v>
      </c>
      <c r="V569" s="1">
        <f>Data[[#This Row],[Sales]]/(1-Data[[#This Row],[Discount]])*Data[[#This Row],[Discount]]</f>
        <v>20.272000000000002</v>
      </c>
      <c r="W569" s="1" t="str">
        <f>VLOOKUP(Data[[#This Row],[Region]],People!B:C,2,0)</f>
        <v>Anna Andreadi</v>
      </c>
      <c r="X569" s="3" t="str">
        <f>IFERROR(INDEX(Returns!$A:$A,MATCH(B569,Returns!$B:$B,0)),"No")</f>
        <v>No</v>
      </c>
    </row>
    <row r="570" spans="1:24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3">
        <v>0</v>
      </c>
      <c r="U570" s="1">
        <v>9.3312000000000008</v>
      </c>
      <c r="V570" s="1">
        <f>Data[[#This Row],[Sales]]/(1-Data[[#This Row],[Discount]])*Data[[#This Row],[Discount]]</f>
        <v>0</v>
      </c>
      <c r="W570" s="1" t="str">
        <f>VLOOKUP(Data[[#This Row],[Region]],People!B:C,2,0)</f>
        <v>Anna Andreadi</v>
      </c>
      <c r="X570" s="3" t="str">
        <f>IFERROR(INDEX(Returns!$A:$A,MATCH(B570,Returns!$B:$B,0)),"No")</f>
        <v>No</v>
      </c>
    </row>
    <row r="571" spans="1:24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3">
        <v>0.2</v>
      </c>
      <c r="U571" s="1">
        <v>0</v>
      </c>
      <c r="V571" s="1">
        <f>Data[[#This Row],[Sales]]/(1-Data[[#This Row],[Discount]])*Data[[#This Row],[Discount]]</f>
        <v>112.78799999999997</v>
      </c>
      <c r="W571" s="1" t="str">
        <f>VLOOKUP(Data[[#This Row],[Region]],People!B:C,2,0)</f>
        <v>Anna Andreadi</v>
      </c>
      <c r="X571" s="3" t="str">
        <f>IFERROR(INDEX(Returns!$A:$A,MATCH(B571,Returns!$B:$B,0)),"No")</f>
        <v>No</v>
      </c>
    </row>
    <row r="572" spans="1:24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3">
        <v>0</v>
      </c>
      <c r="U572" s="1">
        <v>34.775999999999996</v>
      </c>
      <c r="V572" s="1">
        <f>Data[[#This Row],[Sales]]/(1-Data[[#This Row],[Discount]])*Data[[#This Row],[Discount]]</f>
        <v>0</v>
      </c>
      <c r="W572" s="1" t="str">
        <f>VLOOKUP(Data[[#This Row],[Region]],People!B:C,2,0)</f>
        <v>Chuck Magee</v>
      </c>
      <c r="X572" s="3" t="str">
        <f>IFERROR(INDEX(Returns!$A:$A,MATCH(B572,Returns!$B:$B,0)),"No")</f>
        <v>No</v>
      </c>
    </row>
    <row r="573" spans="1:24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3">
        <v>0</v>
      </c>
      <c r="U573" s="1">
        <v>6.4215999999999998</v>
      </c>
      <c r="V573" s="1">
        <f>Data[[#This Row],[Sales]]/(1-Data[[#This Row],[Discount]])*Data[[#This Row],[Discount]]</f>
        <v>0</v>
      </c>
      <c r="W573" s="1" t="str">
        <f>VLOOKUP(Data[[#This Row],[Region]],People!B:C,2,0)</f>
        <v>Chuck Magee</v>
      </c>
      <c r="X573" s="3" t="str">
        <f>IFERROR(INDEX(Returns!$A:$A,MATCH(B573,Returns!$B:$B,0)),"No")</f>
        <v>No</v>
      </c>
    </row>
    <row r="574" spans="1:24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s="1">
        <f>Data[[#This Row],[Sales]]/(1-Data[[#This Row],[Discount]])*Data[[#This Row],[Discount]]</f>
        <v>8.3160000000000007</v>
      </c>
      <c r="W574" s="1" t="str">
        <f>VLOOKUP(Data[[#This Row],[Region]],People!B:C,2,0)</f>
        <v>Chuck Magee</v>
      </c>
      <c r="X574" s="3" t="str">
        <f>IFERROR(INDEX(Returns!$A:$A,MATCH(B574,Returns!$B:$B,0)),"No")</f>
        <v>No</v>
      </c>
    </row>
    <row r="575" spans="1:24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s="1">
        <f>Data[[#This Row],[Sales]]/(1-Data[[#This Row],[Discount]])*Data[[#This Row],[Discount]]</f>
        <v>0</v>
      </c>
      <c r="W575" s="1" t="str">
        <f>VLOOKUP(Data[[#This Row],[Region]],People!B:C,2,0)</f>
        <v>Chuck Magee</v>
      </c>
      <c r="X575" s="3" t="str">
        <f>IFERROR(INDEX(Returns!$A:$A,MATCH(B575,Returns!$B:$B,0)),"No")</f>
        <v>No</v>
      </c>
    </row>
    <row r="576" spans="1:24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3">
        <v>0</v>
      </c>
      <c r="U576" s="1">
        <v>2.3814000000000002</v>
      </c>
      <c r="V576" s="1">
        <f>Data[[#This Row],[Sales]]/(1-Data[[#This Row],[Discount]])*Data[[#This Row],[Discount]]</f>
        <v>0</v>
      </c>
      <c r="W576" s="1" t="str">
        <f>VLOOKUP(Data[[#This Row],[Region]],People!B:C,2,0)</f>
        <v>Anna Andreadi</v>
      </c>
      <c r="X576" s="3" t="str">
        <f>IFERROR(INDEX(Returns!$A:$A,MATCH(B576,Returns!$B:$B,0)),"No")</f>
        <v>No</v>
      </c>
    </row>
    <row r="577" spans="1:24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3">
        <v>0</v>
      </c>
      <c r="U577" s="1">
        <v>78.752800000000008</v>
      </c>
      <c r="V577" s="1">
        <f>Data[[#This Row],[Sales]]/(1-Data[[#This Row],[Discount]])*Data[[#This Row],[Discount]]</f>
        <v>0</v>
      </c>
      <c r="W577" s="1" t="str">
        <f>VLOOKUP(Data[[#This Row],[Region]],People!B:C,2,0)</f>
        <v>Anna Andreadi</v>
      </c>
      <c r="X577" s="3" t="str">
        <f>IFERROR(INDEX(Returns!$A:$A,MATCH(B577,Returns!$B:$B,0)),"No")</f>
        <v>No</v>
      </c>
    </row>
    <row r="578" spans="1:24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3">
        <v>0</v>
      </c>
      <c r="U578" s="1">
        <v>9.7608000000000015</v>
      </c>
      <c r="V578" s="1">
        <f>Data[[#This Row],[Sales]]/(1-Data[[#This Row],[Discount]])*Data[[#This Row],[Discount]]</f>
        <v>0</v>
      </c>
      <c r="W578" s="1" t="str">
        <f>VLOOKUP(Data[[#This Row],[Region]],People!B:C,2,0)</f>
        <v>Anna Andreadi</v>
      </c>
      <c r="X578" s="3" t="str">
        <f>IFERROR(INDEX(Returns!$A:$A,MATCH(B578,Returns!$B:$B,0)),"No")</f>
        <v>No</v>
      </c>
    </row>
    <row r="579" spans="1:24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3">
        <v>0</v>
      </c>
      <c r="U579" s="1">
        <v>2.1899999999999995</v>
      </c>
      <c r="V579" s="1">
        <f>Data[[#This Row],[Sales]]/(1-Data[[#This Row],[Discount]])*Data[[#This Row],[Discount]]</f>
        <v>0</v>
      </c>
      <c r="W579" s="1" t="str">
        <f>VLOOKUP(Data[[#This Row],[Region]],People!B:C,2,0)</f>
        <v>Anna Andreadi</v>
      </c>
      <c r="X579" s="3" t="str">
        <f>IFERROR(INDEX(Returns!$A:$A,MATCH(B579,Returns!$B:$B,0)),"No")</f>
        <v>No</v>
      </c>
    </row>
    <row r="580" spans="1:24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s="1">
        <f>Data[[#This Row],[Sales]]/(1-Data[[#This Row],[Discount]])*Data[[#This Row],[Discount]]</f>
        <v>17.428000000000001</v>
      </c>
      <c r="W580" s="1" t="str">
        <f>VLOOKUP(Data[[#This Row],[Region]],People!B:C,2,0)</f>
        <v>Kelly Williams</v>
      </c>
      <c r="X580" s="3" t="str">
        <f>IFERROR(INDEX(Returns!$A:$A,MATCH(B580,Returns!$B:$B,0)),"No")</f>
        <v>No</v>
      </c>
    </row>
    <row r="581" spans="1:24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s="1">
        <f>Data[[#This Row],[Sales]]/(1-Data[[#This Row],[Discount]])*Data[[#This Row],[Discount]]</f>
        <v>13.187999999999997</v>
      </c>
      <c r="W581" s="1" t="str">
        <f>VLOOKUP(Data[[#This Row],[Region]],People!B:C,2,0)</f>
        <v>Kelly Williams</v>
      </c>
      <c r="X581" s="3" t="str">
        <f>IFERROR(INDEX(Returns!$A:$A,MATCH(B581,Returns!$B:$B,0)),"No")</f>
        <v>No</v>
      </c>
    </row>
    <row r="582" spans="1:24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3">
        <v>0</v>
      </c>
      <c r="U582" s="1">
        <v>1.5456000000000003</v>
      </c>
      <c r="V582" s="1">
        <f>Data[[#This Row],[Sales]]/(1-Data[[#This Row],[Discount]])*Data[[#This Row],[Discount]]</f>
        <v>0</v>
      </c>
      <c r="W582" s="1" t="str">
        <f>VLOOKUP(Data[[#This Row],[Region]],People!B:C,2,0)</f>
        <v>Anna Andreadi</v>
      </c>
      <c r="X582" s="3" t="str">
        <f>IFERROR(INDEX(Returns!$A:$A,MATCH(B582,Returns!$B:$B,0)),"No")</f>
        <v>No</v>
      </c>
    </row>
    <row r="583" spans="1:24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3">
        <v>0.2</v>
      </c>
      <c r="U583" s="1">
        <v>52.917299999999955</v>
      </c>
      <c r="V583" s="1">
        <f>Data[[#This Row],[Sales]]/(1-Data[[#This Row],[Discount]])*Data[[#This Row],[Discount]]</f>
        <v>117.59400000000001</v>
      </c>
      <c r="W583" s="1" t="str">
        <f>VLOOKUP(Data[[#This Row],[Region]],People!B:C,2,0)</f>
        <v>Anna Andreadi</v>
      </c>
      <c r="X583" s="3" t="str">
        <f>IFERROR(INDEX(Returns!$A:$A,MATCH(B583,Returns!$B:$B,0)),"No")</f>
        <v>No</v>
      </c>
    </row>
    <row r="584" spans="1:24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3">
        <v>0.2</v>
      </c>
      <c r="U584" s="1">
        <v>9.2386000000000053</v>
      </c>
      <c r="V584" s="1">
        <f>Data[[#This Row],[Sales]]/(1-Data[[#This Row],[Discount]])*Data[[#This Row],[Discount]]</f>
        <v>26.396000000000001</v>
      </c>
      <c r="W584" s="1" t="str">
        <f>VLOOKUP(Data[[#This Row],[Region]],People!B:C,2,0)</f>
        <v>Anna Andreadi</v>
      </c>
      <c r="X584" s="3" t="str">
        <f>IFERROR(INDEX(Returns!$A:$A,MATCH(B584,Returns!$B:$B,0)),"No")</f>
        <v>No</v>
      </c>
    </row>
    <row r="585" spans="1:24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3">
        <v>0.2</v>
      </c>
      <c r="U585" s="1">
        <v>3.5045999999999964</v>
      </c>
      <c r="V585" s="1">
        <f>Data[[#This Row],[Sales]]/(1-Data[[#This Row],[Discount]])*Data[[#This Row],[Discount]]</f>
        <v>7.7880000000000003</v>
      </c>
      <c r="W585" s="1" t="str">
        <f>VLOOKUP(Data[[#This Row],[Region]],People!B:C,2,0)</f>
        <v>Anna Andreadi</v>
      </c>
      <c r="X585" s="3" t="str">
        <f>IFERROR(INDEX(Returns!$A:$A,MATCH(B585,Returns!$B:$B,0)),"No")</f>
        <v>No</v>
      </c>
    </row>
    <row r="586" spans="1:24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3">
        <v>0.7</v>
      </c>
      <c r="U586" s="1">
        <v>-4.7480999999999973</v>
      </c>
      <c r="V586" s="1">
        <f>Data[[#This Row],[Sales]]/(1-Data[[#This Row],[Discount]])*Data[[#This Row],[Discount]]</f>
        <v>15.826999999999998</v>
      </c>
      <c r="W586" s="1" t="str">
        <f>VLOOKUP(Data[[#This Row],[Region]],People!B:C,2,0)</f>
        <v>Anna Andreadi</v>
      </c>
      <c r="X586" s="3" t="str">
        <f>IFERROR(INDEX(Returns!$A:$A,MATCH(B586,Returns!$B:$B,0)),"No")</f>
        <v>No</v>
      </c>
    </row>
    <row r="587" spans="1:24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3">
        <v>0.2</v>
      </c>
      <c r="U587" s="1">
        <v>30.477599999999981</v>
      </c>
      <c r="V587" s="1">
        <f>Data[[#This Row],[Sales]]/(1-Data[[#This Row],[Discount]])*Data[[#This Row],[Discount]]</f>
        <v>101.592</v>
      </c>
      <c r="W587" s="1" t="str">
        <f>VLOOKUP(Data[[#This Row],[Region]],People!B:C,2,0)</f>
        <v>Anna Andreadi</v>
      </c>
      <c r="X587" s="3" t="str">
        <f>IFERROR(INDEX(Returns!$A:$A,MATCH(B587,Returns!$B:$B,0)),"No")</f>
        <v>No</v>
      </c>
    </row>
    <row r="588" spans="1:24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3">
        <v>0</v>
      </c>
      <c r="U588" s="1">
        <v>4.968599999999995</v>
      </c>
      <c r="V588" s="1">
        <f>Data[[#This Row],[Sales]]/(1-Data[[#This Row],[Discount]])*Data[[#This Row],[Discount]]</f>
        <v>0</v>
      </c>
      <c r="W588" s="1" t="str">
        <f>VLOOKUP(Data[[#This Row],[Region]],People!B:C,2,0)</f>
        <v>Cassandra Brandow</v>
      </c>
      <c r="X588" s="3" t="str">
        <f>IFERROR(INDEX(Returns!$A:$A,MATCH(B588,Returns!$B:$B,0)),"No")</f>
        <v>No</v>
      </c>
    </row>
    <row r="589" spans="1:24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3">
        <v>0</v>
      </c>
      <c r="U589" s="1">
        <v>144.51570000000001</v>
      </c>
      <c r="V589" s="1">
        <f>Data[[#This Row],[Sales]]/(1-Data[[#This Row],[Discount]])*Data[[#This Row],[Discount]]</f>
        <v>0</v>
      </c>
      <c r="W589" s="1" t="str">
        <f>VLOOKUP(Data[[#This Row],[Region]],People!B:C,2,0)</f>
        <v>Cassandra Brandow</v>
      </c>
      <c r="X589" s="3" t="str">
        <f>IFERROR(INDEX(Returns!$A:$A,MATCH(B589,Returns!$B:$B,0)),"No")</f>
        <v>No</v>
      </c>
    </row>
    <row r="590" spans="1:24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3">
        <v>0.2</v>
      </c>
      <c r="U590" s="1">
        <v>-20.136200000000006</v>
      </c>
      <c r="V590" s="1">
        <f>Data[[#This Row],[Sales]]/(1-Data[[#This Row],[Discount]])*Data[[#This Row],[Discount]]</f>
        <v>21.196000000000002</v>
      </c>
      <c r="W590" s="1" t="str">
        <f>VLOOKUP(Data[[#This Row],[Region]],People!B:C,2,0)</f>
        <v>Anna Andreadi</v>
      </c>
      <c r="X590" s="3" t="str">
        <f>IFERROR(INDEX(Returns!$A:$A,MATCH(B590,Returns!$B:$B,0)),"No")</f>
        <v>Yes</v>
      </c>
    </row>
    <row r="591" spans="1:24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3">
        <v>0.2</v>
      </c>
      <c r="U591" s="1">
        <v>7.2576000000000001</v>
      </c>
      <c r="V591" s="1">
        <f>Data[[#This Row],[Sales]]/(1-Data[[#This Row],[Discount]])*Data[[#This Row],[Discount]]</f>
        <v>5.1840000000000011</v>
      </c>
      <c r="W591" s="1" t="str">
        <f>VLOOKUP(Data[[#This Row],[Region]],People!B:C,2,0)</f>
        <v>Anna Andreadi</v>
      </c>
      <c r="X591" s="3" t="str">
        <f>IFERROR(INDEX(Returns!$A:$A,MATCH(B591,Returns!$B:$B,0)),"No")</f>
        <v>Yes</v>
      </c>
    </row>
    <row r="592" spans="1:24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3">
        <v>0.7</v>
      </c>
      <c r="U592" s="1">
        <v>-12.896100000000004</v>
      </c>
      <c r="V592" s="1">
        <f>Data[[#This Row],[Sales]]/(1-Data[[#This Row],[Discount]])*Data[[#This Row],[Discount]]</f>
        <v>39.249000000000002</v>
      </c>
      <c r="W592" s="1" t="str">
        <f>VLOOKUP(Data[[#This Row],[Region]],People!B:C,2,0)</f>
        <v>Anna Andreadi</v>
      </c>
      <c r="X592" s="3" t="str">
        <f>IFERROR(INDEX(Returns!$A:$A,MATCH(B592,Returns!$B:$B,0)),"No")</f>
        <v>Yes</v>
      </c>
    </row>
    <row r="593" spans="1:24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3">
        <v>0.2</v>
      </c>
      <c r="U593" s="1">
        <v>3.6288</v>
      </c>
      <c r="V593" s="1">
        <f>Data[[#This Row],[Sales]]/(1-Data[[#This Row],[Discount]])*Data[[#This Row],[Discount]]</f>
        <v>2.5920000000000005</v>
      </c>
      <c r="W593" s="1" t="str">
        <f>VLOOKUP(Data[[#This Row],[Region]],People!B:C,2,0)</f>
        <v>Anna Andreadi</v>
      </c>
      <c r="X593" s="3" t="str">
        <f>IFERROR(INDEX(Returns!$A:$A,MATCH(B593,Returns!$B:$B,0)),"No")</f>
        <v>Yes</v>
      </c>
    </row>
    <row r="594" spans="1:24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s="1">
        <f>Data[[#This Row],[Sales]]/(1-Data[[#This Row],[Discount]])*Data[[#This Row],[Discount]]</f>
        <v>2.3359999999999999</v>
      </c>
      <c r="W594" s="1" t="str">
        <f>VLOOKUP(Data[[#This Row],[Region]],People!B:C,2,0)</f>
        <v>Kelly Williams</v>
      </c>
      <c r="X594" s="3" t="str">
        <f>IFERROR(INDEX(Returns!$A:$A,MATCH(B594,Returns!$B:$B,0)),"No")</f>
        <v>No</v>
      </c>
    </row>
    <row r="595" spans="1:24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s="1">
        <f>Data[[#This Row],[Sales]]/(1-Data[[#This Row],[Discount]])*Data[[#This Row],[Discount]]</f>
        <v>7.8000000000000007</v>
      </c>
      <c r="W595" s="1" t="str">
        <f>VLOOKUP(Data[[#This Row],[Region]],People!B:C,2,0)</f>
        <v>Kelly Williams</v>
      </c>
      <c r="X595" s="3" t="str">
        <f>IFERROR(INDEX(Returns!$A:$A,MATCH(B595,Returns!$B:$B,0)),"No")</f>
        <v>No</v>
      </c>
    </row>
    <row r="596" spans="1:24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3">
        <v>0</v>
      </c>
      <c r="U596" s="1">
        <v>22.074799999999996</v>
      </c>
      <c r="V596" s="1">
        <f>Data[[#This Row],[Sales]]/(1-Data[[#This Row],[Discount]])*Data[[#This Row],[Discount]]</f>
        <v>0</v>
      </c>
      <c r="W596" s="1" t="str">
        <f>VLOOKUP(Data[[#This Row],[Region]],People!B:C,2,0)</f>
        <v>Anna Andreadi</v>
      </c>
      <c r="X596" s="3" t="str">
        <f>IFERROR(INDEX(Returns!$A:$A,MATCH(B596,Returns!$B:$B,0)),"No")</f>
        <v>No</v>
      </c>
    </row>
    <row r="597" spans="1:24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3">
        <v>0.2</v>
      </c>
      <c r="U597" s="1">
        <v>434.99130000000002</v>
      </c>
      <c r="V597" s="1">
        <f>Data[[#This Row],[Sales]]/(1-Data[[#This Row],[Discount]])*Data[[#This Row],[Discount]]</f>
        <v>299.99400000000003</v>
      </c>
      <c r="W597" s="1" t="str">
        <f>VLOOKUP(Data[[#This Row],[Region]],People!B:C,2,0)</f>
        <v>Anna Andreadi</v>
      </c>
      <c r="X597" s="3" t="str">
        <f>IFERROR(INDEX(Returns!$A:$A,MATCH(B597,Returns!$B:$B,0)),"No")</f>
        <v>No</v>
      </c>
    </row>
    <row r="598" spans="1:24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3">
        <v>0.2</v>
      </c>
      <c r="U598" s="1">
        <v>55.744999999999948</v>
      </c>
      <c r="V598" s="1">
        <f>Data[[#This Row],[Sales]]/(1-Data[[#This Row],[Discount]])*Data[[#This Row],[Discount]]</f>
        <v>111.49000000000001</v>
      </c>
      <c r="W598" s="1" t="str">
        <f>VLOOKUP(Data[[#This Row],[Region]],People!B:C,2,0)</f>
        <v>Anna Andreadi</v>
      </c>
      <c r="X598" s="3" t="str">
        <f>IFERROR(INDEX(Returns!$A:$A,MATCH(B598,Returns!$B:$B,0)),"No")</f>
        <v>No</v>
      </c>
    </row>
    <row r="599" spans="1:24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3">
        <v>0</v>
      </c>
      <c r="U599" s="1">
        <v>91.772800000000018</v>
      </c>
      <c r="V599" s="1">
        <f>Data[[#This Row],[Sales]]/(1-Data[[#This Row],[Discount]])*Data[[#This Row],[Discount]]</f>
        <v>0</v>
      </c>
      <c r="W599" s="1" t="str">
        <f>VLOOKUP(Data[[#This Row],[Region]],People!B:C,2,0)</f>
        <v>Anna Andreadi</v>
      </c>
      <c r="X599" s="3" t="str">
        <f>IFERROR(INDEX(Returns!$A:$A,MATCH(B599,Returns!$B:$B,0)),"No")</f>
        <v>No</v>
      </c>
    </row>
    <row r="600" spans="1:24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3">
        <v>0.2</v>
      </c>
      <c r="U600" s="1">
        <v>1.0178000000000007</v>
      </c>
      <c r="V600" s="1">
        <f>Data[[#This Row],[Sales]]/(1-Data[[#This Row],[Discount]])*Data[[#This Row],[Discount]]</f>
        <v>2.9079999999999999</v>
      </c>
      <c r="W600" s="1" t="str">
        <f>VLOOKUP(Data[[#This Row],[Region]],People!B:C,2,0)</f>
        <v>Chuck Magee</v>
      </c>
      <c r="X600" s="3" t="str">
        <f>IFERROR(INDEX(Returns!$A:$A,MATCH(B600,Returns!$B:$B,0)),"No")</f>
        <v>No</v>
      </c>
    </row>
    <row r="601" spans="1:24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s="1">
        <f>Data[[#This Row],[Sales]]/(1-Data[[#This Row],[Discount]])*Data[[#This Row],[Discount]]</f>
        <v>95.988</v>
      </c>
      <c r="W601" s="1" t="str">
        <f>VLOOKUP(Data[[#This Row],[Region]],People!B:C,2,0)</f>
        <v>Chuck Magee</v>
      </c>
      <c r="X601" s="3" t="str">
        <f>IFERROR(INDEX(Returns!$A:$A,MATCH(B601,Returns!$B:$B,0)),"No")</f>
        <v>No</v>
      </c>
    </row>
    <row r="602" spans="1:24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s="1">
        <f>Data[[#This Row],[Sales]]/(1-Data[[#This Row],[Discount]])*Data[[#This Row],[Discount]]</f>
        <v>329.58400000000006</v>
      </c>
      <c r="W602" s="1" t="str">
        <f>VLOOKUP(Data[[#This Row],[Region]],People!B:C,2,0)</f>
        <v>Chuck Magee</v>
      </c>
      <c r="X602" s="3" t="str">
        <f>IFERROR(INDEX(Returns!$A:$A,MATCH(B602,Returns!$B:$B,0)),"No")</f>
        <v>No</v>
      </c>
    </row>
    <row r="603" spans="1:24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3">
        <v>0.2</v>
      </c>
      <c r="U603" s="1">
        <v>0.72999999999999954</v>
      </c>
      <c r="V603" s="1">
        <f>Data[[#This Row],[Sales]]/(1-Data[[#This Row],[Discount]])*Data[[#This Row],[Discount]]</f>
        <v>1.46</v>
      </c>
      <c r="W603" s="1" t="str">
        <f>VLOOKUP(Data[[#This Row],[Region]],People!B:C,2,0)</f>
        <v>Chuck Magee</v>
      </c>
      <c r="X603" s="3" t="str">
        <f>IFERROR(INDEX(Returns!$A:$A,MATCH(B603,Returns!$B:$B,0)),"No")</f>
        <v>No</v>
      </c>
    </row>
    <row r="604" spans="1:24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s="1">
        <f>Data[[#This Row],[Sales]]/(1-Data[[#This Row],[Discount]])*Data[[#This Row],[Discount]]</f>
        <v>35.694000000000003</v>
      </c>
      <c r="W604" s="1" t="str">
        <f>VLOOKUP(Data[[#This Row],[Region]],People!B:C,2,0)</f>
        <v>Cassandra Brandow</v>
      </c>
      <c r="X604" s="3" t="str">
        <f>IFERROR(INDEX(Returns!$A:$A,MATCH(B604,Returns!$B:$B,0)),"No")</f>
        <v>No</v>
      </c>
    </row>
    <row r="605" spans="1:24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s="1">
        <f>Data[[#This Row],[Sales]]/(1-Data[[#This Row],[Discount]])*Data[[#This Row],[Discount]]</f>
        <v>11.423999999999999</v>
      </c>
      <c r="W605" s="1" t="str">
        <f>VLOOKUP(Data[[#This Row],[Region]],People!B:C,2,0)</f>
        <v>Cassandra Brandow</v>
      </c>
      <c r="X605" s="3" t="str">
        <f>IFERROR(INDEX(Returns!$A:$A,MATCH(B605,Returns!$B:$B,0)),"No")</f>
        <v>No</v>
      </c>
    </row>
    <row r="606" spans="1:24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3">
        <v>0.7</v>
      </c>
      <c r="U606" s="1">
        <v>-5.5338000000000012</v>
      </c>
      <c r="V606" s="1">
        <f>Data[[#This Row],[Sales]]/(1-Data[[#This Row],[Discount]])*Data[[#This Row],[Discount]]</f>
        <v>16.841999999999995</v>
      </c>
      <c r="W606" s="1" t="str">
        <f>VLOOKUP(Data[[#This Row],[Region]],People!B:C,2,0)</f>
        <v>Cassandra Brandow</v>
      </c>
      <c r="X606" s="3" t="str">
        <f>IFERROR(INDEX(Returns!$A:$A,MATCH(B606,Returns!$B:$B,0)),"No")</f>
        <v>No</v>
      </c>
    </row>
    <row r="607" spans="1:24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s="1">
        <f>Data[[#This Row],[Sales]]/(1-Data[[#This Row],[Discount]])*Data[[#This Row],[Discount]]</f>
        <v>100.77200000000001</v>
      </c>
      <c r="W607" s="1" t="str">
        <f>VLOOKUP(Data[[#This Row],[Region]],People!B:C,2,0)</f>
        <v>Cassandra Brandow</v>
      </c>
      <c r="X607" s="3" t="str">
        <f>IFERROR(INDEX(Returns!$A:$A,MATCH(B607,Returns!$B:$B,0)),"No")</f>
        <v>No</v>
      </c>
    </row>
    <row r="608" spans="1:24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3">
        <v>0.2</v>
      </c>
      <c r="U608" s="1">
        <v>47.815200000000004</v>
      </c>
      <c r="V608" s="1">
        <f>Data[[#This Row],[Sales]]/(1-Data[[#This Row],[Discount]])*Data[[#This Row],[Discount]]</f>
        <v>32.975999999999999</v>
      </c>
      <c r="W608" s="1" t="str">
        <f>VLOOKUP(Data[[#This Row],[Region]],People!B:C,2,0)</f>
        <v>Cassandra Brandow</v>
      </c>
      <c r="X608" s="3" t="str">
        <f>IFERROR(INDEX(Returns!$A:$A,MATCH(B608,Returns!$B:$B,0)),"No")</f>
        <v>No</v>
      </c>
    </row>
    <row r="609" spans="1:24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s="1">
        <f>Data[[#This Row],[Sales]]/(1-Data[[#This Row],[Discount]])*Data[[#This Row],[Discount]]</f>
        <v>7.6579999999999995</v>
      </c>
      <c r="W609" s="1" t="str">
        <f>VLOOKUP(Data[[#This Row],[Region]],People!B:C,2,0)</f>
        <v>Chuck Magee</v>
      </c>
      <c r="X609" s="3" t="str">
        <f>IFERROR(INDEX(Returns!$A:$A,MATCH(B609,Returns!$B:$B,0)),"No")</f>
        <v>No</v>
      </c>
    </row>
    <row r="610" spans="1:24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s="1">
        <f>Data[[#This Row],[Sales]]/(1-Data[[#This Row],[Discount]])*Data[[#This Row],[Discount]]</f>
        <v>5.2919999999999998</v>
      </c>
      <c r="W610" s="1" t="str">
        <f>VLOOKUP(Data[[#This Row],[Region]],People!B:C,2,0)</f>
        <v>Chuck Magee</v>
      </c>
      <c r="X610" s="3" t="str">
        <f>IFERROR(INDEX(Returns!$A:$A,MATCH(B610,Returns!$B:$B,0)),"No")</f>
        <v>No</v>
      </c>
    </row>
    <row r="611" spans="1:24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s="1">
        <f>Data[[#This Row],[Sales]]/(1-Data[[#This Row],[Discount]])*Data[[#This Row],[Discount]]</f>
        <v>36.792000000000002</v>
      </c>
      <c r="W611" s="1" t="str">
        <f>VLOOKUP(Data[[#This Row],[Region]],People!B:C,2,0)</f>
        <v>Chuck Magee</v>
      </c>
      <c r="X611" s="3" t="str">
        <f>IFERROR(INDEX(Returns!$A:$A,MATCH(B611,Returns!$B:$B,0)),"No")</f>
        <v>No</v>
      </c>
    </row>
    <row r="612" spans="1:24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s="1">
        <f>Data[[#This Row],[Sales]]/(1-Data[[#This Row],[Discount]])*Data[[#This Row],[Discount]]</f>
        <v>92.394000000000005</v>
      </c>
      <c r="W612" s="1" t="str">
        <f>VLOOKUP(Data[[#This Row],[Region]],People!B:C,2,0)</f>
        <v>Kelly Williams</v>
      </c>
      <c r="X612" s="3" t="str">
        <f>IFERROR(INDEX(Returns!$A:$A,MATCH(B612,Returns!$B:$B,0)),"No")</f>
        <v>No</v>
      </c>
    </row>
    <row r="613" spans="1:24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s="1">
        <f>Data[[#This Row],[Sales]]/(1-Data[[#This Row],[Discount]])*Data[[#This Row],[Discount]]</f>
        <v>3.9280000000000004</v>
      </c>
      <c r="W613" s="1" t="str">
        <f>VLOOKUP(Data[[#This Row],[Region]],People!B:C,2,0)</f>
        <v>Kelly Williams</v>
      </c>
      <c r="X613" s="3" t="str">
        <f>IFERROR(INDEX(Returns!$A:$A,MATCH(B613,Returns!$B:$B,0)),"No")</f>
        <v>No</v>
      </c>
    </row>
    <row r="614" spans="1:24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s="1">
        <f>Data[[#This Row],[Sales]]/(1-Data[[#This Row],[Discount]])*Data[[#This Row],[Discount]]</f>
        <v>2.1120000000000001</v>
      </c>
      <c r="W614" s="1" t="str">
        <f>VLOOKUP(Data[[#This Row],[Region]],People!B:C,2,0)</f>
        <v>Chuck Magee</v>
      </c>
      <c r="X614" s="3" t="str">
        <f>IFERROR(INDEX(Returns!$A:$A,MATCH(B614,Returns!$B:$B,0)),"No")</f>
        <v>No</v>
      </c>
    </row>
    <row r="615" spans="1:24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s="1">
        <f>Data[[#This Row],[Sales]]/(1-Data[[#This Row],[Discount]])*Data[[#This Row],[Discount]]</f>
        <v>485.96400000000006</v>
      </c>
      <c r="W615" s="1" t="str">
        <f>VLOOKUP(Data[[#This Row],[Region]],People!B:C,2,0)</f>
        <v>Chuck Magee</v>
      </c>
      <c r="X615" s="3" t="str">
        <f>IFERROR(INDEX(Returns!$A:$A,MATCH(B615,Returns!$B:$B,0)),"No")</f>
        <v>No</v>
      </c>
    </row>
    <row r="616" spans="1:24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s="1">
        <f>Data[[#This Row],[Sales]]/(1-Data[[#This Row],[Discount]])*Data[[#This Row],[Discount]]</f>
        <v>79.959999999999994</v>
      </c>
      <c r="W616" s="1" t="str">
        <f>VLOOKUP(Data[[#This Row],[Region]],People!B:C,2,0)</f>
        <v>Chuck Magee</v>
      </c>
      <c r="X616" s="3" t="str">
        <f>IFERROR(INDEX(Returns!$A:$A,MATCH(B616,Returns!$B:$B,0)),"No")</f>
        <v>No</v>
      </c>
    </row>
    <row r="617" spans="1:24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s="1">
        <f>Data[[#This Row],[Sales]]/(1-Data[[#This Row],[Discount]])*Data[[#This Row],[Discount]]</f>
        <v>8.5119999999999987</v>
      </c>
      <c r="W617" s="1" t="str">
        <f>VLOOKUP(Data[[#This Row],[Region]],People!B:C,2,0)</f>
        <v>Chuck Magee</v>
      </c>
      <c r="X617" s="3" t="str">
        <f>IFERROR(INDEX(Returns!$A:$A,MATCH(B617,Returns!$B:$B,0)),"No")</f>
        <v>No</v>
      </c>
    </row>
    <row r="618" spans="1:24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s="1">
        <f>Data[[#This Row],[Sales]]/(1-Data[[#This Row],[Discount]])*Data[[#This Row],[Discount]]</f>
        <v>0</v>
      </c>
      <c r="W618" s="1" t="str">
        <f>VLOOKUP(Data[[#This Row],[Region]],People!B:C,2,0)</f>
        <v>Chuck Magee</v>
      </c>
      <c r="X618" s="3" t="str">
        <f>IFERROR(INDEX(Returns!$A:$A,MATCH(B618,Returns!$B:$B,0)),"No")</f>
        <v>No</v>
      </c>
    </row>
    <row r="619" spans="1:24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3">
        <v>0</v>
      </c>
      <c r="U619" s="1">
        <v>3.0813999999999995</v>
      </c>
      <c r="V619" s="1">
        <f>Data[[#This Row],[Sales]]/(1-Data[[#This Row],[Discount]])*Data[[#This Row],[Discount]]</f>
        <v>0</v>
      </c>
      <c r="W619" s="1" t="str">
        <f>VLOOKUP(Data[[#This Row],[Region]],People!B:C,2,0)</f>
        <v>Chuck Magee</v>
      </c>
      <c r="X619" s="3" t="str">
        <f>IFERROR(INDEX(Returns!$A:$A,MATCH(B619,Returns!$B:$B,0)),"No")</f>
        <v>No</v>
      </c>
    </row>
    <row r="620" spans="1:24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s="1">
        <f>Data[[#This Row],[Sales]]/(1-Data[[#This Row],[Discount]])*Data[[#This Row],[Discount]]</f>
        <v>26.856000000000002</v>
      </c>
      <c r="W620" s="1" t="str">
        <f>VLOOKUP(Data[[#This Row],[Region]],People!B:C,2,0)</f>
        <v>Chuck Magee</v>
      </c>
      <c r="X620" s="3" t="str">
        <f>IFERROR(INDEX(Returns!$A:$A,MATCH(B620,Returns!$B:$B,0)),"No")</f>
        <v>No</v>
      </c>
    </row>
    <row r="621" spans="1:24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s="1">
        <f>Data[[#This Row],[Sales]]/(1-Data[[#This Row],[Discount]])*Data[[#This Row],[Discount]]</f>
        <v>0</v>
      </c>
      <c r="W621" s="1" t="str">
        <f>VLOOKUP(Data[[#This Row],[Region]],People!B:C,2,0)</f>
        <v>Chuck Magee</v>
      </c>
      <c r="X621" s="3" t="str">
        <f>IFERROR(INDEX(Returns!$A:$A,MATCH(B621,Returns!$B:$B,0)),"No")</f>
        <v>No</v>
      </c>
    </row>
    <row r="622" spans="1:24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3">
        <v>0</v>
      </c>
      <c r="U622" s="1">
        <v>27.286199999999994</v>
      </c>
      <c r="V622" s="1">
        <f>Data[[#This Row],[Sales]]/(1-Data[[#This Row],[Discount]])*Data[[#This Row],[Discount]]</f>
        <v>0</v>
      </c>
      <c r="W622" s="1" t="str">
        <f>VLOOKUP(Data[[#This Row],[Region]],People!B:C,2,0)</f>
        <v>Chuck Magee</v>
      </c>
      <c r="X622" s="3" t="str">
        <f>IFERROR(INDEX(Returns!$A:$A,MATCH(B622,Returns!$B:$B,0)),"No")</f>
        <v>No</v>
      </c>
    </row>
    <row r="623" spans="1:24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3">
        <v>0.8</v>
      </c>
      <c r="U623" s="1">
        <v>-14.773</v>
      </c>
      <c r="V623" s="1">
        <f>Data[[#This Row],[Sales]]/(1-Data[[#This Row],[Discount]])*Data[[#This Row],[Discount]]</f>
        <v>34.76</v>
      </c>
      <c r="W623" s="1" t="str">
        <f>VLOOKUP(Data[[#This Row],[Region]],People!B:C,2,0)</f>
        <v>Kelly Williams</v>
      </c>
      <c r="X623" s="3" t="str">
        <f>IFERROR(INDEX(Returns!$A:$A,MATCH(B623,Returns!$B:$B,0)),"No")</f>
        <v>No</v>
      </c>
    </row>
    <row r="624" spans="1:24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s="1">
        <f>Data[[#This Row],[Sales]]/(1-Data[[#This Row],[Discount]])*Data[[#This Row],[Discount]]</f>
        <v>0</v>
      </c>
      <c r="W624" s="1" t="str">
        <f>VLOOKUP(Data[[#This Row],[Region]],People!B:C,2,0)</f>
        <v>Kelly Williams</v>
      </c>
      <c r="X624" s="3" t="str">
        <f>IFERROR(INDEX(Returns!$A:$A,MATCH(B624,Returns!$B:$B,0)),"No")</f>
        <v>No</v>
      </c>
    </row>
    <row r="625" spans="1:24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3">
        <v>0.1</v>
      </c>
      <c r="U625" s="1">
        <v>178.90100000000001</v>
      </c>
      <c r="V625" s="1">
        <f>Data[[#This Row],[Sales]]/(1-Data[[#This Row],[Discount]])*Data[[#This Row],[Discount]]</f>
        <v>61.69</v>
      </c>
      <c r="W625" s="1" t="str">
        <f>VLOOKUP(Data[[#This Row],[Region]],People!B:C,2,0)</f>
        <v>Kelly Williams</v>
      </c>
      <c r="X625" s="3" t="str">
        <f>IFERROR(INDEX(Returns!$A:$A,MATCH(B625,Returns!$B:$B,0)),"No")</f>
        <v>No</v>
      </c>
    </row>
    <row r="626" spans="1:24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3">
        <v>0</v>
      </c>
      <c r="U626" s="1">
        <v>130.87</v>
      </c>
      <c r="V626" s="1">
        <f>Data[[#This Row],[Sales]]/(1-Data[[#This Row],[Discount]])*Data[[#This Row],[Discount]]</f>
        <v>0</v>
      </c>
      <c r="W626" s="1" t="str">
        <f>VLOOKUP(Data[[#This Row],[Region]],People!B:C,2,0)</f>
        <v>Kelly Williams</v>
      </c>
      <c r="X626" s="3" t="str">
        <f>IFERROR(INDEX(Returns!$A:$A,MATCH(B626,Returns!$B:$B,0)),"No")</f>
        <v>No</v>
      </c>
    </row>
    <row r="627" spans="1:24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3">
        <v>0</v>
      </c>
      <c r="U627" s="1">
        <v>46.927799999999984</v>
      </c>
      <c r="V627" s="1">
        <f>Data[[#This Row],[Sales]]/(1-Data[[#This Row],[Discount]])*Data[[#This Row],[Discount]]</f>
        <v>0</v>
      </c>
      <c r="W627" s="1" t="str">
        <f>VLOOKUP(Data[[#This Row],[Region]],People!B:C,2,0)</f>
        <v>Kelly Williams</v>
      </c>
      <c r="X627" s="3" t="str">
        <f>IFERROR(INDEX(Returns!$A:$A,MATCH(B627,Returns!$B:$B,0)),"No")</f>
        <v>No</v>
      </c>
    </row>
    <row r="628" spans="1:24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3">
        <v>0</v>
      </c>
      <c r="U628" s="1">
        <v>12.090399999999999</v>
      </c>
      <c r="V628" s="1">
        <f>Data[[#This Row],[Sales]]/(1-Data[[#This Row],[Discount]])*Data[[#This Row],[Discount]]</f>
        <v>0</v>
      </c>
      <c r="W628" s="1" t="str">
        <f>VLOOKUP(Data[[#This Row],[Region]],People!B:C,2,0)</f>
        <v>Chuck Magee</v>
      </c>
      <c r="X628" s="3" t="str">
        <f>IFERROR(INDEX(Returns!$A:$A,MATCH(B628,Returns!$B:$B,0)),"No")</f>
        <v>No</v>
      </c>
    </row>
    <row r="629" spans="1:24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3">
        <v>0</v>
      </c>
      <c r="U629" s="1">
        <v>28.176399999999987</v>
      </c>
      <c r="V629" s="1">
        <f>Data[[#This Row],[Sales]]/(1-Data[[#This Row],[Discount]])*Data[[#This Row],[Discount]]</f>
        <v>0</v>
      </c>
      <c r="W629" s="1" t="str">
        <f>VLOOKUP(Data[[#This Row],[Region]],People!B:C,2,0)</f>
        <v>Anna Andreadi</v>
      </c>
      <c r="X629" s="3" t="str">
        <f>IFERROR(INDEX(Returns!$A:$A,MATCH(B629,Returns!$B:$B,0)),"No")</f>
        <v>No</v>
      </c>
    </row>
    <row r="630" spans="1:24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3">
        <v>0.2</v>
      </c>
      <c r="U630" s="1">
        <v>5.1434999999999977</v>
      </c>
      <c r="V630" s="1">
        <f>Data[[#This Row],[Sales]]/(1-Data[[#This Row],[Discount]])*Data[[#This Row],[Discount]]</f>
        <v>3.8100000000000005</v>
      </c>
      <c r="W630" s="1" t="str">
        <f>VLOOKUP(Data[[#This Row],[Region]],People!B:C,2,0)</f>
        <v>Anna Andreadi</v>
      </c>
      <c r="X630" s="3" t="str">
        <f>IFERROR(INDEX(Returns!$A:$A,MATCH(B630,Returns!$B:$B,0)),"No")</f>
        <v>No</v>
      </c>
    </row>
    <row r="631" spans="1:24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3">
        <v>0</v>
      </c>
      <c r="U631" s="1">
        <v>6.0857999999999999</v>
      </c>
      <c r="V631" s="1">
        <f>Data[[#This Row],[Sales]]/(1-Data[[#This Row],[Discount]])*Data[[#This Row],[Discount]]</f>
        <v>0</v>
      </c>
      <c r="W631" s="1" t="str">
        <f>VLOOKUP(Data[[#This Row],[Region]],People!B:C,2,0)</f>
        <v>Anna Andreadi</v>
      </c>
      <c r="X631" s="3" t="str">
        <f>IFERROR(INDEX(Returns!$A:$A,MATCH(B631,Returns!$B:$B,0)),"No")</f>
        <v>No</v>
      </c>
    </row>
    <row r="632" spans="1:24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3">
        <v>0.2</v>
      </c>
      <c r="U632" s="1">
        <v>-51.719100000000012</v>
      </c>
      <c r="V632" s="1">
        <f>Data[[#This Row],[Sales]]/(1-Data[[#This Row],[Discount]])*Data[[#This Row],[Discount]]</f>
        <v>60.846000000000004</v>
      </c>
      <c r="W632" s="1" t="str">
        <f>VLOOKUP(Data[[#This Row],[Region]],People!B:C,2,0)</f>
        <v>Anna Andreadi</v>
      </c>
      <c r="X632" s="3" t="str">
        <f>IFERROR(INDEX(Returns!$A:$A,MATCH(B632,Returns!$B:$B,0)),"No")</f>
        <v>Yes</v>
      </c>
    </row>
    <row r="633" spans="1:24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3">
        <v>0.2</v>
      </c>
      <c r="U633" s="1">
        <v>29.950000000000003</v>
      </c>
      <c r="V633" s="1">
        <f>Data[[#This Row],[Sales]]/(1-Data[[#This Row],[Discount]])*Data[[#This Row],[Discount]]</f>
        <v>29.950000000000003</v>
      </c>
      <c r="W633" s="1" t="str">
        <f>VLOOKUP(Data[[#This Row],[Region]],People!B:C,2,0)</f>
        <v>Anna Andreadi</v>
      </c>
      <c r="X633" s="3" t="str">
        <f>IFERROR(INDEX(Returns!$A:$A,MATCH(B633,Returns!$B:$B,0)),"No")</f>
        <v>Yes</v>
      </c>
    </row>
    <row r="634" spans="1:24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3">
        <v>0.2</v>
      </c>
      <c r="U634" s="1">
        <v>30.076800000000006</v>
      </c>
      <c r="V634" s="1">
        <f>Data[[#This Row],[Sales]]/(1-Data[[#This Row],[Discount]])*Data[[#This Row],[Discount]]</f>
        <v>75.191999999999993</v>
      </c>
      <c r="W634" s="1" t="str">
        <f>VLOOKUP(Data[[#This Row],[Region]],People!B:C,2,0)</f>
        <v>Anna Andreadi</v>
      </c>
      <c r="X634" s="3" t="str">
        <f>IFERROR(INDEX(Returns!$A:$A,MATCH(B634,Returns!$B:$B,0)),"No")</f>
        <v>Yes</v>
      </c>
    </row>
    <row r="635" spans="1:24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s="1">
        <f>Data[[#This Row],[Sales]]/(1-Data[[#This Row],[Discount]])*Data[[#This Row],[Discount]]</f>
        <v>4.4700000000000006</v>
      </c>
      <c r="W635" s="1" t="str">
        <f>VLOOKUP(Data[[#This Row],[Region]],People!B:C,2,0)</f>
        <v>Cassandra Brandow</v>
      </c>
      <c r="X635" s="3" t="str">
        <f>IFERROR(INDEX(Returns!$A:$A,MATCH(B635,Returns!$B:$B,0)),"No")</f>
        <v>No</v>
      </c>
    </row>
    <row r="636" spans="1:24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s="1">
        <f>Data[[#This Row],[Sales]]/(1-Data[[#This Row],[Discount]])*Data[[#This Row],[Discount]]</f>
        <v>58.986000000000004</v>
      </c>
      <c r="W636" s="1" t="str">
        <f>VLOOKUP(Data[[#This Row],[Region]],People!B:C,2,0)</f>
        <v>Cassandra Brandow</v>
      </c>
      <c r="X636" s="3" t="str">
        <f>IFERROR(INDEX(Returns!$A:$A,MATCH(B636,Returns!$B:$B,0)),"No")</f>
        <v>No</v>
      </c>
    </row>
    <row r="637" spans="1:24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s="1">
        <f>Data[[#This Row],[Sales]]/(1-Data[[#This Row],[Discount]])*Data[[#This Row],[Discount]]</f>
        <v>0</v>
      </c>
      <c r="W637" s="1" t="str">
        <f>VLOOKUP(Data[[#This Row],[Region]],People!B:C,2,0)</f>
        <v>Cassandra Brandow</v>
      </c>
      <c r="X637" s="3" t="str">
        <f>IFERROR(INDEX(Returns!$A:$A,MATCH(B637,Returns!$B:$B,0)),"No")</f>
        <v>No</v>
      </c>
    </row>
    <row r="638" spans="1:24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3">
        <v>0.7</v>
      </c>
      <c r="U638" s="1">
        <v>-13.846800000000002</v>
      </c>
      <c r="V638" s="1">
        <f>Data[[#This Row],[Sales]]/(1-Data[[#This Row],[Discount]])*Data[[#This Row],[Discount]]</f>
        <v>44.058</v>
      </c>
      <c r="W638" s="1" t="str">
        <f>VLOOKUP(Data[[#This Row],[Region]],People!B:C,2,0)</f>
        <v>Anna Andreadi</v>
      </c>
      <c r="X638" s="3" t="str">
        <f>IFERROR(INDEX(Returns!$A:$A,MATCH(B638,Returns!$B:$B,0)),"No")</f>
        <v>No</v>
      </c>
    </row>
    <row r="639" spans="1:24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3">
        <v>0.2</v>
      </c>
      <c r="U639" s="1">
        <v>12.232799999999997</v>
      </c>
      <c r="V639" s="1">
        <f>Data[[#This Row],[Sales]]/(1-Data[[#This Row],[Discount]])*Data[[#This Row],[Discount]]</f>
        <v>30.582000000000001</v>
      </c>
      <c r="W639" s="1" t="str">
        <f>VLOOKUP(Data[[#This Row],[Region]],People!B:C,2,0)</f>
        <v>Anna Andreadi</v>
      </c>
      <c r="X639" s="3" t="str">
        <f>IFERROR(INDEX(Returns!$A:$A,MATCH(B639,Returns!$B:$B,0)),"No")</f>
        <v>No</v>
      </c>
    </row>
    <row r="640" spans="1:24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3">
        <v>0</v>
      </c>
      <c r="U640" s="1">
        <v>272.79200000000003</v>
      </c>
      <c r="V640" s="1">
        <f>Data[[#This Row],[Sales]]/(1-Data[[#This Row],[Discount]])*Data[[#This Row],[Discount]]</f>
        <v>0</v>
      </c>
      <c r="W640" s="1" t="str">
        <f>VLOOKUP(Data[[#This Row],[Region]],People!B:C,2,0)</f>
        <v>Anna Andreadi</v>
      </c>
      <c r="X640" s="3" t="str">
        <f>IFERROR(INDEX(Returns!$A:$A,MATCH(B640,Returns!$B:$B,0)),"No")</f>
        <v>Yes</v>
      </c>
    </row>
    <row r="641" spans="1:24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3">
        <v>0.2</v>
      </c>
      <c r="U641" s="1">
        <v>5.0128000000000004</v>
      </c>
      <c r="V641" s="1">
        <f>Data[[#This Row],[Sales]]/(1-Data[[#This Row],[Discount]])*Data[[#This Row],[Discount]]</f>
        <v>3.8560000000000003</v>
      </c>
      <c r="W641" s="1" t="str">
        <f>VLOOKUP(Data[[#This Row],[Region]],People!B:C,2,0)</f>
        <v>Anna Andreadi</v>
      </c>
      <c r="X641" s="3" t="str">
        <f>IFERROR(INDEX(Returns!$A:$A,MATCH(B641,Returns!$B:$B,0)),"No")</f>
        <v>Yes</v>
      </c>
    </row>
    <row r="642" spans="1:24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3">
        <v>0</v>
      </c>
      <c r="U642" s="1">
        <v>6.0287999999999995</v>
      </c>
      <c r="V642" s="1">
        <f>Data[[#This Row],[Sales]]/(1-Data[[#This Row],[Discount]])*Data[[#This Row],[Discount]]</f>
        <v>0</v>
      </c>
      <c r="W642" s="1" t="str">
        <f>VLOOKUP(Data[[#This Row],[Region]],People!B:C,2,0)</f>
        <v>Kelly Williams</v>
      </c>
      <c r="X642" s="3" t="str">
        <f>IFERROR(INDEX(Returns!$A:$A,MATCH(B642,Returns!$B:$B,0)),"No")</f>
        <v>No</v>
      </c>
    </row>
    <row r="643" spans="1:24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3">
        <v>0</v>
      </c>
      <c r="U643" s="1">
        <v>85.903999999999996</v>
      </c>
      <c r="V643" s="1">
        <f>Data[[#This Row],[Sales]]/(1-Data[[#This Row],[Discount]])*Data[[#This Row],[Discount]]</f>
        <v>0</v>
      </c>
      <c r="W643" s="1" t="str">
        <f>VLOOKUP(Data[[#This Row],[Region]],People!B:C,2,0)</f>
        <v>Anna Andreadi</v>
      </c>
      <c r="X643" s="3" t="str">
        <f>IFERROR(INDEX(Returns!$A:$A,MATCH(B643,Returns!$B:$B,0)),"No")</f>
        <v>No</v>
      </c>
    </row>
    <row r="644" spans="1:24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3">
        <v>0</v>
      </c>
      <c r="U644" s="1">
        <v>12.599999999999998</v>
      </c>
      <c r="V644" s="1">
        <f>Data[[#This Row],[Sales]]/(1-Data[[#This Row],[Discount]])*Data[[#This Row],[Discount]]</f>
        <v>0</v>
      </c>
      <c r="W644" s="1" t="str">
        <f>VLOOKUP(Data[[#This Row],[Region]],People!B:C,2,0)</f>
        <v>Anna Andreadi</v>
      </c>
      <c r="X644" s="3" t="str">
        <f>IFERROR(INDEX(Returns!$A:$A,MATCH(B644,Returns!$B:$B,0)),"No")</f>
        <v>No</v>
      </c>
    </row>
    <row r="645" spans="1:24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s="1">
        <f>Data[[#This Row],[Sales]]/(1-Data[[#This Row],[Discount]])*Data[[#This Row],[Discount]]</f>
        <v>0</v>
      </c>
      <c r="W645" s="1" t="str">
        <f>VLOOKUP(Data[[#This Row],[Region]],People!B:C,2,0)</f>
        <v>Kelly Williams</v>
      </c>
      <c r="X645" s="3" t="str">
        <f>IFERROR(INDEX(Returns!$A:$A,MATCH(B645,Returns!$B:$B,0)),"No")</f>
        <v>No</v>
      </c>
    </row>
    <row r="646" spans="1:24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3">
        <v>0</v>
      </c>
      <c r="U646" s="1">
        <v>3.1752000000000002</v>
      </c>
      <c r="V646" s="1">
        <f>Data[[#This Row],[Sales]]/(1-Data[[#This Row],[Discount]])*Data[[#This Row],[Discount]]</f>
        <v>0</v>
      </c>
      <c r="W646" s="1" t="str">
        <f>VLOOKUP(Data[[#This Row],[Region]],People!B:C,2,0)</f>
        <v>Chuck Magee</v>
      </c>
      <c r="X646" s="3" t="str">
        <f>IFERROR(INDEX(Returns!$A:$A,MATCH(B646,Returns!$B:$B,0)),"No")</f>
        <v>No</v>
      </c>
    </row>
    <row r="647" spans="1:24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3">
        <v>0</v>
      </c>
      <c r="U647" s="1">
        <v>56.510999999999996</v>
      </c>
      <c r="V647" s="1">
        <f>Data[[#This Row],[Sales]]/(1-Data[[#This Row],[Discount]])*Data[[#This Row],[Discount]]</f>
        <v>0</v>
      </c>
      <c r="W647" s="1" t="str">
        <f>VLOOKUP(Data[[#This Row],[Region]],People!B:C,2,0)</f>
        <v>Kelly Williams</v>
      </c>
      <c r="X647" s="3" t="str">
        <f>IFERROR(INDEX(Returns!$A:$A,MATCH(B647,Returns!$B:$B,0)),"No")</f>
        <v>No</v>
      </c>
    </row>
    <row r="648" spans="1:24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3">
        <v>0.2</v>
      </c>
      <c r="U648" s="1">
        <v>9.8624999999999972</v>
      </c>
      <c r="V648" s="1">
        <f>Data[[#This Row],[Sales]]/(1-Data[[#This Row],[Discount]])*Data[[#This Row],[Discount]]</f>
        <v>7.8900000000000006</v>
      </c>
      <c r="W648" s="1" t="str">
        <f>VLOOKUP(Data[[#This Row],[Region]],People!B:C,2,0)</f>
        <v>Anna Andreadi</v>
      </c>
      <c r="X648" s="3" t="str">
        <f>IFERROR(INDEX(Returns!$A:$A,MATCH(B648,Returns!$B:$B,0)),"No")</f>
        <v>No</v>
      </c>
    </row>
    <row r="649" spans="1:24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3">
        <v>0.2</v>
      </c>
      <c r="U649" s="1">
        <v>3.0143999999999993</v>
      </c>
      <c r="V649" s="1">
        <f>Data[[#This Row],[Sales]]/(1-Data[[#This Row],[Discount]])*Data[[#This Row],[Discount]]</f>
        <v>7.5360000000000005</v>
      </c>
      <c r="W649" s="1" t="str">
        <f>VLOOKUP(Data[[#This Row],[Region]],People!B:C,2,0)</f>
        <v>Anna Andreadi</v>
      </c>
      <c r="X649" s="3" t="str">
        <f>IFERROR(INDEX(Returns!$A:$A,MATCH(B649,Returns!$B:$B,0)),"No")</f>
        <v>No</v>
      </c>
    </row>
    <row r="650" spans="1:24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3">
        <v>0</v>
      </c>
      <c r="U650" s="1">
        <v>6.0680000000000014</v>
      </c>
      <c r="V650" s="1">
        <f>Data[[#This Row],[Sales]]/(1-Data[[#This Row],[Discount]])*Data[[#This Row],[Discount]]</f>
        <v>0</v>
      </c>
      <c r="W650" s="1" t="str">
        <f>VLOOKUP(Data[[#This Row],[Region]],People!B:C,2,0)</f>
        <v>Anna Andreadi</v>
      </c>
      <c r="X650" s="3" t="str">
        <f>IFERROR(INDEX(Returns!$A:$A,MATCH(B650,Returns!$B:$B,0)),"No")</f>
        <v>No</v>
      </c>
    </row>
    <row r="651" spans="1:24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3">
        <v>0.2</v>
      </c>
      <c r="U651" s="1">
        <v>22.678200000000018</v>
      </c>
      <c r="V651" s="1">
        <f>Data[[#This Row],[Sales]]/(1-Data[[#This Row],[Discount]])*Data[[#This Row],[Discount]]</f>
        <v>75.593999999999994</v>
      </c>
      <c r="W651" s="1" t="str">
        <f>VLOOKUP(Data[[#This Row],[Region]],People!B:C,2,0)</f>
        <v>Anna Andreadi</v>
      </c>
      <c r="X651" s="3" t="str">
        <f>IFERROR(INDEX(Returns!$A:$A,MATCH(B651,Returns!$B:$B,0)),"No")</f>
        <v>No</v>
      </c>
    </row>
    <row r="652" spans="1:24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3">
        <v>0</v>
      </c>
      <c r="U652" s="1">
        <v>31.599999999999966</v>
      </c>
      <c r="V652" s="1">
        <f>Data[[#This Row],[Sales]]/(1-Data[[#This Row],[Discount]])*Data[[#This Row],[Discount]]</f>
        <v>0</v>
      </c>
      <c r="W652" s="1" t="str">
        <f>VLOOKUP(Data[[#This Row],[Region]],People!B:C,2,0)</f>
        <v>Anna Andreadi</v>
      </c>
      <c r="X652" s="3" t="str">
        <f>IFERROR(INDEX(Returns!$A:$A,MATCH(B652,Returns!$B:$B,0)),"No")</f>
        <v>No</v>
      </c>
    </row>
    <row r="653" spans="1:24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3">
        <v>0</v>
      </c>
      <c r="U653" s="1">
        <v>178.31799999999998</v>
      </c>
      <c r="V653" s="1">
        <f>Data[[#This Row],[Sales]]/(1-Data[[#This Row],[Discount]])*Data[[#This Row],[Discount]]</f>
        <v>0</v>
      </c>
      <c r="W653" s="1" t="str">
        <f>VLOOKUP(Data[[#This Row],[Region]],People!B:C,2,0)</f>
        <v>Chuck Magee</v>
      </c>
      <c r="X653" s="3" t="str">
        <f>IFERROR(INDEX(Returns!$A:$A,MATCH(B653,Returns!$B:$B,0)),"No")</f>
        <v>No</v>
      </c>
    </row>
    <row r="654" spans="1:24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3">
        <v>0</v>
      </c>
      <c r="U654" s="1">
        <v>45.975399999999993</v>
      </c>
      <c r="V654" s="1">
        <f>Data[[#This Row],[Sales]]/(1-Data[[#This Row],[Discount]])*Data[[#This Row],[Discount]]</f>
        <v>0</v>
      </c>
      <c r="W654" s="1" t="str">
        <f>VLOOKUP(Data[[#This Row],[Region]],People!B:C,2,0)</f>
        <v>Chuck Magee</v>
      </c>
      <c r="X654" s="3" t="str">
        <f>IFERROR(INDEX(Returns!$A:$A,MATCH(B654,Returns!$B:$B,0)),"No")</f>
        <v>No</v>
      </c>
    </row>
    <row r="655" spans="1:24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3">
        <v>0</v>
      </c>
      <c r="U655" s="1">
        <v>10.311999999999998</v>
      </c>
      <c r="V655" s="1">
        <f>Data[[#This Row],[Sales]]/(1-Data[[#This Row],[Discount]])*Data[[#This Row],[Discount]]</f>
        <v>0</v>
      </c>
      <c r="W655" s="1" t="str">
        <f>VLOOKUP(Data[[#This Row],[Region]],People!B:C,2,0)</f>
        <v>Chuck Magee</v>
      </c>
      <c r="X655" s="3" t="str">
        <f>IFERROR(INDEX(Returns!$A:$A,MATCH(B655,Returns!$B:$B,0)),"No")</f>
        <v>No</v>
      </c>
    </row>
    <row r="656" spans="1:24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s="1">
        <f>Data[[#This Row],[Sales]]/(1-Data[[#This Row],[Discount]])*Data[[#This Row],[Discount]]</f>
        <v>28.388000000000002</v>
      </c>
      <c r="W656" s="1" t="str">
        <f>VLOOKUP(Data[[#This Row],[Region]],People!B:C,2,0)</f>
        <v>Chuck Magee</v>
      </c>
      <c r="X656" s="3" t="str">
        <f>IFERROR(INDEX(Returns!$A:$A,MATCH(B656,Returns!$B:$B,0)),"No")</f>
        <v>No</v>
      </c>
    </row>
    <row r="657" spans="1:24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s="1">
        <f>Data[[#This Row],[Sales]]/(1-Data[[#This Row],[Discount]])*Data[[#This Row],[Discount]]</f>
        <v>7.742</v>
      </c>
      <c r="W657" s="1" t="str">
        <f>VLOOKUP(Data[[#This Row],[Region]],People!B:C,2,0)</f>
        <v>Chuck Magee</v>
      </c>
      <c r="X657" s="3" t="str">
        <f>IFERROR(INDEX(Returns!$A:$A,MATCH(B657,Returns!$B:$B,0)),"No")</f>
        <v>No</v>
      </c>
    </row>
    <row r="658" spans="1:24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s="1">
        <f>Data[[#This Row],[Sales]]/(1-Data[[#This Row],[Discount]])*Data[[#This Row],[Discount]]</f>
        <v>33.572000000000003</v>
      </c>
      <c r="W658" s="1" t="str">
        <f>VLOOKUP(Data[[#This Row],[Region]],People!B:C,2,0)</f>
        <v>Chuck Magee</v>
      </c>
      <c r="X658" s="3" t="str">
        <f>IFERROR(INDEX(Returns!$A:$A,MATCH(B658,Returns!$B:$B,0)),"No")</f>
        <v>No</v>
      </c>
    </row>
    <row r="659" spans="1:24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s="1">
        <f>Data[[#This Row],[Sales]]/(1-Data[[#This Row],[Discount]])*Data[[#This Row],[Discount]]</f>
        <v>300.58800000000002</v>
      </c>
      <c r="W659" s="1" t="str">
        <f>VLOOKUP(Data[[#This Row],[Region]],People!B:C,2,0)</f>
        <v>Kelly Williams</v>
      </c>
      <c r="X659" s="3" t="str">
        <f>IFERROR(INDEX(Returns!$A:$A,MATCH(B659,Returns!$B:$B,0)),"No")</f>
        <v>No</v>
      </c>
    </row>
    <row r="660" spans="1:24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s="1">
        <f>Data[[#This Row],[Sales]]/(1-Data[[#This Row],[Discount]])*Data[[#This Row],[Discount]]</f>
        <v>9.2319999999999993</v>
      </c>
      <c r="W660" s="1" t="str">
        <f>VLOOKUP(Data[[#This Row],[Region]],People!B:C,2,0)</f>
        <v>Kelly Williams</v>
      </c>
      <c r="X660" s="3" t="str">
        <f>IFERROR(INDEX(Returns!$A:$A,MATCH(B660,Returns!$B:$B,0)),"No")</f>
        <v>No</v>
      </c>
    </row>
    <row r="661" spans="1:24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s="1">
        <f>Data[[#This Row],[Sales]]/(1-Data[[#This Row],[Discount]])*Data[[#This Row],[Discount]]</f>
        <v>249.858</v>
      </c>
      <c r="W661" s="1" t="str">
        <f>VLOOKUP(Data[[#This Row],[Region]],People!B:C,2,0)</f>
        <v>Kelly Williams</v>
      </c>
      <c r="X661" s="3" t="str">
        <f>IFERROR(INDEX(Returns!$A:$A,MATCH(B661,Returns!$B:$B,0)),"No")</f>
        <v>No</v>
      </c>
    </row>
    <row r="662" spans="1:24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3">
        <v>0.2</v>
      </c>
      <c r="U662" s="1">
        <v>-135.7650000000001</v>
      </c>
      <c r="V662" s="1">
        <f>Data[[#This Row],[Sales]]/(1-Data[[#This Row],[Discount]])*Data[[#This Row],[Discount]]</f>
        <v>181.02</v>
      </c>
      <c r="W662" s="1" t="str">
        <f>VLOOKUP(Data[[#This Row],[Region]],People!B:C,2,0)</f>
        <v>Kelly Williams</v>
      </c>
      <c r="X662" s="3" t="str">
        <f>IFERROR(INDEX(Returns!$A:$A,MATCH(B662,Returns!$B:$B,0)),"No")</f>
        <v>No</v>
      </c>
    </row>
    <row r="663" spans="1:24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s="1">
        <f>Data[[#This Row],[Sales]]/(1-Data[[#This Row],[Discount]])*Data[[#This Row],[Discount]]</f>
        <v>393.76499999999999</v>
      </c>
      <c r="W663" s="1" t="str">
        <f>VLOOKUP(Data[[#This Row],[Region]],People!B:C,2,0)</f>
        <v>Kelly Williams</v>
      </c>
      <c r="X663" s="3" t="str">
        <f>IFERROR(INDEX(Returns!$A:$A,MATCH(B663,Returns!$B:$B,0)),"No")</f>
        <v>No</v>
      </c>
    </row>
    <row r="664" spans="1:24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s="1">
        <f>Data[[#This Row],[Sales]]/(1-Data[[#This Row],[Discount]])*Data[[#This Row],[Discount]]</f>
        <v>10.896000000000001</v>
      </c>
      <c r="W664" s="1" t="str">
        <f>VLOOKUP(Data[[#This Row],[Region]],People!B:C,2,0)</f>
        <v>Kelly Williams</v>
      </c>
      <c r="X664" s="3" t="str">
        <f>IFERROR(INDEX(Returns!$A:$A,MATCH(B664,Returns!$B:$B,0)),"No")</f>
        <v>No</v>
      </c>
    </row>
    <row r="665" spans="1:24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3">
        <v>0</v>
      </c>
      <c r="U665" s="1">
        <v>18.397999999999968</v>
      </c>
      <c r="V665" s="1">
        <f>Data[[#This Row],[Sales]]/(1-Data[[#This Row],[Discount]])*Data[[#This Row],[Discount]]</f>
        <v>0</v>
      </c>
      <c r="W665" s="1" t="str">
        <f>VLOOKUP(Data[[#This Row],[Region]],People!B:C,2,0)</f>
        <v>Chuck Magee</v>
      </c>
      <c r="X665" s="3" t="str">
        <f>IFERROR(INDEX(Returns!$A:$A,MATCH(B665,Returns!$B:$B,0)),"No")</f>
        <v>No</v>
      </c>
    </row>
    <row r="666" spans="1:24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3">
        <v>0</v>
      </c>
      <c r="U666" s="1">
        <v>5.2625999999999999</v>
      </c>
      <c r="V666" s="1">
        <f>Data[[#This Row],[Sales]]/(1-Data[[#This Row],[Discount]])*Data[[#This Row],[Discount]]</f>
        <v>0</v>
      </c>
      <c r="W666" s="1" t="str">
        <f>VLOOKUP(Data[[#This Row],[Region]],People!B:C,2,0)</f>
        <v>Cassandra Brandow</v>
      </c>
      <c r="X666" s="3" t="str">
        <f>IFERROR(INDEX(Returns!$A:$A,MATCH(B666,Returns!$B:$B,0)),"No")</f>
        <v>No</v>
      </c>
    </row>
    <row r="667" spans="1:24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3">
        <v>0.2</v>
      </c>
      <c r="U667" s="1">
        <v>2.0789999999999997</v>
      </c>
      <c r="V667" s="1">
        <f>Data[[#This Row],[Sales]]/(1-Data[[#This Row],[Discount]])*Data[[#This Row],[Discount]]</f>
        <v>5.94</v>
      </c>
      <c r="W667" s="1" t="str">
        <f>VLOOKUP(Data[[#This Row],[Region]],People!B:C,2,0)</f>
        <v>Kelly Williams</v>
      </c>
      <c r="X667" s="3" t="str">
        <f>IFERROR(INDEX(Returns!$A:$A,MATCH(B667,Returns!$B:$B,0)),"No")</f>
        <v>No</v>
      </c>
    </row>
    <row r="668" spans="1:24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s="1">
        <f>Data[[#This Row],[Sales]]/(1-Data[[#This Row],[Discount]])*Data[[#This Row],[Discount]]</f>
        <v>21.263999999999999</v>
      </c>
      <c r="W668" s="1" t="str">
        <f>VLOOKUP(Data[[#This Row],[Region]],People!B:C,2,0)</f>
        <v>Kelly Williams</v>
      </c>
      <c r="X668" s="3" t="str">
        <f>IFERROR(INDEX(Returns!$A:$A,MATCH(B668,Returns!$B:$B,0)),"No")</f>
        <v>No</v>
      </c>
    </row>
    <row r="669" spans="1:24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s="1">
        <f>Data[[#This Row],[Sales]]/(1-Data[[#This Row],[Discount]])*Data[[#This Row],[Discount]]</f>
        <v>95.394000000000005</v>
      </c>
      <c r="W669" s="1" t="str">
        <f>VLOOKUP(Data[[#This Row],[Region]],People!B:C,2,0)</f>
        <v>Kelly Williams</v>
      </c>
      <c r="X669" s="3" t="str">
        <f>IFERROR(INDEX(Returns!$A:$A,MATCH(B669,Returns!$B:$B,0)),"No")</f>
        <v>No</v>
      </c>
    </row>
    <row r="670" spans="1:24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3">
        <v>0.2</v>
      </c>
      <c r="U670" s="1">
        <v>8.7285000000000004</v>
      </c>
      <c r="V670" s="1">
        <f>Data[[#This Row],[Sales]]/(1-Data[[#This Row],[Discount]])*Data[[#This Row],[Discount]]</f>
        <v>7.59</v>
      </c>
      <c r="W670" s="1" t="str">
        <f>VLOOKUP(Data[[#This Row],[Region]],People!B:C,2,0)</f>
        <v>Chuck Magee</v>
      </c>
      <c r="X670" s="3" t="str">
        <f>IFERROR(INDEX(Returns!$A:$A,MATCH(B670,Returns!$B:$B,0)),"No")</f>
        <v>No</v>
      </c>
    </row>
    <row r="671" spans="1:24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s="1">
        <f>Data[[#This Row],[Sales]]/(1-Data[[#This Row],[Discount]])*Data[[#This Row],[Discount]]</f>
        <v>35.963999999999999</v>
      </c>
      <c r="W671" s="1" t="str">
        <f>VLOOKUP(Data[[#This Row],[Region]],People!B:C,2,0)</f>
        <v>Kelly Williams</v>
      </c>
      <c r="X671" s="3" t="str">
        <f>IFERROR(INDEX(Returns!$A:$A,MATCH(B671,Returns!$B:$B,0)),"No")</f>
        <v>No</v>
      </c>
    </row>
    <row r="672" spans="1:24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3">
        <v>0.5</v>
      </c>
      <c r="U672" s="1">
        <v>-71.890500000000017</v>
      </c>
      <c r="V672" s="1">
        <f>Data[[#This Row],[Sales]]/(1-Data[[#This Row],[Discount]])*Data[[#This Row],[Discount]]</f>
        <v>108.925</v>
      </c>
      <c r="W672" s="1" t="str">
        <f>VLOOKUP(Data[[#This Row],[Region]],People!B:C,2,0)</f>
        <v>Kelly Williams</v>
      </c>
      <c r="X672" s="3" t="str">
        <f>IFERROR(INDEX(Returns!$A:$A,MATCH(B672,Returns!$B:$B,0)),"No")</f>
        <v>No</v>
      </c>
    </row>
    <row r="673" spans="1:24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s="1">
        <f>Data[[#This Row],[Sales]]/(1-Data[[#This Row],[Discount]])*Data[[#This Row],[Discount]]</f>
        <v>9.0879999999999992</v>
      </c>
      <c r="W673" s="1" t="str">
        <f>VLOOKUP(Data[[#This Row],[Region]],People!B:C,2,0)</f>
        <v>Kelly Williams</v>
      </c>
      <c r="X673" s="3" t="str">
        <f>IFERROR(INDEX(Returns!$A:$A,MATCH(B673,Returns!$B:$B,0)),"No")</f>
        <v>No</v>
      </c>
    </row>
    <row r="674" spans="1:24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3">
        <v>0.2</v>
      </c>
      <c r="U674" s="1">
        <v>1.7115</v>
      </c>
      <c r="V674" s="1">
        <f>Data[[#This Row],[Sales]]/(1-Data[[#This Row],[Discount]])*Data[[#This Row],[Discount]]</f>
        <v>4.8899999999999997</v>
      </c>
      <c r="W674" s="1" t="str">
        <f>VLOOKUP(Data[[#This Row],[Region]],People!B:C,2,0)</f>
        <v>Kelly Williams</v>
      </c>
      <c r="X674" s="3" t="str">
        <f>IFERROR(INDEX(Returns!$A:$A,MATCH(B674,Returns!$B:$B,0)),"No")</f>
        <v>No</v>
      </c>
    </row>
    <row r="675" spans="1:24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3">
        <v>0</v>
      </c>
      <c r="U675" s="1">
        <v>16.588799999999999</v>
      </c>
      <c r="V675" s="1">
        <f>Data[[#This Row],[Sales]]/(1-Data[[#This Row],[Discount]])*Data[[#This Row],[Discount]]</f>
        <v>0</v>
      </c>
      <c r="W675" s="1" t="str">
        <f>VLOOKUP(Data[[#This Row],[Region]],People!B:C,2,0)</f>
        <v>Kelly Williams</v>
      </c>
      <c r="X675" s="3" t="str">
        <f>IFERROR(INDEX(Returns!$A:$A,MATCH(B675,Returns!$B:$B,0)),"No")</f>
        <v>No</v>
      </c>
    </row>
    <row r="676" spans="1:24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3">
        <v>0</v>
      </c>
      <c r="U676" s="1">
        <v>17.504999999999995</v>
      </c>
      <c r="V676" s="1">
        <f>Data[[#This Row],[Sales]]/(1-Data[[#This Row],[Discount]])*Data[[#This Row],[Discount]]</f>
        <v>0</v>
      </c>
      <c r="W676" s="1" t="str">
        <f>VLOOKUP(Data[[#This Row],[Region]],People!B:C,2,0)</f>
        <v>Kelly Williams</v>
      </c>
      <c r="X676" s="3" t="str">
        <f>IFERROR(INDEX(Returns!$A:$A,MATCH(B676,Returns!$B:$B,0)),"No")</f>
        <v>No</v>
      </c>
    </row>
    <row r="677" spans="1:24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s="1">
        <f>Data[[#This Row],[Sales]]/(1-Data[[#This Row],[Discount]])*Data[[#This Row],[Discount]]</f>
        <v>0</v>
      </c>
      <c r="W677" s="1" t="str">
        <f>VLOOKUP(Data[[#This Row],[Region]],People!B:C,2,0)</f>
        <v>Kelly Williams</v>
      </c>
      <c r="X677" s="3" t="str">
        <f>IFERROR(INDEX(Returns!$A:$A,MATCH(B677,Returns!$B:$B,0)),"No")</f>
        <v>No</v>
      </c>
    </row>
    <row r="678" spans="1:24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s="1">
        <f>Data[[#This Row],[Sales]]/(1-Data[[#This Row],[Discount]])*Data[[#This Row],[Discount]]</f>
        <v>10.752000000000002</v>
      </c>
      <c r="W678" s="1" t="str">
        <f>VLOOKUP(Data[[#This Row],[Region]],People!B:C,2,0)</f>
        <v>Kelly Williams</v>
      </c>
      <c r="X678" s="3" t="str">
        <f>IFERROR(INDEX(Returns!$A:$A,MATCH(B678,Returns!$B:$B,0)),"No")</f>
        <v>No</v>
      </c>
    </row>
    <row r="679" spans="1:24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s="1">
        <f>Data[[#This Row],[Sales]]/(1-Data[[#This Row],[Discount]])*Data[[#This Row],[Discount]]</f>
        <v>6.9540000000000006</v>
      </c>
      <c r="W679" s="1" t="str">
        <f>VLOOKUP(Data[[#This Row],[Region]],People!B:C,2,0)</f>
        <v>Kelly Williams</v>
      </c>
      <c r="X679" s="3" t="str">
        <f>IFERROR(INDEX(Returns!$A:$A,MATCH(B679,Returns!$B:$B,0)),"No")</f>
        <v>No</v>
      </c>
    </row>
    <row r="680" spans="1:24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s="1">
        <f>Data[[#This Row],[Sales]]/(1-Data[[#This Row],[Discount]])*Data[[#This Row],[Discount]]</f>
        <v>123.786</v>
      </c>
      <c r="W680" s="1" t="str">
        <f>VLOOKUP(Data[[#This Row],[Region]],People!B:C,2,0)</f>
        <v>Kelly Williams</v>
      </c>
      <c r="X680" s="3" t="str">
        <f>IFERROR(INDEX(Returns!$A:$A,MATCH(B680,Returns!$B:$B,0)),"No")</f>
        <v>No</v>
      </c>
    </row>
    <row r="681" spans="1:24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s="1">
        <f>Data[[#This Row],[Sales]]/(1-Data[[#This Row],[Discount]])*Data[[#This Row],[Discount]]</f>
        <v>731.97600000000011</v>
      </c>
      <c r="W681" s="1" t="str">
        <f>VLOOKUP(Data[[#This Row],[Region]],People!B:C,2,0)</f>
        <v>Kelly Williams</v>
      </c>
      <c r="X681" s="3" t="str">
        <f>IFERROR(INDEX(Returns!$A:$A,MATCH(B681,Returns!$B:$B,0)),"No")</f>
        <v>No</v>
      </c>
    </row>
    <row r="682" spans="1:24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s="1">
        <f>Data[[#This Row],[Sales]]/(1-Data[[#This Row],[Discount]])*Data[[#This Row],[Discount]]</f>
        <v>3.5880000000000005</v>
      </c>
      <c r="W682" s="1" t="str">
        <f>VLOOKUP(Data[[#This Row],[Region]],People!B:C,2,0)</f>
        <v>Chuck Magee</v>
      </c>
      <c r="X682" s="3" t="str">
        <f>IFERROR(INDEX(Returns!$A:$A,MATCH(B682,Returns!$B:$B,0)),"No")</f>
        <v>No</v>
      </c>
    </row>
    <row r="683" spans="1:24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3">
        <v>0</v>
      </c>
      <c r="U683" s="1">
        <v>2.598399999999998</v>
      </c>
      <c r="V683" s="1">
        <f>Data[[#This Row],[Sales]]/(1-Data[[#This Row],[Discount]])*Data[[#This Row],[Discount]]</f>
        <v>0</v>
      </c>
      <c r="W683" s="1" t="str">
        <f>VLOOKUP(Data[[#This Row],[Region]],People!B:C,2,0)</f>
        <v>Chuck Magee</v>
      </c>
      <c r="X683" s="3" t="str">
        <f>IFERROR(INDEX(Returns!$A:$A,MATCH(B683,Returns!$B:$B,0)),"No")</f>
        <v>No</v>
      </c>
    </row>
    <row r="684" spans="1:24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s="1">
        <f>Data[[#This Row],[Sales]]/(1-Data[[#This Row],[Discount]])*Data[[#This Row],[Discount]]</f>
        <v>0</v>
      </c>
      <c r="W684" s="1" t="str">
        <f>VLOOKUP(Data[[#This Row],[Region]],People!B:C,2,0)</f>
        <v>Chuck Magee</v>
      </c>
      <c r="X684" s="3" t="str">
        <f>IFERROR(INDEX(Returns!$A:$A,MATCH(B684,Returns!$B:$B,0)),"No")</f>
        <v>No</v>
      </c>
    </row>
    <row r="685" spans="1:24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3">
        <v>0.5</v>
      </c>
      <c r="U685" s="1">
        <v>-3839.9903999999988</v>
      </c>
      <c r="V685" s="1">
        <f>Data[[#This Row],[Sales]]/(1-Data[[#This Row],[Discount]])*Data[[#This Row],[Discount]]</f>
        <v>7999.98</v>
      </c>
      <c r="W685" s="1" t="str">
        <f>VLOOKUP(Data[[#This Row],[Region]],People!B:C,2,0)</f>
        <v>Cassandra Brandow</v>
      </c>
      <c r="X685" s="3" t="str">
        <f>IFERROR(INDEX(Returns!$A:$A,MATCH(B685,Returns!$B:$B,0)),"No")</f>
        <v>No</v>
      </c>
    </row>
    <row r="686" spans="1:24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s="1">
        <f>Data[[#This Row],[Sales]]/(1-Data[[#This Row],[Discount]])*Data[[#This Row],[Discount]]</f>
        <v>41.860000000000007</v>
      </c>
      <c r="W686" s="1" t="str">
        <f>VLOOKUP(Data[[#This Row],[Region]],People!B:C,2,0)</f>
        <v>Cassandra Brandow</v>
      </c>
      <c r="X686" s="3" t="str">
        <f>IFERROR(INDEX(Returns!$A:$A,MATCH(B686,Returns!$B:$B,0)),"No")</f>
        <v>No</v>
      </c>
    </row>
    <row r="687" spans="1:24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3">
        <v>0</v>
      </c>
      <c r="U687" s="1">
        <v>163.18979999999999</v>
      </c>
      <c r="V687" s="1">
        <f>Data[[#This Row],[Sales]]/(1-Data[[#This Row],[Discount]])*Data[[#This Row],[Discount]]</f>
        <v>0</v>
      </c>
      <c r="W687" s="1" t="str">
        <f>VLOOKUP(Data[[#This Row],[Region]],People!B:C,2,0)</f>
        <v>Cassandra Brandow</v>
      </c>
      <c r="X687" s="3" t="str">
        <f>IFERROR(INDEX(Returns!$A:$A,MATCH(B687,Returns!$B:$B,0)),"No")</f>
        <v>No</v>
      </c>
    </row>
    <row r="688" spans="1:24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3">
        <v>0</v>
      </c>
      <c r="U688" s="1">
        <v>6.8713999999999995</v>
      </c>
      <c r="V688" s="1">
        <f>Data[[#This Row],[Sales]]/(1-Data[[#This Row],[Discount]])*Data[[#This Row],[Discount]]</f>
        <v>0</v>
      </c>
      <c r="W688" s="1" t="str">
        <f>VLOOKUP(Data[[#This Row],[Region]],People!B:C,2,0)</f>
        <v>Cassandra Brandow</v>
      </c>
      <c r="X688" s="3" t="str">
        <f>IFERROR(INDEX(Returns!$A:$A,MATCH(B688,Returns!$B:$B,0)),"No")</f>
        <v>No</v>
      </c>
    </row>
    <row r="689" spans="1:24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s="1">
        <f>Data[[#This Row],[Sales]]/(1-Data[[#This Row],[Discount]])*Data[[#This Row],[Discount]]</f>
        <v>0</v>
      </c>
      <c r="W689" s="1" t="str">
        <f>VLOOKUP(Data[[#This Row],[Region]],People!B:C,2,0)</f>
        <v>Cassandra Brandow</v>
      </c>
      <c r="X689" s="3" t="str">
        <f>IFERROR(INDEX(Returns!$A:$A,MATCH(B689,Returns!$B:$B,0)),"No")</f>
        <v>No</v>
      </c>
    </row>
    <row r="690" spans="1:24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s="1">
        <f>Data[[#This Row],[Sales]]/(1-Data[[#This Row],[Discount]])*Data[[#This Row],[Discount]]</f>
        <v>47.996000000000002</v>
      </c>
      <c r="W690" s="1" t="str">
        <f>VLOOKUP(Data[[#This Row],[Region]],People!B:C,2,0)</f>
        <v>Chuck Magee</v>
      </c>
      <c r="X690" s="3" t="str">
        <f>IFERROR(INDEX(Returns!$A:$A,MATCH(B690,Returns!$B:$B,0)),"No")</f>
        <v>No</v>
      </c>
    </row>
    <row r="691" spans="1:24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3">
        <v>0</v>
      </c>
      <c r="U691" s="1">
        <v>14.561400000000006</v>
      </c>
      <c r="V691" s="1">
        <f>Data[[#This Row],[Sales]]/(1-Data[[#This Row],[Discount]])*Data[[#This Row],[Discount]]</f>
        <v>0</v>
      </c>
      <c r="W691" s="1" t="str">
        <f>VLOOKUP(Data[[#This Row],[Region]],People!B:C,2,0)</f>
        <v>Cassandra Brandow</v>
      </c>
      <c r="X691" s="3" t="str">
        <f>IFERROR(INDEX(Returns!$A:$A,MATCH(B691,Returns!$B:$B,0)),"No")</f>
        <v>No</v>
      </c>
    </row>
    <row r="692" spans="1:24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3">
        <v>0</v>
      </c>
      <c r="U692" s="1">
        <v>74.053200000000004</v>
      </c>
      <c r="V692" s="1">
        <f>Data[[#This Row],[Sales]]/(1-Data[[#This Row],[Discount]])*Data[[#This Row],[Discount]]</f>
        <v>0</v>
      </c>
      <c r="W692" s="1" t="str">
        <f>VLOOKUP(Data[[#This Row],[Region]],People!B:C,2,0)</f>
        <v>Cassandra Brandow</v>
      </c>
      <c r="X692" s="3" t="str">
        <f>IFERROR(INDEX(Returns!$A:$A,MATCH(B692,Returns!$B:$B,0)),"No")</f>
        <v>No</v>
      </c>
    </row>
    <row r="693" spans="1:24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s="1">
        <f>Data[[#This Row],[Sales]]/(1-Data[[#This Row],[Discount]])*Data[[#This Row],[Discount]]</f>
        <v>0</v>
      </c>
      <c r="W693" s="1" t="str">
        <f>VLOOKUP(Data[[#This Row],[Region]],People!B:C,2,0)</f>
        <v>Cassandra Brandow</v>
      </c>
      <c r="X693" s="3" t="str">
        <f>IFERROR(INDEX(Returns!$A:$A,MATCH(B693,Returns!$B:$B,0)),"No")</f>
        <v>No</v>
      </c>
    </row>
    <row r="694" spans="1:24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3">
        <v>0</v>
      </c>
      <c r="U694" s="1">
        <v>24.936000000000007</v>
      </c>
      <c r="V694" s="1">
        <f>Data[[#This Row],[Sales]]/(1-Data[[#This Row],[Discount]])*Data[[#This Row],[Discount]]</f>
        <v>0</v>
      </c>
      <c r="W694" s="1" t="str">
        <f>VLOOKUP(Data[[#This Row],[Region]],People!B:C,2,0)</f>
        <v>Anna Andreadi</v>
      </c>
      <c r="X694" s="3" t="str">
        <f>IFERROR(INDEX(Returns!$A:$A,MATCH(B694,Returns!$B:$B,0)),"No")</f>
        <v>No</v>
      </c>
    </row>
    <row r="695" spans="1:24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3">
        <v>0</v>
      </c>
      <c r="U695" s="1">
        <v>16.032</v>
      </c>
      <c r="V695" s="1">
        <f>Data[[#This Row],[Sales]]/(1-Data[[#This Row],[Discount]])*Data[[#This Row],[Discount]]</f>
        <v>0</v>
      </c>
      <c r="W695" s="1" t="str">
        <f>VLOOKUP(Data[[#This Row],[Region]],People!B:C,2,0)</f>
        <v>Anna Andreadi</v>
      </c>
      <c r="X695" s="3" t="str">
        <f>IFERROR(INDEX(Returns!$A:$A,MATCH(B695,Returns!$B:$B,0)),"No")</f>
        <v>No</v>
      </c>
    </row>
    <row r="696" spans="1:24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s="1">
        <f>Data[[#This Row],[Sales]]/(1-Data[[#This Row],[Discount]])*Data[[#This Row],[Discount]]</f>
        <v>49.568000000000005</v>
      </c>
      <c r="W696" s="1" t="str">
        <f>VLOOKUP(Data[[#This Row],[Region]],People!B:C,2,0)</f>
        <v>Chuck Magee</v>
      </c>
      <c r="X696" s="3" t="str">
        <f>IFERROR(INDEX(Returns!$A:$A,MATCH(B696,Returns!$B:$B,0)),"No")</f>
        <v>No</v>
      </c>
    </row>
    <row r="697" spans="1:24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s="1">
        <f>Data[[#This Row],[Sales]]/(1-Data[[#This Row],[Discount]])*Data[[#This Row],[Discount]]</f>
        <v>11.840000000000002</v>
      </c>
      <c r="W697" s="1" t="str">
        <f>VLOOKUP(Data[[#This Row],[Region]],People!B:C,2,0)</f>
        <v>Chuck Magee</v>
      </c>
      <c r="X697" s="3" t="str">
        <f>IFERROR(INDEX(Returns!$A:$A,MATCH(B697,Returns!$B:$B,0)),"No")</f>
        <v>No</v>
      </c>
    </row>
    <row r="698" spans="1:24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s="1">
        <f>Data[[#This Row],[Sales]]/(1-Data[[#This Row],[Discount]])*Data[[#This Row],[Discount]]</f>
        <v>50.246000000000009</v>
      </c>
      <c r="W698" s="1" t="str">
        <f>VLOOKUP(Data[[#This Row],[Region]],People!B:C,2,0)</f>
        <v>Chuck Magee</v>
      </c>
      <c r="X698" s="3" t="str">
        <f>IFERROR(INDEX(Returns!$A:$A,MATCH(B698,Returns!$B:$B,0)),"No")</f>
        <v>No</v>
      </c>
    </row>
    <row r="699" spans="1:24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s="1">
        <f>Data[[#This Row],[Sales]]/(1-Data[[#This Row],[Discount]])*Data[[#This Row],[Discount]]</f>
        <v>24.424000000000003</v>
      </c>
      <c r="W699" s="1" t="str">
        <f>VLOOKUP(Data[[#This Row],[Region]],People!B:C,2,0)</f>
        <v>Chuck Magee</v>
      </c>
      <c r="X699" s="3" t="str">
        <f>IFERROR(INDEX(Returns!$A:$A,MATCH(B699,Returns!$B:$B,0)),"No")</f>
        <v>No</v>
      </c>
    </row>
    <row r="700" spans="1:24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s="1">
        <f>Data[[#This Row],[Sales]]/(1-Data[[#This Row],[Discount]])*Data[[#This Row],[Discount]]</f>
        <v>0.67400000000000004</v>
      </c>
      <c r="W700" s="1" t="str">
        <f>VLOOKUP(Data[[#This Row],[Region]],People!B:C,2,0)</f>
        <v>Chuck Magee</v>
      </c>
      <c r="X700" s="3" t="str">
        <f>IFERROR(INDEX(Returns!$A:$A,MATCH(B700,Returns!$B:$B,0)),"No")</f>
        <v>No</v>
      </c>
    </row>
    <row r="701" spans="1:24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3">
        <v>0.7</v>
      </c>
      <c r="U701" s="1">
        <v>-13.6312</v>
      </c>
      <c r="V701" s="1">
        <f>Data[[#This Row],[Sales]]/(1-Data[[#This Row],[Discount]])*Data[[#This Row],[Discount]]</f>
        <v>43.372</v>
      </c>
      <c r="W701" s="1" t="str">
        <f>VLOOKUP(Data[[#This Row],[Region]],People!B:C,2,0)</f>
        <v>Chuck Magee</v>
      </c>
      <c r="X701" s="3" t="str">
        <f>IFERROR(INDEX(Returns!$A:$A,MATCH(B701,Returns!$B:$B,0)),"No")</f>
        <v>No</v>
      </c>
    </row>
    <row r="702" spans="1:24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s="1">
        <f>Data[[#This Row],[Sales]]/(1-Data[[#This Row],[Discount]])*Data[[#This Row],[Discount]]</f>
        <v>11.423999999999999</v>
      </c>
      <c r="W702" s="1" t="str">
        <f>VLOOKUP(Data[[#This Row],[Region]],People!B:C,2,0)</f>
        <v>Chuck Magee</v>
      </c>
      <c r="X702" s="3" t="str">
        <f>IFERROR(INDEX(Returns!$A:$A,MATCH(B702,Returns!$B:$B,0)),"No")</f>
        <v>No</v>
      </c>
    </row>
    <row r="703" spans="1:24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3">
        <v>0.2</v>
      </c>
      <c r="U703" s="1">
        <v>4.1448</v>
      </c>
      <c r="V703" s="1">
        <f>Data[[#This Row],[Sales]]/(1-Data[[#This Row],[Discount]])*Data[[#This Row],[Discount]]</f>
        <v>3.7680000000000007</v>
      </c>
      <c r="W703" s="1" t="str">
        <f>VLOOKUP(Data[[#This Row],[Region]],People!B:C,2,0)</f>
        <v>Chuck Magee</v>
      </c>
      <c r="X703" s="3" t="str">
        <f>IFERROR(INDEX(Returns!$A:$A,MATCH(B703,Returns!$B:$B,0)),"No")</f>
        <v>No</v>
      </c>
    </row>
    <row r="704" spans="1:24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3">
        <v>0</v>
      </c>
      <c r="U704" s="1">
        <v>35.679599999999979</v>
      </c>
      <c r="V704" s="1">
        <f>Data[[#This Row],[Sales]]/(1-Data[[#This Row],[Discount]])*Data[[#This Row],[Discount]]</f>
        <v>0</v>
      </c>
      <c r="W704" s="1" t="str">
        <f>VLOOKUP(Data[[#This Row],[Region]],People!B:C,2,0)</f>
        <v>Anna Andreadi</v>
      </c>
      <c r="X704" s="3" t="str">
        <f>IFERROR(INDEX(Returns!$A:$A,MATCH(B704,Returns!$B:$B,0)),"No")</f>
        <v>No</v>
      </c>
    </row>
    <row r="705" spans="1:24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3">
        <v>0.2</v>
      </c>
      <c r="U705" s="1">
        <v>-13.871700000000047</v>
      </c>
      <c r="V705" s="1">
        <f>Data[[#This Row],[Sales]]/(1-Data[[#This Row],[Discount]])*Data[[#This Row],[Discount]]</f>
        <v>92.478000000000009</v>
      </c>
      <c r="W705" s="1" t="str">
        <f>VLOOKUP(Data[[#This Row],[Region]],People!B:C,2,0)</f>
        <v>Anna Andreadi</v>
      </c>
      <c r="X705" s="3" t="str">
        <f>IFERROR(INDEX(Returns!$A:$A,MATCH(B705,Returns!$B:$B,0)),"No")</f>
        <v>No</v>
      </c>
    </row>
    <row r="706" spans="1:24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3">
        <v>0.2</v>
      </c>
      <c r="U706" s="1">
        <v>3.6288</v>
      </c>
      <c r="V706" s="1">
        <f>Data[[#This Row],[Sales]]/(1-Data[[#This Row],[Discount]])*Data[[#This Row],[Discount]]</f>
        <v>2.5920000000000005</v>
      </c>
      <c r="W706" s="1" t="str">
        <f>VLOOKUP(Data[[#This Row],[Region]],People!B:C,2,0)</f>
        <v>Cassandra Brandow</v>
      </c>
      <c r="X706" s="3" t="str">
        <f>IFERROR(INDEX(Returns!$A:$A,MATCH(B706,Returns!$B:$B,0)),"No")</f>
        <v>No</v>
      </c>
    </row>
    <row r="707" spans="1:24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3">
        <v>0.2</v>
      </c>
      <c r="U707" s="1">
        <v>18.769499999999987</v>
      </c>
      <c r="V707" s="1">
        <f>Data[[#This Row],[Sales]]/(1-Data[[#This Row],[Discount]])*Data[[#This Row],[Discount]]</f>
        <v>41.71</v>
      </c>
      <c r="W707" s="1" t="str">
        <f>VLOOKUP(Data[[#This Row],[Region]],People!B:C,2,0)</f>
        <v>Cassandra Brandow</v>
      </c>
      <c r="X707" s="3" t="str">
        <f>IFERROR(INDEX(Returns!$A:$A,MATCH(B707,Returns!$B:$B,0)),"No")</f>
        <v>No</v>
      </c>
    </row>
    <row r="708" spans="1:24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s="1">
        <f>Data[[#This Row],[Sales]]/(1-Data[[#This Row],[Discount]])*Data[[#This Row],[Discount]]</f>
        <v>3.8040000000000003</v>
      </c>
      <c r="W708" s="1" t="str">
        <f>VLOOKUP(Data[[#This Row],[Region]],People!B:C,2,0)</f>
        <v>Cassandra Brandow</v>
      </c>
      <c r="X708" s="3" t="str">
        <f>IFERROR(INDEX(Returns!$A:$A,MATCH(B708,Returns!$B:$B,0)),"No")</f>
        <v>No</v>
      </c>
    </row>
    <row r="709" spans="1:24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3">
        <v>0</v>
      </c>
      <c r="U709" s="1">
        <v>52.78240000000001</v>
      </c>
      <c r="V709" s="1">
        <f>Data[[#This Row],[Sales]]/(1-Data[[#This Row],[Discount]])*Data[[#This Row],[Discount]]</f>
        <v>0</v>
      </c>
      <c r="W709" s="1" t="str">
        <f>VLOOKUP(Data[[#This Row],[Region]],People!B:C,2,0)</f>
        <v>Chuck Magee</v>
      </c>
      <c r="X709" s="3" t="str">
        <f>IFERROR(INDEX(Returns!$A:$A,MATCH(B709,Returns!$B:$B,0)),"No")</f>
        <v>No</v>
      </c>
    </row>
    <row r="710" spans="1:24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3">
        <v>0.2</v>
      </c>
      <c r="U710" s="1">
        <v>-110.49000000000007</v>
      </c>
      <c r="V710" s="1">
        <f>Data[[#This Row],[Sales]]/(1-Data[[#This Row],[Discount]])*Data[[#This Row],[Discount]]</f>
        <v>220.98</v>
      </c>
      <c r="W710" s="1" t="str">
        <f>VLOOKUP(Data[[#This Row],[Region]],People!B:C,2,0)</f>
        <v>Chuck Magee</v>
      </c>
      <c r="X710" s="3" t="str">
        <f>IFERROR(INDEX(Returns!$A:$A,MATCH(B710,Returns!$B:$B,0)),"No")</f>
        <v>No</v>
      </c>
    </row>
    <row r="711" spans="1:24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3">
        <v>0.2</v>
      </c>
      <c r="U711" s="1">
        <v>15.767999999999997</v>
      </c>
      <c r="V711" s="1">
        <f>Data[[#This Row],[Sales]]/(1-Data[[#This Row],[Discount]])*Data[[#This Row],[Discount]]</f>
        <v>11.68</v>
      </c>
      <c r="W711" s="1" t="str">
        <f>VLOOKUP(Data[[#This Row],[Region]],People!B:C,2,0)</f>
        <v>Chuck Magee</v>
      </c>
      <c r="X711" s="3" t="str">
        <f>IFERROR(INDEX(Returns!$A:$A,MATCH(B711,Returns!$B:$B,0)),"No")</f>
        <v>No</v>
      </c>
    </row>
    <row r="712" spans="1:24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3">
        <v>0</v>
      </c>
      <c r="U712" s="1">
        <v>26.630399999999998</v>
      </c>
      <c r="V712" s="1">
        <f>Data[[#This Row],[Sales]]/(1-Data[[#This Row],[Discount]])*Data[[#This Row],[Discount]]</f>
        <v>0</v>
      </c>
      <c r="W712" s="1" t="str">
        <f>VLOOKUP(Data[[#This Row],[Region]],People!B:C,2,0)</f>
        <v>Chuck Magee</v>
      </c>
      <c r="X712" s="3" t="str">
        <f>IFERROR(INDEX(Returns!$A:$A,MATCH(B712,Returns!$B:$B,0)),"No")</f>
        <v>No</v>
      </c>
    </row>
    <row r="713" spans="1:24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3">
        <v>0.2</v>
      </c>
      <c r="U713" s="1">
        <v>8.8623999999999992</v>
      </c>
      <c r="V713" s="1">
        <f>Data[[#This Row],[Sales]]/(1-Data[[#This Row],[Discount]])*Data[[#This Row],[Discount]]</f>
        <v>6.1120000000000001</v>
      </c>
      <c r="W713" s="1" t="str">
        <f>VLOOKUP(Data[[#This Row],[Region]],People!B:C,2,0)</f>
        <v>Cassandra Brandow</v>
      </c>
      <c r="X713" s="3" t="str">
        <f>IFERROR(INDEX(Returns!$A:$A,MATCH(B713,Returns!$B:$B,0)),"No")</f>
        <v>No</v>
      </c>
    </row>
    <row r="714" spans="1:24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s="1">
        <f>Data[[#This Row],[Sales]]/(1-Data[[#This Row],[Discount]])*Data[[#This Row],[Discount]]</f>
        <v>0</v>
      </c>
      <c r="W714" s="1" t="str">
        <f>VLOOKUP(Data[[#This Row],[Region]],People!B:C,2,0)</f>
        <v>Chuck Magee</v>
      </c>
      <c r="X714" s="3" t="str">
        <f>IFERROR(INDEX(Returns!$A:$A,MATCH(B714,Returns!$B:$B,0)),"No")</f>
        <v>No</v>
      </c>
    </row>
    <row r="715" spans="1:24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3">
        <v>0</v>
      </c>
      <c r="U715" s="1">
        <v>89.314199999999971</v>
      </c>
      <c r="V715" s="1">
        <f>Data[[#This Row],[Sales]]/(1-Data[[#This Row],[Discount]])*Data[[#This Row],[Discount]]</f>
        <v>0</v>
      </c>
      <c r="W715" s="1" t="str">
        <f>VLOOKUP(Data[[#This Row],[Region]],People!B:C,2,0)</f>
        <v>Chuck Magee</v>
      </c>
      <c r="X715" s="3" t="str">
        <f>IFERROR(INDEX(Returns!$A:$A,MATCH(B715,Returns!$B:$B,0)),"No")</f>
        <v>No</v>
      </c>
    </row>
    <row r="716" spans="1:24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s="1">
        <f>Data[[#This Row],[Sales]]/(1-Data[[#This Row],[Discount]])*Data[[#This Row],[Discount]]</f>
        <v>0</v>
      </c>
      <c r="W716" s="1" t="str">
        <f>VLOOKUP(Data[[#This Row],[Region]],People!B:C,2,0)</f>
        <v>Chuck Magee</v>
      </c>
      <c r="X716" s="3" t="str">
        <f>IFERROR(INDEX(Returns!$A:$A,MATCH(B716,Returns!$B:$B,0)),"No")</f>
        <v>No</v>
      </c>
    </row>
    <row r="717" spans="1:24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3">
        <v>0.2</v>
      </c>
      <c r="U717" s="1">
        <v>6.9719999999999995</v>
      </c>
      <c r="V717" s="1">
        <f>Data[[#This Row],[Sales]]/(1-Data[[#This Row],[Discount]])*Data[[#This Row],[Discount]]</f>
        <v>4.9800000000000004</v>
      </c>
      <c r="W717" s="1" t="str">
        <f>VLOOKUP(Data[[#This Row],[Region]],People!B:C,2,0)</f>
        <v>Anna Andreadi</v>
      </c>
      <c r="X717" s="3" t="str">
        <f>IFERROR(INDEX(Returns!$A:$A,MATCH(B717,Returns!$B:$B,0)),"No")</f>
        <v>Yes</v>
      </c>
    </row>
    <row r="718" spans="1:24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3">
        <v>0</v>
      </c>
      <c r="U718" s="1">
        <v>3.0813999999999995</v>
      </c>
      <c r="V718" s="1">
        <f>Data[[#This Row],[Sales]]/(1-Data[[#This Row],[Discount]])*Data[[#This Row],[Discount]]</f>
        <v>0</v>
      </c>
      <c r="W718" s="1" t="str">
        <f>VLOOKUP(Data[[#This Row],[Region]],People!B:C,2,0)</f>
        <v>Chuck Magee</v>
      </c>
      <c r="X718" s="3" t="str">
        <f>IFERROR(INDEX(Returns!$A:$A,MATCH(B718,Returns!$B:$B,0)),"No")</f>
        <v>No</v>
      </c>
    </row>
    <row r="719" spans="1:24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s="1">
        <f>Data[[#This Row],[Sales]]/(1-Data[[#This Row],[Discount]])*Data[[#This Row],[Discount]]</f>
        <v>25.763999999999996</v>
      </c>
      <c r="W719" s="1" t="str">
        <f>VLOOKUP(Data[[#This Row],[Region]],People!B:C,2,0)</f>
        <v>Chuck Magee</v>
      </c>
      <c r="X719" s="3" t="str">
        <f>IFERROR(INDEX(Returns!$A:$A,MATCH(B719,Returns!$B:$B,0)),"No")</f>
        <v>No</v>
      </c>
    </row>
    <row r="720" spans="1:24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3">
        <v>0.2</v>
      </c>
      <c r="U720" s="1">
        <v>19.4376</v>
      </c>
      <c r="V720" s="1">
        <f>Data[[#This Row],[Sales]]/(1-Data[[#This Row],[Discount]])*Data[[#This Row],[Discount]]</f>
        <v>14.952000000000002</v>
      </c>
      <c r="W720" s="1" t="str">
        <f>VLOOKUP(Data[[#This Row],[Region]],People!B:C,2,0)</f>
        <v>Anna Andreadi</v>
      </c>
      <c r="X720" s="3" t="str">
        <f>IFERROR(INDEX(Returns!$A:$A,MATCH(B720,Returns!$B:$B,0)),"No")</f>
        <v>No</v>
      </c>
    </row>
    <row r="721" spans="1:24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3">
        <v>0</v>
      </c>
      <c r="U721" s="1">
        <v>21.995999999999992</v>
      </c>
      <c r="V721" s="1">
        <f>Data[[#This Row],[Sales]]/(1-Data[[#This Row],[Discount]])*Data[[#This Row],[Discount]]</f>
        <v>0</v>
      </c>
      <c r="W721" s="1" t="str">
        <f>VLOOKUP(Data[[#This Row],[Region]],People!B:C,2,0)</f>
        <v>Anna Andreadi</v>
      </c>
      <c r="X721" s="3" t="str">
        <f>IFERROR(INDEX(Returns!$A:$A,MATCH(B721,Returns!$B:$B,0)),"No")</f>
        <v>No</v>
      </c>
    </row>
    <row r="722" spans="1:24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3">
        <v>0</v>
      </c>
      <c r="U722" s="1">
        <v>73.41</v>
      </c>
      <c r="V722" s="1">
        <f>Data[[#This Row],[Sales]]/(1-Data[[#This Row],[Discount]])*Data[[#This Row],[Discount]]</f>
        <v>0</v>
      </c>
      <c r="W722" s="1" t="str">
        <f>VLOOKUP(Data[[#This Row],[Region]],People!B:C,2,0)</f>
        <v>Anna Andreadi</v>
      </c>
      <c r="X722" s="3" t="str">
        <f>IFERROR(INDEX(Returns!$A:$A,MATCH(B722,Returns!$B:$B,0)),"No")</f>
        <v>No</v>
      </c>
    </row>
    <row r="723" spans="1:24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3">
        <v>0</v>
      </c>
      <c r="U723" s="1">
        <v>231.41160000000002</v>
      </c>
      <c r="V723" s="1">
        <f>Data[[#This Row],[Sales]]/(1-Data[[#This Row],[Discount]])*Data[[#This Row],[Discount]]</f>
        <v>0</v>
      </c>
      <c r="W723" s="1" t="str">
        <f>VLOOKUP(Data[[#This Row],[Region]],People!B:C,2,0)</f>
        <v>Kelly Williams</v>
      </c>
      <c r="X723" s="3" t="str">
        <f>IFERROR(INDEX(Returns!$A:$A,MATCH(B723,Returns!$B:$B,0)),"No")</f>
        <v>No</v>
      </c>
    </row>
    <row r="724" spans="1:24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3">
        <v>0</v>
      </c>
      <c r="U724" s="1">
        <v>80.019899999999993</v>
      </c>
      <c r="V724" s="1">
        <f>Data[[#This Row],[Sales]]/(1-Data[[#This Row],[Discount]])*Data[[#This Row],[Discount]]</f>
        <v>0</v>
      </c>
      <c r="W724" s="1" t="str">
        <f>VLOOKUP(Data[[#This Row],[Region]],People!B:C,2,0)</f>
        <v>Kelly Williams</v>
      </c>
      <c r="X724" s="3" t="str">
        <f>IFERROR(INDEX(Returns!$A:$A,MATCH(B724,Returns!$B:$B,0)),"No")</f>
        <v>No</v>
      </c>
    </row>
    <row r="725" spans="1:24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s="1">
        <f>Data[[#This Row],[Sales]]/(1-Data[[#This Row],[Discount]])*Data[[#This Row],[Discount]]</f>
        <v>32.479999999999997</v>
      </c>
      <c r="W725" s="1" t="str">
        <f>VLOOKUP(Data[[#This Row],[Region]],People!B:C,2,0)</f>
        <v>Chuck Magee</v>
      </c>
      <c r="X725" s="3" t="str">
        <f>IFERROR(INDEX(Returns!$A:$A,MATCH(B725,Returns!$B:$B,0)),"No")</f>
        <v>No</v>
      </c>
    </row>
    <row r="726" spans="1:24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s="1">
        <f>Data[[#This Row],[Sales]]/(1-Data[[#This Row],[Discount]])*Data[[#This Row],[Discount]]</f>
        <v>11.396000000000001</v>
      </c>
      <c r="W726" s="1" t="str">
        <f>VLOOKUP(Data[[#This Row],[Region]],People!B:C,2,0)</f>
        <v>Cassandra Brandow</v>
      </c>
      <c r="X726" s="3" t="str">
        <f>IFERROR(INDEX(Returns!$A:$A,MATCH(B726,Returns!$B:$B,0)),"No")</f>
        <v>No</v>
      </c>
    </row>
    <row r="727" spans="1:24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s="1">
        <f>Data[[#This Row],[Sales]]/(1-Data[[#This Row],[Discount]])*Data[[#This Row],[Discount]]</f>
        <v>4.3920000000000003</v>
      </c>
      <c r="W727" s="1" t="str">
        <f>VLOOKUP(Data[[#This Row],[Region]],People!B:C,2,0)</f>
        <v>Kelly Williams</v>
      </c>
      <c r="X727" s="3" t="str">
        <f>IFERROR(INDEX(Returns!$A:$A,MATCH(B727,Returns!$B:$B,0)),"No")</f>
        <v>No</v>
      </c>
    </row>
    <row r="728" spans="1:24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s="1">
        <f>Data[[#This Row],[Sales]]/(1-Data[[#This Row],[Discount]])*Data[[#This Row],[Discount]]</f>
        <v>13.997999999999999</v>
      </c>
      <c r="W728" s="1" t="str">
        <f>VLOOKUP(Data[[#This Row],[Region]],People!B:C,2,0)</f>
        <v>Kelly Williams</v>
      </c>
      <c r="X728" s="3" t="str">
        <f>IFERROR(INDEX(Returns!$A:$A,MATCH(B728,Returns!$B:$B,0)),"No")</f>
        <v>No</v>
      </c>
    </row>
    <row r="729" spans="1:24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3">
        <v>0</v>
      </c>
      <c r="U729" s="1">
        <v>84.051199999999994</v>
      </c>
      <c r="V729" s="1">
        <f>Data[[#This Row],[Sales]]/(1-Data[[#This Row],[Discount]])*Data[[#This Row],[Discount]]</f>
        <v>0</v>
      </c>
      <c r="W729" s="1" t="str">
        <f>VLOOKUP(Data[[#This Row],[Region]],People!B:C,2,0)</f>
        <v>Chuck Magee</v>
      </c>
      <c r="X729" s="3" t="str">
        <f>IFERROR(INDEX(Returns!$A:$A,MATCH(B729,Returns!$B:$B,0)),"No")</f>
        <v>No</v>
      </c>
    </row>
    <row r="730" spans="1:24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s="1">
        <f>Data[[#This Row],[Sales]]/(1-Data[[#This Row],[Discount]])*Data[[#This Row],[Discount]]</f>
        <v>266.68800000000005</v>
      </c>
      <c r="W730" s="1" t="str">
        <f>VLOOKUP(Data[[#This Row],[Region]],People!B:C,2,0)</f>
        <v>Chuck Magee</v>
      </c>
      <c r="X730" s="3" t="str">
        <f>IFERROR(INDEX(Returns!$A:$A,MATCH(B730,Returns!$B:$B,0)),"No")</f>
        <v>No</v>
      </c>
    </row>
    <row r="731" spans="1:24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s="1">
        <f>Data[[#This Row],[Sales]]/(1-Data[[#This Row],[Discount]])*Data[[#This Row],[Discount]]</f>
        <v>0</v>
      </c>
      <c r="W731" s="1" t="str">
        <f>VLOOKUP(Data[[#This Row],[Region]],People!B:C,2,0)</f>
        <v>Chuck Magee</v>
      </c>
      <c r="X731" s="3" t="str">
        <f>IFERROR(INDEX(Returns!$A:$A,MATCH(B731,Returns!$B:$B,0)),"No")</f>
        <v>No</v>
      </c>
    </row>
    <row r="732" spans="1:24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s="1">
        <f>Data[[#This Row],[Sales]]/(1-Data[[#This Row],[Discount]])*Data[[#This Row],[Discount]]</f>
        <v>60.293999999999997</v>
      </c>
      <c r="W732" s="1" t="str">
        <f>VLOOKUP(Data[[#This Row],[Region]],People!B:C,2,0)</f>
        <v>Chuck Magee</v>
      </c>
      <c r="X732" s="3" t="str">
        <f>IFERROR(INDEX(Returns!$A:$A,MATCH(B732,Returns!$B:$B,0)),"No")</f>
        <v>No</v>
      </c>
    </row>
    <row r="733" spans="1:24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3">
        <v>0</v>
      </c>
      <c r="U733" s="1">
        <v>3.024</v>
      </c>
      <c r="V733" s="1">
        <f>Data[[#This Row],[Sales]]/(1-Data[[#This Row],[Discount]])*Data[[#This Row],[Discount]]</f>
        <v>0</v>
      </c>
      <c r="W733" s="1" t="str">
        <f>VLOOKUP(Data[[#This Row],[Region]],People!B:C,2,0)</f>
        <v>Chuck Magee</v>
      </c>
      <c r="X733" s="3" t="str">
        <f>IFERROR(INDEX(Returns!$A:$A,MATCH(B733,Returns!$B:$B,0)),"No")</f>
        <v>No</v>
      </c>
    </row>
    <row r="734" spans="1:24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3">
        <v>0</v>
      </c>
      <c r="U734" s="1">
        <v>9.7175999999999902</v>
      </c>
      <c r="V734" s="1">
        <f>Data[[#This Row],[Sales]]/(1-Data[[#This Row],[Discount]])*Data[[#This Row],[Discount]]</f>
        <v>0</v>
      </c>
      <c r="W734" s="1" t="str">
        <f>VLOOKUP(Data[[#This Row],[Region]],People!B:C,2,0)</f>
        <v>Anna Andreadi</v>
      </c>
      <c r="X734" s="3" t="str">
        <f>IFERROR(INDEX(Returns!$A:$A,MATCH(B734,Returns!$B:$B,0)),"No")</f>
        <v>No</v>
      </c>
    </row>
    <row r="735" spans="1:24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3">
        <v>0</v>
      </c>
      <c r="U735" s="1">
        <v>86.385600000000011</v>
      </c>
      <c r="V735" s="1">
        <f>Data[[#This Row],[Sales]]/(1-Data[[#This Row],[Discount]])*Data[[#This Row],[Discount]]</f>
        <v>0</v>
      </c>
      <c r="W735" s="1" t="str">
        <f>VLOOKUP(Data[[#This Row],[Region]],People!B:C,2,0)</f>
        <v>Anna Andreadi</v>
      </c>
      <c r="X735" s="3" t="str">
        <f>IFERROR(INDEX(Returns!$A:$A,MATCH(B735,Returns!$B:$B,0)),"No")</f>
        <v>No</v>
      </c>
    </row>
    <row r="736" spans="1:24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3">
        <v>0.2</v>
      </c>
      <c r="U736" s="1">
        <v>33.647399999999998</v>
      </c>
      <c r="V736" s="1">
        <f>Data[[#This Row],[Sales]]/(1-Data[[#This Row],[Discount]])*Data[[#This Row],[Discount]]</f>
        <v>24.923999999999999</v>
      </c>
      <c r="W736" s="1" t="str">
        <f>VLOOKUP(Data[[#This Row],[Region]],People!B:C,2,0)</f>
        <v>Anna Andreadi</v>
      </c>
      <c r="X736" s="3" t="str">
        <f>IFERROR(INDEX(Returns!$A:$A,MATCH(B736,Returns!$B:$B,0)),"No")</f>
        <v>No</v>
      </c>
    </row>
    <row r="737" spans="1:24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3">
        <v>0.2</v>
      </c>
      <c r="U737" s="1">
        <v>9.4283999999999963</v>
      </c>
      <c r="V737" s="1">
        <f>Data[[#This Row],[Sales]]/(1-Data[[#This Row],[Discount]])*Data[[#This Row],[Discount]]</f>
        <v>6.9840000000000009</v>
      </c>
      <c r="W737" s="1" t="str">
        <f>VLOOKUP(Data[[#This Row],[Region]],People!B:C,2,0)</f>
        <v>Anna Andreadi</v>
      </c>
      <c r="X737" s="3" t="str">
        <f>IFERROR(INDEX(Returns!$A:$A,MATCH(B737,Returns!$B:$B,0)),"No")</f>
        <v>No</v>
      </c>
    </row>
    <row r="738" spans="1:24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3">
        <v>0</v>
      </c>
      <c r="U738" s="1">
        <v>18.695599999999999</v>
      </c>
      <c r="V738" s="1">
        <f>Data[[#This Row],[Sales]]/(1-Data[[#This Row],[Discount]])*Data[[#This Row],[Discount]]</f>
        <v>0</v>
      </c>
      <c r="W738" s="1" t="str">
        <f>VLOOKUP(Data[[#This Row],[Region]],People!B:C,2,0)</f>
        <v>Anna Andreadi</v>
      </c>
      <c r="X738" s="3" t="str">
        <f>IFERROR(INDEX(Returns!$A:$A,MATCH(B738,Returns!$B:$B,0)),"No")</f>
        <v>No</v>
      </c>
    </row>
    <row r="739" spans="1:24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3">
        <v>0.2</v>
      </c>
      <c r="U739" s="1">
        <v>6.5519999999999996</v>
      </c>
      <c r="V739" s="1">
        <f>Data[[#This Row],[Sales]]/(1-Data[[#This Row],[Discount]])*Data[[#This Row],[Discount]]</f>
        <v>4.68</v>
      </c>
      <c r="W739" s="1" t="str">
        <f>VLOOKUP(Data[[#This Row],[Region]],People!B:C,2,0)</f>
        <v>Anna Andreadi</v>
      </c>
      <c r="X739" s="3" t="str">
        <f>IFERROR(INDEX(Returns!$A:$A,MATCH(B739,Returns!$B:$B,0)),"No")</f>
        <v>No</v>
      </c>
    </row>
    <row r="740" spans="1:24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3">
        <v>0</v>
      </c>
      <c r="U740" s="1">
        <v>8.4965999999999937</v>
      </c>
      <c r="V740" s="1">
        <f>Data[[#This Row],[Sales]]/(1-Data[[#This Row],[Discount]])*Data[[#This Row],[Discount]]</f>
        <v>0</v>
      </c>
      <c r="W740" s="1" t="str">
        <f>VLOOKUP(Data[[#This Row],[Region]],People!B:C,2,0)</f>
        <v>Anna Andreadi</v>
      </c>
      <c r="X740" s="3" t="str">
        <f>IFERROR(INDEX(Returns!$A:$A,MATCH(B740,Returns!$B:$B,0)),"No")</f>
        <v>No</v>
      </c>
    </row>
    <row r="741" spans="1:24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s="1">
        <f>Data[[#This Row],[Sales]]/(1-Data[[#This Row],[Discount]])*Data[[#This Row],[Discount]]</f>
        <v>2.9460000000000002</v>
      </c>
      <c r="W741" s="1" t="str">
        <f>VLOOKUP(Data[[#This Row],[Region]],People!B:C,2,0)</f>
        <v>Kelly Williams</v>
      </c>
      <c r="X741" s="3" t="str">
        <f>IFERROR(INDEX(Returns!$A:$A,MATCH(B741,Returns!$B:$B,0)),"No")</f>
        <v>No</v>
      </c>
    </row>
    <row r="742" spans="1:24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s="1">
        <f>Data[[#This Row],[Sales]]/(1-Data[[#This Row],[Discount]])*Data[[#This Row],[Discount]]</f>
        <v>68.183999999999997</v>
      </c>
      <c r="W742" s="1" t="str">
        <f>VLOOKUP(Data[[#This Row],[Region]],People!B:C,2,0)</f>
        <v>Kelly Williams</v>
      </c>
      <c r="X742" s="3" t="str">
        <f>IFERROR(INDEX(Returns!$A:$A,MATCH(B742,Returns!$B:$B,0)),"No")</f>
        <v>No</v>
      </c>
    </row>
    <row r="743" spans="1:24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s="1">
        <f>Data[[#This Row],[Sales]]/(1-Data[[#This Row],[Discount]])*Data[[#This Row],[Discount]]</f>
        <v>14.16</v>
      </c>
      <c r="W743" s="1" t="str">
        <f>VLOOKUP(Data[[#This Row],[Region]],People!B:C,2,0)</f>
        <v>Kelly Williams</v>
      </c>
      <c r="X743" s="3" t="str">
        <f>IFERROR(INDEX(Returns!$A:$A,MATCH(B743,Returns!$B:$B,0)),"No")</f>
        <v>No</v>
      </c>
    </row>
    <row r="744" spans="1:24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s="1">
        <f>Data[[#This Row],[Sales]]/(1-Data[[#This Row],[Discount]])*Data[[#This Row],[Discount]]</f>
        <v>12.880000000000003</v>
      </c>
      <c r="W744" s="1" t="str">
        <f>VLOOKUP(Data[[#This Row],[Region]],People!B:C,2,0)</f>
        <v>Kelly Williams</v>
      </c>
      <c r="X744" s="3" t="str">
        <f>IFERROR(INDEX(Returns!$A:$A,MATCH(B744,Returns!$B:$B,0)),"No")</f>
        <v>No</v>
      </c>
    </row>
    <row r="745" spans="1:24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s="1">
        <f>Data[[#This Row],[Sales]]/(1-Data[[#This Row],[Discount]])*Data[[#This Row],[Discount]]</f>
        <v>0.88200000000000012</v>
      </c>
      <c r="W745" s="1" t="str">
        <f>VLOOKUP(Data[[#This Row],[Region]],People!B:C,2,0)</f>
        <v>Kelly Williams</v>
      </c>
      <c r="X745" s="3" t="str">
        <f>IFERROR(INDEX(Returns!$A:$A,MATCH(B745,Returns!$B:$B,0)),"No")</f>
        <v>No</v>
      </c>
    </row>
    <row r="746" spans="1:24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s="1">
        <f>Data[[#This Row],[Sales]]/(1-Data[[#This Row],[Discount]])*Data[[#This Row],[Discount]]</f>
        <v>1.1560000000000001</v>
      </c>
      <c r="W746" s="1" t="str">
        <f>VLOOKUP(Data[[#This Row],[Region]],People!B:C,2,0)</f>
        <v>Kelly Williams</v>
      </c>
      <c r="X746" s="3" t="str">
        <f>IFERROR(INDEX(Returns!$A:$A,MATCH(B746,Returns!$B:$B,0)),"No")</f>
        <v>No</v>
      </c>
    </row>
    <row r="747" spans="1:24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s="1">
        <f>Data[[#This Row],[Sales]]/(1-Data[[#This Row],[Discount]])*Data[[#This Row],[Discount]]</f>
        <v>13.792</v>
      </c>
      <c r="W747" s="1" t="str">
        <f>VLOOKUP(Data[[#This Row],[Region]],People!B:C,2,0)</f>
        <v>Kelly Williams</v>
      </c>
      <c r="X747" s="3" t="str">
        <f>IFERROR(INDEX(Returns!$A:$A,MATCH(B747,Returns!$B:$B,0)),"No")</f>
        <v>No</v>
      </c>
    </row>
    <row r="748" spans="1:24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3">
        <v>0.2</v>
      </c>
      <c r="U748" s="1">
        <v>-28.355999999999952</v>
      </c>
      <c r="V748" s="1">
        <f>Data[[#This Row],[Sales]]/(1-Data[[#This Row],[Discount]])*Data[[#This Row],[Discount]]</f>
        <v>141.78</v>
      </c>
      <c r="W748" s="1" t="str">
        <f>VLOOKUP(Data[[#This Row],[Region]],People!B:C,2,0)</f>
        <v>Anna Andreadi</v>
      </c>
      <c r="X748" s="3" t="str">
        <f>IFERROR(INDEX(Returns!$A:$A,MATCH(B748,Returns!$B:$B,0)),"No")</f>
        <v>No</v>
      </c>
    </row>
    <row r="749" spans="1:24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3">
        <v>0</v>
      </c>
      <c r="U749" s="1">
        <v>7.1863999999999919</v>
      </c>
      <c r="V749" s="1">
        <f>Data[[#This Row],[Sales]]/(1-Data[[#This Row],[Discount]])*Data[[#This Row],[Discount]]</f>
        <v>0</v>
      </c>
      <c r="W749" s="1" t="str">
        <f>VLOOKUP(Data[[#This Row],[Region]],People!B:C,2,0)</f>
        <v>Anna Andreadi</v>
      </c>
      <c r="X749" s="3" t="str">
        <f>IFERROR(INDEX(Returns!$A:$A,MATCH(B749,Returns!$B:$B,0)),"No")</f>
        <v>No</v>
      </c>
    </row>
    <row r="750" spans="1:24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s="1">
        <f>Data[[#This Row],[Sales]]/(1-Data[[#This Row],[Discount]])*Data[[#This Row],[Discount]]</f>
        <v>2.9980000000000002</v>
      </c>
      <c r="W750" s="1" t="str">
        <f>VLOOKUP(Data[[#This Row],[Region]],People!B:C,2,0)</f>
        <v>Kelly Williams</v>
      </c>
      <c r="X750" s="3" t="str">
        <f>IFERROR(INDEX(Returns!$A:$A,MATCH(B750,Returns!$B:$B,0)),"No")</f>
        <v>No</v>
      </c>
    </row>
    <row r="751" spans="1:24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s="1">
        <f>Data[[#This Row],[Sales]]/(1-Data[[#This Row],[Discount]])*Data[[#This Row],[Discount]]</f>
        <v>0</v>
      </c>
      <c r="W751" s="1" t="str">
        <f>VLOOKUP(Data[[#This Row],[Region]],People!B:C,2,0)</f>
        <v>Kelly Williams</v>
      </c>
      <c r="X751" s="3" t="str">
        <f>IFERROR(INDEX(Returns!$A:$A,MATCH(B751,Returns!$B:$B,0)),"No")</f>
        <v>No</v>
      </c>
    </row>
    <row r="752" spans="1:24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3">
        <v>0</v>
      </c>
      <c r="U752" s="1">
        <v>56.7864</v>
      </c>
      <c r="V752" s="1">
        <f>Data[[#This Row],[Sales]]/(1-Data[[#This Row],[Discount]])*Data[[#This Row],[Discount]]</f>
        <v>0</v>
      </c>
      <c r="W752" s="1" t="str">
        <f>VLOOKUP(Data[[#This Row],[Region]],People!B:C,2,0)</f>
        <v>Kelly Williams</v>
      </c>
      <c r="X752" s="3" t="str">
        <f>IFERROR(INDEX(Returns!$A:$A,MATCH(B752,Returns!$B:$B,0)),"No")</f>
        <v>No</v>
      </c>
    </row>
    <row r="753" spans="1:24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s="1">
        <f>Data[[#This Row],[Sales]]/(1-Data[[#This Row],[Discount]])*Data[[#This Row],[Discount]]</f>
        <v>0</v>
      </c>
      <c r="W753" s="1" t="str">
        <f>VLOOKUP(Data[[#This Row],[Region]],People!B:C,2,0)</f>
        <v>Kelly Williams</v>
      </c>
      <c r="X753" s="3" t="str">
        <f>IFERROR(INDEX(Returns!$A:$A,MATCH(B753,Returns!$B:$B,0)),"No")</f>
        <v>No</v>
      </c>
    </row>
    <row r="754" spans="1:24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3">
        <v>0</v>
      </c>
      <c r="U754" s="1">
        <v>1.4112</v>
      </c>
      <c r="V754" s="1">
        <f>Data[[#This Row],[Sales]]/(1-Data[[#This Row],[Discount]])*Data[[#This Row],[Discount]]</f>
        <v>0</v>
      </c>
      <c r="W754" s="1" t="str">
        <f>VLOOKUP(Data[[#This Row],[Region]],People!B:C,2,0)</f>
        <v>Kelly Williams</v>
      </c>
      <c r="X754" s="3" t="str">
        <f>IFERROR(INDEX(Returns!$A:$A,MATCH(B754,Returns!$B:$B,0)),"No")</f>
        <v>No</v>
      </c>
    </row>
    <row r="755" spans="1:24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3">
        <v>0.2</v>
      </c>
      <c r="U755" s="1">
        <v>374.99249999999995</v>
      </c>
      <c r="V755" s="1">
        <f>Data[[#This Row],[Sales]]/(1-Data[[#This Row],[Discount]])*Data[[#This Row],[Discount]]</f>
        <v>299.99400000000003</v>
      </c>
      <c r="W755" s="1" t="str">
        <f>VLOOKUP(Data[[#This Row],[Region]],People!B:C,2,0)</f>
        <v>Anna Andreadi</v>
      </c>
      <c r="X755" s="3" t="str">
        <f>IFERROR(INDEX(Returns!$A:$A,MATCH(B755,Returns!$B:$B,0)),"No")</f>
        <v>No</v>
      </c>
    </row>
    <row r="756" spans="1:24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3">
        <v>0</v>
      </c>
      <c r="U756" s="1">
        <v>28.7712</v>
      </c>
      <c r="V756" s="1">
        <f>Data[[#This Row],[Sales]]/(1-Data[[#This Row],[Discount]])*Data[[#This Row],[Discount]]</f>
        <v>0</v>
      </c>
      <c r="W756" s="1" t="str">
        <f>VLOOKUP(Data[[#This Row],[Region]],People!B:C,2,0)</f>
        <v>Anna Andreadi</v>
      </c>
      <c r="X756" s="3" t="str">
        <f>IFERROR(INDEX(Returns!$A:$A,MATCH(B756,Returns!$B:$B,0)),"No")</f>
        <v>No</v>
      </c>
    </row>
    <row r="757" spans="1:24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3">
        <v>0.45</v>
      </c>
      <c r="U757" s="1">
        <v>-167.3184</v>
      </c>
      <c r="V757" s="1">
        <f>Data[[#This Row],[Sales]]/(1-Data[[#This Row],[Discount]])*Data[[#This Row],[Discount]]</f>
        <v>313.72199999999998</v>
      </c>
      <c r="W757" s="1" t="str">
        <f>VLOOKUP(Data[[#This Row],[Region]],People!B:C,2,0)</f>
        <v>Cassandra Brandow</v>
      </c>
      <c r="X757" s="3" t="str">
        <f>IFERROR(INDEX(Returns!$A:$A,MATCH(B757,Returns!$B:$B,0)),"No")</f>
        <v>No</v>
      </c>
    </row>
    <row r="758" spans="1:24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3">
        <v>0</v>
      </c>
      <c r="U758" s="1">
        <v>6.8767999999999994</v>
      </c>
      <c r="V758" s="1">
        <f>Data[[#This Row],[Sales]]/(1-Data[[#This Row],[Discount]])*Data[[#This Row],[Discount]]</f>
        <v>0</v>
      </c>
      <c r="W758" s="1" t="str">
        <f>VLOOKUP(Data[[#This Row],[Region]],People!B:C,2,0)</f>
        <v>Kelly Williams</v>
      </c>
      <c r="X758" s="3" t="str">
        <f>IFERROR(INDEX(Returns!$A:$A,MATCH(B758,Returns!$B:$B,0)),"No")</f>
        <v>No</v>
      </c>
    </row>
    <row r="759" spans="1:24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3">
        <v>0</v>
      </c>
      <c r="U759" s="1">
        <v>47.92</v>
      </c>
      <c r="V759" s="1">
        <f>Data[[#This Row],[Sales]]/(1-Data[[#This Row],[Discount]])*Data[[#This Row],[Discount]]</f>
        <v>0</v>
      </c>
      <c r="W759" s="1" t="str">
        <f>VLOOKUP(Data[[#This Row],[Region]],People!B:C,2,0)</f>
        <v>Kelly Williams</v>
      </c>
      <c r="X759" s="3" t="str">
        <f>IFERROR(INDEX(Returns!$A:$A,MATCH(B759,Returns!$B:$B,0)),"No")</f>
        <v>No</v>
      </c>
    </row>
    <row r="760" spans="1:24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3">
        <v>0.2</v>
      </c>
      <c r="U760" s="1">
        <v>4.2665999999999986</v>
      </c>
      <c r="V760" s="1">
        <f>Data[[#This Row],[Sales]]/(1-Data[[#This Row],[Discount]])*Data[[#This Row],[Discount]]</f>
        <v>3.282</v>
      </c>
      <c r="W760" s="1" t="str">
        <f>VLOOKUP(Data[[#This Row],[Region]],People!B:C,2,0)</f>
        <v>Chuck Magee</v>
      </c>
      <c r="X760" s="3" t="str">
        <f>IFERROR(INDEX(Returns!$A:$A,MATCH(B760,Returns!$B:$B,0)),"No")</f>
        <v>No</v>
      </c>
    </row>
    <row r="761" spans="1:24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3">
        <v>0</v>
      </c>
      <c r="U761" s="1">
        <v>10.223999999999998</v>
      </c>
      <c r="V761" s="1">
        <f>Data[[#This Row],[Sales]]/(1-Data[[#This Row],[Discount]])*Data[[#This Row],[Discount]]</f>
        <v>0</v>
      </c>
      <c r="W761" s="1" t="str">
        <f>VLOOKUP(Data[[#This Row],[Region]],People!B:C,2,0)</f>
        <v>Kelly Williams</v>
      </c>
      <c r="X761" s="3" t="str">
        <f>IFERROR(INDEX(Returns!$A:$A,MATCH(B761,Returns!$B:$B,0)),"No")</f>
        <v>No</v>
      </c>
    </row>
    <row r="762" spans="1:24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3">
        <v>0</v>
      </c>
      <c r="U762" s="1">
        <v>27.993600000000001</v>
      </c>
      <c r="V762" s="1">
        <f>Data[[#This Row],[Sales]]/(1-Data[[#This Row],[Discount]])*Data[[#This Row],[Discount]]</f>
        <v>0</v>
      </c>
      <c r="W762" s="1" t="str">
        <f>VLOOKUP(Data[[#This Row],[Region]],People!B:C,2,0)</f>
        <v>Anna Andreadi</v>
      </c>
      <c r="X762" s="3" t="str">
        <f>IFERROR(INDEX(Returns!$A:$A,MATCH(B762,Returns!$B:$B,0)),"No")</f>
        <v>No</v>
      </c>
    </row>
    <row r="763" spans="1:24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3">
        <v>0</v>
      </c>
      <c r="U763" s="1">
        <v>5.6993999999999998</v>
      </c>
      <c r="V763" s="1">
        <f>Data[[#This Row],[Sales]]/(1-Data[[#This Row],[Discount]])*Data[[#This Row],[Discount]]</f>
        <v>0</v>
      </c>
      <c r="W763" s="1" t="str">
        <f>VLOOKUP(Data[[#This Row],[Region]],People!B:C,2,0)</f>
        <v>Cassandra Brandow</v>
      </c>
      <c r="X763" s="3" t="str">
        <f>IFERROR(INDEX(Returns!$A:$A,MATCH(B763,Returns!$B:$B,0)),"No")</f>
        <v>No</v>
      </c>
    </row>
    <row r="764" spans="1:24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3">
        <v>0.4</v>
      </c>
      <c r="U764" s="1">
        <v>-26.995499999999993</v>
      </c>
      <c r="V764" s="1">
        <f>Data[[#This Row],[Sales]]/(1-Data[[#This Row],[Discount]])*Data[[#This Row],[Discount]]</f>
        <v>71.988</v>
      </c>
      <c r="W764" s="1" t="str">
        <f>VLOOKUP(Data[[#This Row],[Region]],People!B:C,2,0)</f>
        <v>Chuck Magee</v>
      </c>
      <c r="X764" s="3" t="str">
        <f>IFERROR(INDEX(Returns!$A:$A,MATCH(B764,Returns!$B:$B,0)),"No")</f>
        <v>No</v>
      </c>
    </row>
    <row r="765" spans="1:24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3">
        <v>0</v>
      </c>
      <c r="U765" s="1">
        <v>5.3391999999999991</v>
      </c>
      <c r="V765" s="1">
        <f>Data[[#This Row],[Sales]]/(1-Data[[#This Row],[Discount]])*Data[[#This Row],[Discount]]</f>
        <v>0</v>
      </c>
      <c r="W765" s="1" t="str">
        <f>VLOOKUP(Data[[#This Row],[Region]],People!B:C,2,0)</f>
        <v>Cassandra Brandow</v>
      </c>
      <c r="X765" s="3" t="str">
        <f>IFERROR(INDEX(Returns!$A:$A,MATCH(B765,Returns!$B:$B,0)),"No")</f>
        <v>No</v>
      </c>
    </row>
    <row r="766" spans="1:24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3">
        <v>0</v>
      </c>
      <c r="U766" s="1">
        <v>25.47</v>
      </c>
      <c r="V766" s="1">
        <f>Data[[#This Row],[Sales]]/(1-Data[[#This Row],[Discount]])*Data[[#This Row],[Discount]]</f>
        <v>0</v>
      </c>
      <c r="W766" s="1" t="str">
        <f>VLOOKUP(Data[[#This Row],[Region]],People!B:C,2,0)</f>
        <v>Cassandra Brandow</v>
      </c>
      <c r="X766" s="3" t="str">
        <f>IFERROR(INDEX(Returns!$A:$A,MATCH(B766,Returns!$B:$B,0)),"No")</f>
        <v>No</v>
      </c>
    </row>
    <row r="767" spans="1:24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3">
        <v>0</v>
      </c>
      <c r="U767" s="1">
        <v>258.69600000000003</v>
      </c>
      <c r="V767" s="1">
        <f>Data[[#This Row],[Sales]]/(1-Data[[#This Row],[Discount]])*Data[[#This Row],[Discount]]</f>
        <v>0</v>
      </c>
      <c r="W767" s="1" t="str">
        <f>VLOOKUP(Data[[#This Row],[Region]],People!B:C,2,0)</f>
        <v>Cassandra Brandow</v>
      </c>
      <c r="X767" s="3" t="str">
        <f>IFERROR(INDEX(Returns!$A:$A,MATCH(B767,Returns!$B:$B,0)),"No")</f>
        <v>No</v>
      </c>
    </row>
    <row r="768" spans="1:24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3">
        <v>0</v>
      </c>
      <c r="U768" s="1">
        <v>2.7071999999999994</v>
      </c>
      <c r="V768" s="1">
        <f>Data[[#This Row],[Sales]]/(1-Data[[#This Row],[Discount]])*Data[[#This Row],[Discount]]</f>
        <v>0</v>
      </c>
      <c r="W768" s="1" t="str">
        <f>VLOOKUP(Data[[#This Row],[Region]],People!B:C,2,0)</f>
        <v>Cassandra Brandow</v>
      </c>
      <c r="X768" s="3" t="str">
        <f>IFERROR(INDEX(Returns!$A:$A,MATCH(B768,Returns!$B:$B,0)),"No")</f>
        <v>No</v>
      </c>
    </row>
    <row r="769" spans="1:24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s="1">
        <f>Data[[#This Row],[Sales]]/(1-Data[[#This Row],[Discount]])*Data[[#This Row],[Discount]]</f>
        <v>0</v>
      </c>
      <c r="W769" s="1" t="str">
        <f>VLOOKUP(Data[[#This Row],[Region]],People!B:C,2,0)</f>
        <v>Cassandra Brandow</v>
      </c>
      <c r="X769" s="3" t="str">
        <f>IFERROR(INDEX(Returns!$A:$A,MATCH(B769,Returns!$B:$B,0)),"No")</f>
        <v>No</v>
      </c>
    </row>
    <row r="770" spans="1:24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s="1">
        <f>Data[[#This Row],[Sales]]/(1-Data[[#This Row],[Discount]])*Data[[#This Row],[Discount]]</f>
        <v>77.720000000000013</v>
      </c>
      <c r="W770" s="1" t="str">
        <f>VLOOKUP(Data[[#This Row],[Region]],People!B:C,2,0)</f>
        <v>Cassandra Brandow</v>
      </c>
      <c r="X770" s="3" t="str">
        <f>IFERROR(INDEX(Returns!$A:$A,MATCH(B770,Returns!$B:$B,0)),"No")</f>
        <v>No</v>
      </c>
    </row>
    <row r="771" spans="1:24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3">
        <v>0</v>
      </c>
      <c r="U771" s="1">
        <v>179.74880000000002</v>
      </c>
      <c r="V771" s="1">
        <f>Data[[#This Row],[Sales]]/(1-Data[[#This Row],[Discount]])*Data[[#This Row],[Discount]]</f>
        <v>0</v>
      </c>
      <c r="W771" s="1" t="str">
        <f>VLOOKUP(Data[[#This Row],[Region]],People!B:C,2,0)</f>
        <v>Cassandra Brandow</v>
      </c>
      <c r="X771" s="3" t="str">
        <f>IFERROR(INDEX(Returns!$A:$A,MATCH(B771,Returns!$B:$B,0)),"No")</f>
        <v>No</v>
      </c>
    </row>
    <row r="772" spans="1:24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3">
        <v>0</v>
      </c>
      <c r="U772" s="1">
        <v>9.14</v>
      </c>
      <c r="V772" s="1">
        <f>Data[[#This Row],[Sales]]/(1-Data[[#This Row],[Discount]])*Data[[#This Row],[Discount]]</f>
        <v>0</v>
      </c>
      <c r="W772" s="1" t="str">
        <f>VLOOKUP(Data[[#This Row],[Region]],People!B:C,2,0)</f>
        <v>Kelly Williams</v>
      </c>
      <c r="X772" s="3" t="str">
        <f>IFERROR(INDEX(Returns!$A:$A,MATCH(B772,Returns!$B:$B,0)),"No")</f>
        <v>No</v>
      </c>
    </row>
    <row r="773" spans="1:24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3">
        <v>0</v>
      </c>
      <c r="U773" s="1">
        <v>51.75</v>
      </c>
      <c r="V773" s="1">
        <f>Data[[#This Row],[Sales]]/(1-Data[[#This Row],[Discount]])*Data[[#This Row],[Discount]]</f>
        <v>0</v>
      </c>
      <c r="W773" s="1" t="str">
        <f>VLOOKUP(Data[[#This Row],[Region]],People!B:C,2,0)</f>
        <v>Kelly Williams</v>
      </c>
      <c r="X773" s="3" t="str">
        <f>IFERROR(INDEX(Returns!$A:$A,MATCH(B773,Returns!$B:$B,0)),"No")</f>
        <v>No</v>
      </c>
    </row>
    <row r="774" spans="1:24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3">
        <v>0</v>
      </c>
      <c r="U774" s="1">
        <v>16.175000000000001</v>
      </c>
      <c r="V774" s="1">
        <f>Data[[#This Row],[Sales]]/(1-Data[[#This Row],[Discount]])*Data[[#This Row],[Discount]]</f>
        <v>0</v>
      </c>
      <c r="W774" s="1" t="str">
        <f>VLOOKUP(Data[[#This Row],[Region]],People!B:C,2,0)</f>
        <v>Kelly Williams</v>
      </c>
      <c r="X774" s="3" t="str">
        <f>IFERROR(INDEX(Returns!$A:$A,MATCH(B774,Returns!$B:$B,0)),"No")</f>
        <v>No</v>
      </c>
    </row>
    <row r="775" spans="1:24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3">
        <v>0</v>
      </c>
      <c r="U775" s="1">
        <v>3.4695</v>
      </c>
      <c r="V775" s="1">
        <f>Data[[#This Row],[Sales]]/(1-Data[[#This Row],[Discount]])*Data[[#This Row],[Discount]]</f>
        <v>0</v>
      </c>
      <c r="W775" s="1" t="str">
        <f>VLOOKUP(Data[[#This Row],[Region]],People!B:C,2,0)</f>
        <v>Kelly Williams</v>
      </c>
      <c r="X775" s="3" t="str">
        <f>IFERROR(INDEX(Returns!$A:$A,MATCH(B775,Returns!$B:$B,0)),"No")</f>
        <v>No</v>
      </c>
    </row>
    <row r="776" spans="1:24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3">
        <v>0</v>
      </c>
      <c r="U776" s="1">
        <v>10.881</v>
      </c>
      <c r="V776" s="1">
        <f>Data[[#This Row],[Sales]]/(1-Data[[#This Row],[Discount]])*Data[[#This Row],[Discount]]</f>
        <v>0</v>
      </c>
      <c r="W776" s="1" t="str">
        <f>VLOOKUP(Data[[#This Row],[Region]],People!B:C,2,0)</f>
        <v>Kelly Williams</v>
      </c>
      <c r="X776" s="3" t="str">
        <f>IFERROR(INDEX(Returns!$A:$A,MATCH(B776,Returns!$B:$B,0)),"No")</f>
        <v>No</v>
      </c>
    </row>
    <row r="777" spans="1:24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s="1">
        <f>Data[[#This Row],[Sales]]/(1-Data[[#This Row],[Discount]])*Data[[#This Row],[Discount]]</f>
        <v>0</v>
      </c>
      <c r="W777" s="1" t="str">
        <f>VLOOKUP(Data[[#This Row],[Region]],People!B:C,2,0)</f>
        <v>Kelly Williams</v>
      </c>
      <c r="X777" s="3" t="str">
        <f>IFERROR(INDEX(Returns!$A:$A,MATCH(B777,Returns!$B:$B,0)),"No")</f>
        <v>No</v>
      </c>
    </row>
    <row r="778" spans="1:24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3">
        <v>0.2</v>
      </c>
      <c r="U778" s="1">
        <v>3.6854999999999958</v>
      </c>
      <c r="V778" s="1">
        <f>Data[[#This Row],[Sales]]/(1-Data[[#This Row],[Discount]])*Data[[#This Row],[Discount]]</f>
        <v>8.19</v>
      </c>
      <c r="W778" s="1" t="str">
        <f>VLOOKUP(Data[[#This Row],[Region]],People!B:C,2,0)</f>
        <v>Chuck Magee</v>
      </c>
      <c r="X778" s="3" t="str">
        <f>IFERROR(INDEX(Returns!$A:$A,MATCH(B778,Returns!$B:$B,0)),"No")</f>
        <v>No</v>
      </c>
    </row>
    <row r="779" spans="1:24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3">
        <v>0.2</v>
      </c>
      <c r="U779" s="1">
        <v>40.800600000000003</v>
      </c>
      <c r="V779" s="1">
        <f>Data[[#This Row],[Sales]]/(1-Data[[#This Row],[Discount]])*Data[[#This Row],[Discount]]</f>
        <v>136.00200000000001</v>
      </c>
      <c r="W779" s="1" t="str">
        <f>VLOOKUP(Data[[#This Row],[Region]],People!B:C,2,0)</f>
        <v>Anna Andreadi</v>
      </c>
      <c r="X779" s="3" t="str">
        <f>IFERROR(INDEX(Returns!$A:$A,MATCH(B779,Returns!$B:$B,0)),"No")</f>
        <v>Yes</v>
      </c>
    </row>
    <row r="780" spans="1:24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3">
        <v>0</v>
      </c>
      <c r="U780" s="1">
        <v>28.171799999999998</v>
      </c>
      <c r="V780" s="1">
        <f>Data[[#This Row],[Sales]]/(1-Data[[#This Row],[Discount]])*Data[[#This Row],[Discount]]</f>
        <v>0</v>
      </c>
      <c r="W780" s="1" t="str">
        <f>VLOOKUP(Data[[#This Row],[Region]],People!B:C,2,0)</f>
        <v>Anna Andreadi</v>
      </c>
      <c r="X780" s="3" t="str">
        <f>IFERROR(INDEX(Returns!$A:$A,MATCH(B780,Returns!$B:$B,0)),"No")</f>
        <v>Yes</v>
      </c>
    </row>
    <row r="781" spans="1:24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3">
        <v>0</v>
      </c>
      <c r="U781" s="1">
        <v>11.720800000000001</v>
      </c>
      <c r="V781" s="1">
        <f>Data[[#This Row],[Sales]]/(1-Data[[#This Row],[Discount]])*Data[[#This Row],[Discount]]</f>
        <v>0</v>
      </c>
      <c r="W781" s="1" t="str">
        <f>VLOOKUP(Data[[#This Row],[Region]],People!B:C,2,0)</f>
        <v>Anna Andreadi</v>
      </c>
      <c r="X781" s="3" t="str">
        <f>IFERROR(INDEX(Returns!$A:$A,MATCH(B781,Returns!$B:$B,0)),"No")</f>
        <v>Yes</v>
      </c>
    </row>
    <row r="782" spans="1:24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3">
        <v>0</v>
      </c>
      <c r="U782" s="1">
        <v>1.9259999999999997</v>
      </c>
      <c r="V782" s="1">
        <f>Data[[#This Row],[Sales]]/(1-Data[[#This Row],[Discount]])*Data[[#This Row],[Discount]]</f>
        <v>0</v>
      </c>
      <c r="W782" s="1" t="str">
        <f>VLOOKUP(Data[[#This Row],[Region]],People!B:C,2,0)</f>
        <v>Anna Andreadi</v>
      </c>
      <c r="X782" s="3" t="str">
        <f>IFERROR(INDEX(Returns!$A:$A,MATCH(B782,Returns!$B:$B,0)),"No")</f>
        <v>Yes</v>
      </c>
    </row>
    <row r="783" spans="1:24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3">
        <v>0.7</v>
      </c>
      <c r="U783" s="1">
        <v>-22.448999999999991</v>
      </c>
      <c r="V783" s="1">
        <f>Data[[#This Row],[Sales]]/(1-Data[[#This Row],[Discount]])*Data[[#This Row],[Discount]]</f>
        <v>74.829999999999984</v>
      </c>
      <c r="W783" s="1" t="str">
        <f>VLOOKUP(Data[[#This Row],[Region]],People!B:C,2,0)</f>
        <v>Chuck Magee</v>
      </c>
      <c r="X783" s="3" t="str">
        <f>IFERROR(INDEX(Returns!$A:$A,MATCH(B783,Returns!$B:$B,0)),"No")</f>
        <v>No</v>
      </c>
    </row>
    <row r="784" spans="1:24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3">
        <v>0.2</v>
      </c>
      <c r="U784" s="1">
        <v>-2.6999999999999993</v>
      </c>
      <c r="V784" s="1">
        <f>Data[[#This Row],[Sales]]/(1-Data[[#This Row],[Discount]])*Data[[#This Row],[Discount]]</f>
        <v>6</v>
      </c>
      <c r="W784" s="1" t="str">
        <f>VLOOKUP(Data[[#This Row],[Region]],People!B:C,2,0)</f>
        <v>Chuck Magee</v>
      </c>
      <c r="X784" s="3" t="str">
        <f>IFERROR(INDEX(Returns!$A:$A,MATCH(B784,Returns!$B:$B,0)),"No")</f>
        <v>No</v>
      </c>
    </row>
    <row r="785" spans="1:24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3">
        <v>0.5</v>
      </c>
      <c r="U785" s="1">
        <v>-15.615600000000001</v>
      </c>
      <c r="V785" s="1">
        <f>Data[[#This Row],[Sales]]/(1-Data[[#This Row],[Discount]])*Data[[#This Row],[Discount]]</f>
        <v>35.49</v>
      </c>
      <c r="W785" s="1" t="str">
        <f>VLOOKUP(Data[[#This Row],[Region]],People!B:C,2,0)</f>
        <v>Chuck Magee</v>
      </c>
      <c r="X785" s="3" t="str">
        <f>IFERROR(INDEX(Returns!$A:$A,MATCH(B785,Returns!$B:$B,0)),"No")</f>
        <v>No</v>
      </c>
    </row>
    <row r="786" spans="1:24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s="1">
        <f>Data[[#This Row],[Sales]]/(1-Data[[#This Row],[Discount]])*Data[[#This Row],[Discount]]</f>
        <v>11.996</v>
      </c>
      <c r="W786" s="1" t="str">
        <f>VLOOKUP(Data[[#This Row],[Region]],People!B:C,2,0)</f>
        <v>Chuck Magee</v>
      </c>
      <c r="X786" s="3" t="str">
        <f>IFERROR(INDEX(Returns!$A:$A,MATCH(B786,Returns!$B:$B,0)),"No")</f>
        <v>No</v>
      </c>
    </row>
    <row r="787" spans="1:24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3">
        <v>0</v>
      </c>
      <c r="U787" s="1">
        <v>87.744299999999981</v>
      </c>
      <c r="V787" s="1">
        <f>Data[[#This Row],[Sales]]/(1-Data[[#This Row],[Discount]])*Data[[#This Row],[Discount]]</f>
        <v>0</v>
      </c>
      <c r="W787" s="1" t="str">
        <f>VLOOKUP(Data[[#This Row],[Region]],People!B:C,2,0)</f>
        <v>Cassandra Brandow</v>
      </c>
      <c r="X787" s="3" t="str">
        <f>IFERROR(INDEX(Returns!$A:$A,MATCH(B787,Returns!$B:$B,0)),"No")</f>
        <v>No</v>
      </c>
    </row>
    <row r="788" spans="1:24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3">
        <v>0.2</v>
      </c>
      <c r="U788" s="1">
        <v>5.8914</v>
      </c>
      <c r="V788" s="1">
        <f>Data[[#This Row],[Sales]]/(1-Data[[#This Row],[Discount]])*Data[[#This Row],[Discount]]</f>
        <v>4.3639999999999999</v>
      </c>
      <c r="W788" s="1" t="str">
        <f>VLOOKUP(Data[[#This Row],[Region]],People!B:C,2,0)</f>
        <v>Anna Andreadi</v>
      </c>
      <c r="X788" s="3" t="str">
        <f>IFERROR(INDEX(Returns!$A:$A,MATCH(B788,Returns!$B:$B,0)),"No")</f>
        <v>No</v>
      </c>
    </row>
    <row r="789" spans="1:24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3">
        <v>0.2</v>
      </c>
      <c r="U789" s="1">
        <v>34.89279999999998</v>
      </c>
      <c r="V789" s="1">
        <f>Data[[#This Row],[Sales]]/(1-Data[[#This Row],[Discount]])*Data[[#This Row],[Discount]]</f>
        <v>87.232000000000014</v>
      </c>
      <c r="W789" s="1" t="str">
        <f>VLOOKUP(Data[[#This Row],[Region]],People!B:C,2,0)</f>
        <v>Anna Andreadi</v>
      </c>
      <c r="X789" s="3" t="str">
        <f>IFERROR(INDEX(Returns!$A:$A,MATCH(B789,Returns!$B:$B,0)),"No")</f>
        <v>No</v>
      </c>
    </row>
    <row r="790" spans="1:24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3">
        <v>0</v>
      </c>
      <c r="U790" s="1">
        <v>69.100800000000007</v>
      </c>
      <c r="V790" s="1">
        <f>Data[[#This Row],[Sales]]/(1-Data[[#This Row],[Discount]])*Data[[#This Row],[Discount]]</f>
        <v>0</v>
      </c>
      <c r="W790" s="1" t="str">
        <f>VLOOKUP(Data[[#This Row],[Region]],People!B:C,2,0)</f>
        <v>Cassandra Brandow</v>
      </c>
      <c r="X790" s="3" t="str">
        <f>IFERROR(INDEX(Returns!$A:$A,MATCH(B790,Returns!$B:$B,0)),"No")</f>
        <v>No</v>
      </c>
    </row>
    <row r="791" spans="1:24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3">
        <v>0</v>
      </c>
      <c r="U791" s="1">
        <v>4.1634000000000011</v>
      </c>
      <c r="V791" s="1">
        <f>Data[[#This Row],[Sales]]/(1-Data[[#This Row],[Discount]])*Data[[#This Row],[Discount]]</f>
        <v>0</v>
      </c>
      <c r="W791" s="1" t="str">
        <f>VLOOKUP(Data[[#This Row],[Region]],People!B:C,2,0)</f>
        <v>Cassandra Brandow</v>
      </c>
      <c r="X791" s="3" t="str">
        <f>IFERROR(INDEX(Returns!$A:$A,MATCH(B791,Returns!$B:$B,0)),"No")</f>
        <v>No</v>
      </c>
    </row>
    <row r="792" spans="1:24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3">
        <v>0</v>
      </c>
      <c r="U792" s="1">
        <v>21.089600000000001</v>
      </c>
      <c r="V792" s="1">
        <f>Data[[#This Row],[Sales]]/(1-Data[[#This Row],[Discount]])*Data[[#This Row],[Discount]]</f>
        <v>0</v>
      </c>
      <c r="W792" s="1" t="str">
        <f>VLOOKUP(Data[[#This Row],[Region]],People!B:C,2,0)</f>
        <v>Cassandra Brandow</v>
      </c>
      <c r="X792" s="3" t="str">
        <f>IFERROR(INDEX(Returns!$A:$A,MATCH(B792,Returns!$B:$B,0)),"No")</f>
        <v>No</v>
      </c>
    </row>
    <row r="793" spans="1:24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3">
        <v>0</v>
      </c>
      <c r="U793" s="1">
        <v>79.905599999999993</v>
      </c>
      <c r="V793" s="1">
        <f>Data[[#This Row],[Sales]]/(1-Data[[#This Row],[Discount]])*Data[[#This Row],[Discount]]</f>
        <v>0</v>
      </c>
      <c r="W793" s="1" t="str">
        <f>VLOOKUP(Data[[#This Row],[Region]],People!B:C,2,0)</f>
        <v>Cassandra Brandow</v>
      </c>
      <c r="X793" s="3" t="str">
        <f>IFERROR(INDEX(Returns!$A:$A,MATCH(B793,Returns!$B:$B,0)),"No")</f>
        <v>No</v>
      </c>
    </row>
    <row r="794" spans="1:24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3">
        <v>0.2</v>
      </c>
      <c r="U794" s="1">
        <v>85.247500000000002</v>
      </c>
      <c r="V794" s="1">
        <f>Data[[#This Row],[Sales]]/(1-Data[[#This Row],[Discount]])*Data[[#This Row],[Discount]]</f>
        <v>340.99</v>
      </c>
      <c r="W794" s="1" t="str">
        <f>VLOOKUP(Data[[#This Row],[Region]],People!B:C,2,0)</f>
        <v>Cassandra Brandow</v>
      </c>
      <c r="X794" s="3" t="str">
        <f>IFERROR(INDEX(Returns!$A:$A,MATCH(B794,Returns!$B:$B,0)),"No")</f>
        <v>No</v>
      </c>
    </row>
    <row r="795" spans="1:24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3">
        <v>0</v>
      </c>
      <c r="U795" s="1">
        <v>4.5815999999999999</v>
      </c>
      <c r="V795" s="1">
        <f>Data[[#This Row],[Sales]]/(1-Data[[#This Row],[Discount]])*Data[[#This Row],[Discount]]</f>
        <v>0</v>
      </c>
      <c r="W795" s="1" t="str">
        <f>VLOOKUP(Data[[#This Row],[Region]],People!B:C,2,0)</f>
        <v>Anna Andreadi</v>
      </c>
      <c r="X795" s="3" t="str">
        <f>IFERROR(INDEX(Returns!$A:$A,MATCH(B795,Returns!$B:$B,0)),"No")</f>
        <v>No</v>
      </c>
    </row>
    <row r="796" spans="1:24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3">
        <v>0</v>
      </c>
      <c r="U796" s="1">
        <v>10.642799999999999</v>
      </c>
      <c r="V796" s="1">
        <f>Data[[#This Row],[Sales]]/(1-Data[[#This Row],[Discount]])*Data[[#This Row],[Discount]]</f>
        <v>0</v>
      </c>
      <c r="W796" s="1" t="str">
        <f>VLOOKUP(Data[[#This Row],[Region]],People!B:C,2,0)</f>
        <v>Anna Andreadi</v>
      </c>
      <c r="X796" s="3" t="str">
        <f>IFERROR(INDEX(Returns!$A:$A,MATCH(B796,Returns!$B:$B,0)),"No")</f>
        <v>No</v>
      </c>
    </row>
    <row r="797" spans="1:24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3">
        <v>0</v>
      </c>
      <c r="U797" s="1">
        <v>9.8783999999999992</v>
      </c>
      <c r="V797" s="1">
        <f>Data[[#This Row],[Sales]]/(1-Data[[#This Row],[Discount]])*Data[[#This Row],[Discount]]</f>
        <v>0</v>
      </c>
      <c r="W797" s="1" t="str">
        <f>VLOOKUP(Data[[#This Row],[Region]],People!B:C,2,0)</f>
        <v>Kelly Williams</v>
      </c>
      <c r="X797" s="3" t="str">
        <f>IFERROR(INDEX(Returns!$A:$A,MATCH(B797,Returns!$B:$B,0)),"No")</f>
        <v>No</v>
      </c>
    </row>
    <row r="798" spans="1:24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3">
        <v>0</v>
      </c>
      <c r="U798" s="1">
        <v>63.739199999999997</v>
      </c>
      <c r="V798" s="1">
        <f>Data[[#This Row],[Sales]]/(1-Data[[#This Row],[Discount]])*Data[[#This Row],[Discount]]</f>
        <v>0</v>
      </c>
      <c r="W798" s="1" t="str">
        <f>VLOOKUP(Data[[#This Row],[Region]],People!B:C,2,0)</f>
        <v>Chuck Magee</v>
      </c>
      <c r="X798" s="3" t="str">
        <f>IFERROR(INDEX(Returns!$A:$A,MATCH(B798,Returns!$B:$B,0)),"No")</f>
        <v>No</v>
      </c>
    </row>
    <row r="799" spans="1:24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3">
        <v>0</v>
      </c>
      <c r="U799" s="1">
        <v>6.2208000000000006</v>
      </c>
      <c r="V799" s="1">
        <f>Data[[#This Row],[Sales]]/(1-Data[[#This Row],[Discount]])*Data[[#This Row],[Discount]]</f>
        <v>0</v>
      </c>
      <c r="W799" s="1" t="str">
        <f>VLOOKUP(Data[[#This Row],[Region]],People!B:C,2,0)</f>
        <v>Chuck Magee</v>
      </c>
      <c r="X799" s="3" t="str">
        <f>IFERROR(INDEX(Returns!$A:$A,MATCH(B799,Returns!$B:$B,0)),"No")</f>
        <v>No</v>
      </c>
    </row>
    <row r="800" spans="1:24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s="1">
        <f>Data[[#This Row],[Sales]]/(1-Data[[#This Row],[Discount]])*Data[[#This Row],[Discount]]</f>
        <v>0</v>
      </c>
      <c r="W800" s="1" t="str">
        <f>VLOOKUP(Data[[#This Row],[Region]],People!B:C,2,0)</f>
        <v>Chuck Magee</v>
      </c>
      <c r="X800" s="3" t="str">
        <f>IFERROR(INDEX(Returns!$A:$A,MATCH(B800,Returns!$B:$B,0)),"No")</f>
        <v>No</v>
      </c>
    </row>
    <row r="801" spans="1:24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3">
        <v>0.2</v>
      </c>
      <c r="U801" s="1">
        <v>17.745000000000019</v>
      </c>
      <c r="V801" s="1">
        <f>Data[[#This Row],[Sales]]/(1-Data[[#This Row],[Discount]])*Data[[#This Row],[Discount]]</f>
        <v>70.98</v>
      </c>
      <c r="W801" s="1" t="str">
        <f>VLOOKUP(Data[[#This Row],[Region]],People!B:C,2,0)</f>
        <v>Anna Andreadi</v>
      </c>
      <c r="X801" s="3" t="str">
        <f>IFERROR(INDEX(Returns!$A:$A,MATCH(B801,Returns!$B:$B,0)),"No")</f>
        <v>Yes</v>
      </c>
    </row>
    <row r="802" spans="1:24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3">
        <v>0</v>
      </c>
      <c r="U802" s="1">
        <v>7.3358999999999988</v>
      </c>
      <c r="V802" s="1">
        <f>Data[[#This Row],[Sales]]/(1-Data[[#This Row],[Discount]])*Data[[#This Row],[Discount]]</f>
        <v>0</v>
      </c>
      <c r="W802" s="1" t="str">
        <f>VLOOKUP(Data[[#This Row],[Region]],People!B:C,2,0)</f>
        <v>Anna Andreadi</v>
      </c>
      <c r="X802" s="3" t="str">
        <f>IFERROR(INDEX(Returns!$A:$A,MATCH(B802,Returns!$B:$B,0)),"No")</f>
        <v>No</v>
      </c>
    </row>
    <row r="803" spans="1:24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3">
        <v>0.2</v>
      </c>
      <c r="U803" s="1">
        <v>18.897199999999991</v>
      </c>
      <c r="V803" s="1">
        <f>Data[[#This Row],[Sales]]/(1-Data[[#This Row],[Discount]])*Data[[#This Row],[Discount]]</f>
        <v>53.991999999999997</v>
      </c>
      <c r="W803" s="1" t="str">
        <f>VLOOKUP(Data[[#This Row],[Region]],People!B:C,2,0)</f>
        <v>Anna Andreadi</v>
      </c>
      <c r="X803" s="3" t="str">
        <f>IFERROR(INDEX(Returns!$A:$A,MATCH(B803,Returns!$B:$B,0)),"No")</f>
        <v>No</v>
      </c>
    </row>
    <row r="804" spans="1:24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3">
        <v>0</v>
      </c>
      <c r="U804" s="1">
        <v>99.48960000000001</v>
      </c>
      <c r="V804" s="1">
        <f>Data[[#This Row],[Sales]]/(1-Data[[#This Row],[Discount]])*Data[[#This Row],[Discount]]</f>
        <v>0</v>
      </c>
      <c r="W804" s="1" t="str">
        <f>VLOOKUP(Data[[#This Row],[Region]],People!B:C,2,0)</f>
        <v>Chuck Magee</v>
      </c>
      <c r="X804" s="3" t="str">
        <f>IFERROR(INDEX(Returns!$A:$A,MATCH(B804,Returns!$B:$B,0)),"No")</f>
        <v>No</v>
      </c>
    </row>
    <row r="805" spans="1:24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3">
        <v>0</v>
      </c>
      <c r="U805" s="1">
        <v>6.2208000000000006</v>
      </c>
      <c r="V805" s="1">
        <f>Data[[#This Row],[Sales]]/(1-Data[[#This Row],[Discount]])*Data[[#This Row],[Discount]]</f>
        <v>0</v>
      </c>
      <c r="W805" s="1" t="str">
        <f>VLOOKUP(Data[[#This Row],[Region]],People!B:C,2,0)</f>
        <v>Cassandra Brandow</v>
      </c>
      <c r="X805" s="3" t="str">
        <f>IFERROR(INDEX(Returns!$A:$A,MATCH(B805,Returns!$B:$B,0)),"No")</f>
        <v>No</v>
      </c>
    </row>
    <row r="806" spans="1:24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3">
        <v>0</v>
      </c>
      <c r="U806" s="1">
        <v>6.2151999999999994</v>
      </c>
      <c r="V806" s="1">
        <f>Data[[#This Row],[Sales]]/(1-Data[[#This Row],[Discount]])*Data[[#This Row],[Discount]]</f>
        <v>0</v>
      </c>
      <c r="W806" s="1" t="str">
        <f>VLOOKUP(Data[[#This Row],[Region]],People!B:C,2,0)</f>
        <v>Anna Andreadi</v>
      </c>
      <c r="X806" s="3" t="str">
        <f>IFERROR(INDEX(Returns!$A:$A,MATCH(B806,Returns!$B:$B,0)),"No")</f>
        <v>No</v>
      </c>
    </row>
    <row r="807" spans="1:24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3">
        <v>0.2</v>
      </c>
      <c r="U807" s="1">
        <v>4.3176000000000005</v>
      </c>
      <c r="V807" s="1">
        <f>Data[[#This Row],[Sales]]/(1-Data[[#This Row],[Discount]])*Data[[#This Row],[Discount]]</f>
        <v>10.794</v>
      </c>
      <c r="W807" s="1" t="str">
        <f>VLOOKUP(Data[[#This Row],[Region]],People!B:C,2,0)</f>
        <v>Anna Andreadi</v>
      </c>
      <c r="X807" s="3" t="str">
        <f>IFERROR(INDEX(Returns!$A:$A,MATCH(B807,Returns!$B:$B,0)),"No")</f>
        <v>No</v>
      </c>
    </row>
    <row r="808" spans="1:24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3">
        <v>0.2</v>
      </c>
      <c r="U808" s="1">
        <v>247.99599999999981</v>
      </c>
      <c r="V808" s="1">
        <f>Data[[#This Row],[Sales]]/(1-Data[[#This Row],[Discount]])*Data[[#This Row],[Discount]]</f>
        <v>495.99200000000002</v>
      </c>
      <c r="W808" s="1" t="str">
        <f>VLOOKUP(Data[[#This Row],[Region]],People!B:C,2,0)</f>
        <v>Anna Andreadi</v>
      </c>
      <c r="X808" s="3" t="str">
        <f>IFERROR(INDEX(Returns!$A:$A,MATCH(B808,Returns!$B:$B,0)),"No")</f>
        <v>No</v>
      </c>
    </row>
    <row r="809" spans="1:24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3">
        <v>0</v>
      </c>
      <c r="U809" s="1">
        <v>11.076000000000001</v>
      </c>
      <c r="V809" s="1">
        <f>Data[[#This Row],[Sales]]/(1-Data[[#This Row],[Discount]])*Data[[#This Row],[Discount]]</f>
        <v>0</v>
      </c>
      <c r="W809" s="1" t="str">
        <f>VLOOKUP(Data[[#This Row],[Region]],People!B:C,2,0)</f>
        <v>Kelly Williams</v>
      </c>
      <c r="X809" s="3" t="str">
        <f>IFERROR(INDEX(Returns!$A:$A,MATCH(B809,Returns!$B:$B,0)),"No")</f>
        <v>No</v>
      </c>
    </row>
    <row r="810" spans="1:24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3">
        <v>0</v>
      </c>
      <c r="U810" s="1">
        <v>50.989800000000002</v>
      </c>
      <c r="V810" s="1">
        <f>Data[[#This Row],[Sales]]/(1-Data[[#This Row],[Discount]])*Data[[#This Row],[Discount]]</f>
        <v>0</v>
      </c>
      <c r="W810" s="1" t="str">
        <f>VLOOKUP(Data[[#This Row],[Region]],People!B:C,2,0)</f>
        <v>Kelly Williams</v>
      </c>
      <c r="X810" s="3" t="str">
        <f>IFERROR(INDEX(Returns!$A:$A,MATCH(B810,Returns!$B:$B,0)),"No")</f>
        <v>No</v>
      </c>
    </row>
    <row r="811" spans="1:24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3">
        <v>0</v>
      </c>
      <c r="U811" s="1">
        <v>3.2256</v>
      </c>
      <c r="V811" s="1">
        <f>Data[[#This Row],[Sales]]/(1-Data[[#This Row],[Discount]])*Data[[#This Row],[Discount]]</f>
        <v>0</v>
      </c>
      <c r="W811" s="1" t="str">
        <f>VLOOKUP(Data[[#This Row],[Region]],People!B:C,2,0)</f>
        <v>Anna Andreadi</v>
      </c>
      <c r="X811" s="3" t="str">
        <f>IFERROR(INDEX(Returns!$A:$A,MATCH(B811,Returns!$B:$B,0)),"No")</f>
        <v>No</v>
      </c>
    </row>
    <row r="812" spans="1:24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3">
        <v>0</v>
      </c>
      <c r="U812" s="1">
        <v>311.65199999999999</v>
      </c>
      <c r="V812" s="1">
        <f>Data[[#This Row],[Sales]]/(1-Data[[#This Row],[Discount]])*Data[[#This Row],[Discount]]</f>
        <v>0</v>
      </c>
      <c r="W812" s="1" t="str">
        <f>VLOOKUP(Data[[#This Row],[Region]],People!B:C,2,0)</f>
        <v>Anna Andreadi</v>
      </c>
      <c r="X812" s="3" t="str">
        <f>IFERROR(INDEX(Returns!$A:$A,MATCH(B812,Returns!$B:$B,0)),"No")</f>
        <v>No</v>
      </c>
    </row>
    <row r="813" spans="1:24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3">
        <v>0</v>
      </c>
      <c r="U813" s="1">
        <v>62.036799999999971</v>
      </c>
      <c r="V813" s="1">
        <f>Data[[#This Row],[Sales]]/(1-Data[[#This Row],[Discount]])*Data[[#This Row],[Discount]]</f>
        <v>0</v>
      </c>
      <c r="W813" s="1" t="str">
        <f>VLOOKUP(Data[[#This Row],[Region]],People!B:C,2,0)</f>
        <v>Anna Andreadi</v>
      </c>
      <c r="X813" s="3" t="str">
        <f>IFERROR(INDEX(Returns!$A:$A,MATCH(B813,Returns!$B:$B,0)),"No")</f>
        <v>No</v>
      </c>
    </row>
    <row r="814" spans="1:24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3">
        <v>0</v>
      </c>
      <c r="U814" s="1">
        <v>2.5779999999999994</v>
      </c>
      <c r="V814" s="1">
        <f>Data[[#This Row],[Sales]]/(1-Data[[#This Row],[Discount]])*Data[[#This Row],[Discount]]</f>
        <v>0</v>
      </c>
      <c r="W814" s="1" t="str">
        <f>VLOOKUP(Data[[#This Row],[Region]],People!B:C,2,0)</f>
        <v>Anna Andreadi</v>
      </c>
      <c r="X814" s="3" t="str">
        <f>IFERROR(INDEX(Returns!$A:$A,MATCH(B814,Returns!$B:$B,0)),"No")</f>
        <v>No</v>
      </c>
    </row>
    <row r="815" spans="1:24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3">
        <v>0</v>
      </c>
      <c r="U815" s="1">
        <v>6.2151999999999994</v>
      </c>
      <c r="V815" s="1">
        <f>Data[[#This Row],[Sales]]/(1-Data[[#This Row],[Discount]])*Data[[#This Row],[Discount]]</f>
        <v>0</v>
      </c>
      <c r="W815" s="1" t="str">
        <f>VLOOKUP(Data[[#This Row],[Region]],People!B:C,2,0)</f>
        <v>Anna Andreadi</v>
      </c>
      <c r="X815" s="3" t="str">
        <f>IFERROR(INDEX(Returns!$A:$A,MATCH(B815,Returns!$B:$B,0)),"No")</f>
        <v>No</v>
      </c>
    </row>
    <row r="816" spans="1:24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3">
        <v>0</v>
      </c>
      <c r="U816" s="1">
        <v>601.96990000000005</v>
      </c>
      <c r="V816" s="1">
        <f>Data[[#This Row],[Sales]]/(1-Data[[#This Row],[Discount]])*Data[[#This Row],[Discount]]</f>
        <v>0</v>
      </c>
      <c r="W816" s="1" t="str">
        <f>VLOOKUP(Data[[#This Row],[Region]],People!B:C,2,0)</f>
        <v>Anna Andreadi</v>
      </c>
      <c r="X816" s="3" t="str">
        <f>IFERROR(INDEX(Returns!$A:$A,MATCH(B816,Returns!$B:$B,0)),"No")</f>
        <v>No</v>
      </c>
    </row>
    <row r="817" spans="1:24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3">
        <v>0</v>
      </c>
      <c r="U817" s="1">
        <v>24.883200000000002</v>
      </c>
      <c r="V817" s="1">
        <f>Data[[#This Row],[Sales]]/(1-Data[[#This Row],[Discount]])*Data[[#This Row],[Discount]]</f>
        <v>0</v>
      </c>
      <c r="W817" s="1" t="str">
        <f>VLOOKUP(Data[[#This Row],[Region]],People!B:C,2,0)</f>
        <v>Kelly Williams</v>
      </c>
      <c r="X817" s="3" t="str">
        <f>IFERROR(INDEX(Returns!$A:$A,MATCH(B817,Returns!$B:$B,0)),"No")</f>
        <v>No</v>
      </c>
    </row>
    <row r="818" spans="1:24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s="1">
        <f>Data[[#This Row],[Sales]]/(1-Data[[#This Row],[Discount]])*Data[[#This Row],[Discount]]</f>
        <v>1.3360000000000001</v>
      </c>
      <c r="W818" s="1" t="str">
        <f>VLOOKUP(Data[[#This Row],[Region]],People!B:C,2,0)</f>
        <v>Chuck Magee</v>
      </c>
      <c r="X818" s="3" t="str">
        <f>IFERROR(INDEX(Returns!$A:$A,MATCH(B818,Returns!$B:$B,0)),"No")</f>
        <v>No</v>
      </c>
    </row>
    <row r="819" spans="1:24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3">
        <v>0.2</v>
      </c>
      <c r="U819" s="1">
        <v>14.5152</v>
      </c>
      <c r="V819" s="1">
        <f>Data[[#This Row],[Sales]]/(1-Data[[#This Row],[Discount]])*Data[[#This Row],[Discount]]</f>
        <v>10.368000000000002</v>
      </c>
      <c r="W819" s="1" t="str">
        <f>VLOOKUP(Data[[#This Row],[Region]],People!B:C,2,0)</f>
        <v>Chuck Magee</v>
      </c>
      <c r="X819" s="3" t="str">
        <f>IFERROR(INDEX(Returns!$A:$A,MATCH(B819,Returns!$B:$B,0)),"No")</f>
        <v>No</v>
      </c>
    </row>
    <row r="820" spans="1:24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s="1">
        <f>Data[[#This Row],[Sales]]/(1-Data[[#This Row],[Discount]])*Data[[#This Row],[Discount]]</f>
        <v>7.3920000000000012</v>
      </c>
      <c r="W820" s="1" t="str">
        <f>VLOOKUP(Data[[#This Row],[Region]],People!B:C,2,0)</f>
        <v>Chuck Magee</v>
      </c>
      <c r="X820" s="3" t="str">
        <f>IFERROR(INDEX(Returns!$A:$A,MATCH(B820,Returns!$B:$B,0)),"No")</f>
        <v>No</v>
      </c>
    </row>
    <row r="821" spans="1:24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3">
        <v>0.3</v>
      </c>
      <c r="U821" s="1">
        <v>0</v>
      </c>
      <c r="V821" s="1">
        <f>Data[[#This Row],[Sales]]/(1-Data[[#This Row],[Discount]])*Data[[#This Row],[Discount]]</f>
        <v>526.48500000000001</v>
      </c>
      <c r="W821" s="1" t="str">
        <f>VLOOKUP(Data[[#This Row],[Region]],People!B:C,2,0)</f>
        <v>Chuck Magee</v>
      </c>
      <c r="X821" s="3" t="str">
        <f>IFERROR(INDEX(Returns!$A:$A,MATCH(B821,Returns!$B:$B,0)),"No")</f>
        <v>No</v>
      </c>
    </row>
    <row r="822" spans="1:24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s="1">
        <f>Data[[#This Row],[Sales]]/(1-Data[[#This Row],[Discount]])*Data[[#This Row],[Discount]]</f>
        <v>72.533999999999992</v>
      </c>
      <c r="W822" s="1" t="str">
        <f>VLOOKUP(Data[[#This Row],[Region]],People!B:C,2,0)</f>
        <v>Chuck Magee</v>
      </c>
      <c r="X822" s="3" t="str">
        <f>IFERROR(INDEX(Returns!$A:$A,MATCH(B822,Returns!$B:$B,0)),"No")</f>
        <v>No</v>
      </c>
    </row>
    <row r="823" spans="1:24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3">
        <v>0.2</v>
      </c>
      <c r="U823" s="1">
        <v>117.43199999999999</v>
      </c>
      <c r="V823" s="1">
        <f>Data[[#This Row],[Sales]]/(1-Data[[#This Row],[Discount]])*Data[[#This Row],[Discount]]</f>
        <v>83.88</v>
      </c>
      <c r="W823" s="1" t="str">
        <f>VLOOKUP(Data[[#This Row],[Region]],People!B:C,2,0)</f>
        <v>Chuck Magee</v>
      </c>
      <c r="X823" s="3" t="str">
        <f>IFERROR(INDEX(Returns!$A:$A,MATCH(B823,Returns!$B:$B,0)),"No")</f>
        <v>No</v>
      </c>
    </row>
    <row r="824" spans="1:24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s="1">
        <f>Data[[#This Row],[Sales]]/(1-Data[[#This Row],[Discount]])*Data[[#This Row],[Discount]]</f>
        <v>0</v>
      </c>
      <c r="W824" s="1" t="str">
        <f>VLOOKUP(Data[[#This Row],[Region]],People!B:C,2,0)</f>
        <v>Chuck Magee</v>
      </c>
      <c r="X824" s="3" t="str">
        <f>IFERROR(INDEX(Returns!$A:$A,MATCH(B824,Returns!$B:$B,0)),"No")</f>
        <v>No</v>
      </c>
    </row>
    <row r="825" spans="1:24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3">
        <v>0</v>
      </c>
      <c r="U825" s="1">
        <v>4.8117999999999999</v>
      </c>
      <c r="V825" s="1">
        <f>Data[[#This Row],[Sales]]/(1-Data[[#This Row],[Discount]])*Data[[#This Row],[Discount]]</f>
        <v>0</v>
      </c>
      <c r="W825" s="1" t="str">
        <f>VLOOKUP(Data[[#This Row],[Region]],People!B:C,2,0)</f>
        <v>Chuck Magee</v>
      </c>
      <c r="X825" s="3" t="str">
        <f>IFERROR(INDEX(Returns!$A:$A,MATCH(B825,Returns!$B:$B,0)),"No")</f>
        <v>No</v>
      </c>
    </row>
    <row r="826" spans="1:24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3">
        <v>0</v>
      </c>
      <c r="U826" s="1">
        <v>4.0679999999999978</v>
      </c>
      <c r="V826" s="1">
        <f>Data[[#This Row],[Sales]]/(1-Data[[#This Row],[Discount]])*Data[[#This Row],[Discount]]</f>
        <v>0</v>
      </c>
      <c r="W826" s="1" t="str">
        <f>VLOOKUP(Data[[#This Row],[Region]],People!B:C,2,0)</f>
        <v>Anna Andreadi</v>
      </c>
      <c r="X826" s="3" t="str">
        <f>IFERROR(INDEX(Returns!$A:$A,MATCH(B826,Returns!$B:$B,0)),"No")</f>
        <v>No</v>
      </c>
    </row>
    <row r="827" spans="1:24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3">
        <v>0</v>
      </c>
      <c r="U827" s="1">
        <v>40.31280000000001</v>
      </c>
      <c r="V827" s="1">
        <f>Data[[#This Row],[Sales]]/(1-Data[[#This Row],[Discount]])*Data[[#This Row],[Discount]]</f>
        <v>0</v>
      </c>
      <c r="W827" s="1" t="str">
        <f>VLOOKUP(Data[[#This Row],[Region]],People!B:C,2,0)</f>
        <v>Anna Andreadi</v>
      </c>
      <c r="X827" s="3" t="str">
        <f>IFERROR(INDEX(Returns!$A:$A,MATCH(B827,Returns!$B:$B,0)),"No")</f>
        <v>No</v>
      </c>
    </row>
    <row r="828" spans="1:24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3">
        <v>0</v>
      </c>
      <c r="U828" s="1">
        <v>16.8</v>
      </c>
      <c r="V828" s="1">
        <f>Data[[#This Row],[Sales]]/(1-Data[[#This Row],[Discount]])*Data[[#This Row],[Discount]]</f>
        <v>0</v>
      </c>
      <c r="W828" s="1" t="str">
        <f>VLOOKUP(Data[[#This Row],[Region]],People!B:C,2,0)</f>
        <v>Kelly Williams</v>
      </c>
      <c r="X828" s="3" t="str">
        <f>IFERROR(INDEX(Returns!$A:$A,MATCH(B828,Returns!$B:$B,0)),"No")</f>
        <v>No</v>
      </c>
    </row>
    <row r="829" spans="1:24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3">
        <v>0</v>
      </c>
      <c r="U829" s="1">
        <v>10.799599999999998</v>
      </c>
      <c r="V829" s="1">
        <f>Data[[#This Row],[Sales]]/(1-Data[[#This Row],[Discount]])*Data[[#This Row],[Discount]]</f>
        <v>0</v>
      </c>
      <c r="W829" s="1" t="str">
        <f>VLOOKUP(Data[[#This Row],[Region]],People!B:C,2,0)</f>
        <v>Kelly Williams</v>
      </c>
      <c r="X829" s="3" t="str">
        <f>IFERROR(INDEX(Returns!$A:$A,MATCH(B829,Returns!$B:$B,0)),"No")</f>
        <v>No</v>
      </c>
    </row>
    <row r="830" spans="1:24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3">
        <v>0</v>
      </c>
      <c r="U830" s="1">
        <v>7.4871999999999996</v>
      </c>
      <c r="V830" s="1">
        <f>Data[[#This Row],[Sales]]/(1-Data[[#This Row],[Discount]])*Data[[#This Row],[Discount]]</f>
        <v>0</v>
      </c>
      <c r="W830" s="1" t="str">
        <f>VLOOKUP(Data[[#This Row],[Region]],People!B:C,2,0)</f>
        <v>Kelly Williams</v>
      </c>
      <c r="X830" s="3" t="str">
        <f>IFERROR(INDEX(Returns!$A:$A,MATCH(B830,Returns!$B:$B,0)),"No")</f>
        <v>No</v>
      </c>
    </row>
    <row r="831" spans="1:24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s="1">
        <f>Data[[#This Row],[Sales]]/(1-Data[[#This Row],[Discount]])*Data[[#This Row],[Discount]]</f>
        <v>0</v>
      </c>
      <c r="W831" s="1" t="str">
        <f>VLOOKUP(Data[[#This Row],[Region]],People!B:C,2,0)</f>
        <v>Cassandra Brandow</v>
      </c>
      <c r="X831" s="3" t="str">
        <f>IFERROR(INDEX(Returns!$A:$A,MATCH(B831,Returns!$B:$B,0)),"No")</f>
        <v>No</v>
      </c>
    </row>
    <row r="832" spans="1:24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3">
        <v>0</v>
      </c>
      <c r="U832" s="1">
        <v>50.584800000000008</v>
      </c>
      <c r="V832" s="1">
        <f>Data[[#This Row],[Sales]]/(1-Data[[#This Row],[Discount]])*Data[[#This Row],[Discount]]</f>
        <v>0</v>
      </c>
      <c r="W832" s="1" t="str">
        <f>VLOOKUP(Data[[#This Row],[Region]],People!B:C,2,0)</f>
        <v>Cassandra Brandow</v>
      </c>
      <c r="X832" s="3" t="str">
        <f>IFERROR(INDEX(Returns!$A:$A,MATCH(B832,Returns!$B:$B,0)),"No")</f>
        <v>No</v>
      </c>
    </row>
    <row r="833" spans="1:24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3">
        <v>0</v>
      </c>
      <c r="U833" s="1">
        <v>51.834599999999995</v>
      </c>
      <c r="V833" s="1">
        <f>Data[[#This Row],[Sales]]/(1-Data[[#This Row],[Discount]])*Data[[#This Row],[Discount]]</f>
        <v>0</v>
      </c>
      <c r="W833" s="1" t="str">
        <f>VLOOKUP(Data[[#This Row],[Region]],People!B:C,2,0)</f>
        <v>Cassandra Brandow</v>
      </c>
      <c r="X833" s="3" t="str">
        <f>IFERROR(INDEX(Returns!$A:$A,MATCH(B833,Returns!$B:$B,0)),"No")</f>
        <v>No</v>
      </c>
    </row>
    <row r="834" spans="1:24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s="1">
        <f>Data[[#This Row],[Sales]]/(1-Data[[#This Row],[Discount]])*Data[[#This Row],[Discount]]</f>
        <v>0</v>
      </c>
      <c r="W834" s="1" t="str">
        <f>VLOOKUP(Data[[#This Row],[Region]],People!B:C,2,0)</f>
        <v>Cassandra Brandow</v>
      </c>
      <c r="X834" s="3" t="str">
        <f>IFERROR(INDEX(Returns!$A:$A,MATCH(B834,Returns!$B:$B,0)),"No")</f>
        <v>No</v>
      </c>
    </row>
    <row r="835" spans="1:24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s="1">
        <f>Data[[#This Row],[Sales]]/(1-Data[[#This Row],[Discount]])*Data[[#This Row],[Discount]]</f>
        <v>8.8040000000000003</v>
      </c>
      <c r="W835" s="1" t="str">
        <f>VLOOKUP(Data[[#This Row],[Region]],People!B:C,2,0)</f>
        <v>Cassandra Brandow</v>
      </c>
      <c r="X835" s="3" t="str">
        <f>IFERROR(INDEX(Returns!$A:$A,MATCH(B835,Returns!$B:$B,0)),"No")</f>
        <v>No</v>
      </c>
    </row>
    <row r="836" spans="1:24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3">
        <v>0.2</v>
      </c>
      <c r="U836" s="1">
        <v>6.5164</v>
      </c>
      <c r="V836" s="1">
        <f>Data[[#This Row],[Sales]]/(1-Data[[#This Row],[Discount]])*Data[[#This Row],[Discount]]</f>
        <v>5.9240000000000004</v>
      </c>
      <c r="W836" s="1" t="str">
        <f>VLOOKUP(Data[[#This Row],[Region]],People!B:C,2,0)</f>
        <v>Cassandra Brandow</v>
      </c>
      <c r="X836" s="3" t="str">
        <f>IFERROR(INDEX(Returns!$A:$A,MATCH(B836,Returns!$B:$B,0)),"No")</f>
        <v>No</v>
      </c>
    </row>
    <row r="837" spans="1:24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s="1">
        <f>Data[[#This Row],[Sales]]/(1-Data[[#This Row],[Discount]])*Data[[#This Row],[Discount]]</f>
        <v>265.47500000000002</v>
      </c>
      <c r="W837" s="1" t="str">
        <f>VLOOKUP(Data[[#This Row],[Region]],People!B:C,2,0)</f>
        <v>Cassandra Brandow</v>
      </c>
      <c r="X837" s="3" t="str">
        <f>IFERROR(INDEX(Returns!$A:$A,MATCH(B837,Returns!$B:$B,0)),"No")</f>
        <v>No</v>
      </c>
    </row>
    <row r="838" spans="1:24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s="1">
        <f>Data[[#This Row],[Sales]]/(1-Data[[#This Row],[Discount]])*Data[[#This Row],[Discount]]</f>
        <v>204.73599999999999</v>
      </c>
      <c r="W838" s="1" t="str">
        <f>VLOOKUP(Data[[#This Row],[Region]],People!B:C,2,0)</f>
        <v>Kelly Williams</v>
      </c>
      <c r="X838" s="3" t="str">
        <f>IFERROR(INDEX(Returns!$A:$A,MATCH(B838,Returns!$B:$B,0)),"No")</f>
        <v>No</v>
      </c>
    </row>
    <row r="839" spans="1:24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s="1">
        <f>Data[[#This Row],[Sales]]/(1-Data[[#This Row],[Discount]])*Data[[#This Row],[Discount]]</f>
        <v>2.4160000000000004</v>
      </c>
      <c r="W839" s="1" t="str">
        <f>VLOOKUP(Data[[#This Row],[Region]],People!B:C,2,0)</f>
        <v>Cassandra Brandow</v>
      </c>
      <c r="X839" s="3" t="str">
        <f>IFERROR(INDEX(Returns!$A:$A,MATCH(B839,Returns!$B:$B,0)),"No")</f>
        <v>No</v>
      </c>
    </row>
    <row r="840" spans="1:24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3">
        <v>0.2</v>
      </c>
      <c r="U840" s="1">
        <v>1.5804</v>
      </c>
      <c r="V840" s="1">
        <f>Data[[#This Row],[Sales]]/(1-Data[[#This Row],[Discount]])*Data[[#This Row],[Discount]]</f>
        <v>5.2679999999999998</v>
      </c>
      <c r="W840" s="1" t="str">
        <f>VLOOKUP(Data[[#This Row],[Region]],People!B:C,2,0)</f>
        <v>Kelly Williams</v>
      </c>
      <c r="X840" s="3" t="str">
        <f>IFERROR(INDEX(Returns!$A:$A,MATCH(B840,Returns!$B:$B,0)),"No")</f>
        <v>No</v>
      </c>
    </row>
    <row r="841" spans="1:24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3">
        <v>0</v>
      </c>
      <c r="U841" s="1">
        <v>16.3215</v>
      </c>
      <c r="V841" s="1">
        <f>Data[[#This Row],[Sales]]/(1-Data[[#This Row],[Discount]])*Data[[#This Row],[Discount]]</f>
        <v>0</v>
      </c>
      <c r="W841" s="1" t="str">
        <f>VLOOKUP(Data[[#This Row],[Region]],People!B:C,2,0)</f>
        <v>Chuck Magee</v>
      </c>
      <c r="X841" s="3" t="str">
        <f>IFERROR(INDEX(Returns!$A:$A,MATCH(B841,Returns!$B:$B,0)),"No")</f>
        <v>No</v>
      </c>
    </row>
    <row r="842" spans="1:24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3">
        <v>0</v>
      </c>
      <c r="U842" s="1">
        <v>3.3407999999999998</v>
      </c>
      <c r="V842" s="1">
        <f>Data[[#This Row],[Sales]]/(1-Data[[#This Row],[Discount]])*Data[[#This Row],[Discount]]</f>
        <v>0</v>
      </c>
      <c r="W842" s="1" t="str">
        <f>VLOOKUP(Data[[#This Row],[Region]],People!B:C,2,0)</f>
        <v>Chuck Magee</v>
      </c>
      <c r="X842" s="3" t="str">
        <f>IFERROR(INDEX(Returns!$A:$A,MATCH(B842,Returns!$B:$B,0)),"No")</f>
        <v>No</v>
      </c>
    </row>
    <row r="843" spans="1:24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3">
        <v>0.2</v>
      </c>
      <c r="U843" s="1">
        <v>9.3024000000000058</v>
      </c>
      <c r="V843" s="1">
        <f>Data[[#This Row],[Sales]]/(1-Data[[#This Row],[Discount]])*Data[[#This Row],[Discount]]</f>
        <v>46.512</v>
      </c>
      <c r="W843" s="1" t="str">
        <f>VLOOKUP(Data[[#This Row],[Region]],People!B:C,2,0)</f>
        <v>Chuck Magee</v>
      </c>
      <c r="X843" s="3" t="str">
        <f>IFERROR(INDEX(Returns!$A:$A,MATCH(B843,Returns!$B:$B,0)),"No")</f>
        <v>No</v>
      </c>
    </row>
    <row r="844" spans="1:24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3">
        <v>0.2</v>
      </c>
      <c r="U844" s="1">
        <v>11.699999999999996</v>
      </c>
      <c r="V844" s="1">
        <f>Data[[#This Row],[Sales]]/(1-Data[[#This Row],[Discount]])*Data[[#This Row],[Discount]]</f>
        <v>9.36</v>
      </c>
      <c r="W844" s="1" t="str">
        <f>VLOOKUP(Data[[#This Row],[Region]],People!B:C,2,0)</f>
        <v>Anna Andreadi</v>
      </c>
      <c r="X844" s="3" t="str">
        <f>IFERROR(INDEX(Returns!$A:$A,MATCH(B844,Returns!$B:$B,0)),"No")</f>
        <v>No</v>
      </c>
    </row>
    <row r="845" spans="1:24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3">
        <v>0.2</v>
      </c>
      <c r="U845" s="1">
        <v>8.767199999999999</v>
      </c>
      <c r="V845" s="1">
        <f>Data[[#This Row],[Sales]]/(1-Data[[#This Row],[Discount]])*Data[[#This Row],[Discount]]</f>
        <v>6.7439999999999998</v>
      </c>
      <c r="W845" s="1" t="str">
        <f>VLOOKUP(Data[[#This Row],[Region]],People!B:C,2,0)</f>
        <v>Anna Andreadi</v>
      </c>
      <c r="X845" s="3" t="str">
        <f>IFERROR(INDEX(Returns!$A:$A,MATCH(B845,Returns!$B:$B,0)),"No")</f>
        <v>No</v>
      </c>
    </row>
    <row r="846" spans="1:24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3">
        <v>0</v>
      </c>
      <c r="U846" s="1">
        <v>3.2943999999999996</v>
      </c>
      <c r="V846" s="1">
        <f>Data[[#This Row],[Sales]]/(1-Data[[#This Row],[Discount]])*Data[[#This Row],[Discount]]</f>
        <v>0</v>
      </c>
      <c r="W846" s="1" t="str">
        <f>VLOOKUP(Data[[#This Row],[Region]],People!B:C,2,0)</f>
        <v>Anna Andreadi</v>
      </c>
      <c r="X846" s="3" t="str">
        <f>IFERROR(INDEX(Returns!$A:$A,MATCH(B846,Returns!$B:$B,0)),"No")</f>
        <v>No</v>
      </c>
    </row>
    <row r="847" spans="1:24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3">
        <v>0</v>
      </c>
      <c r="U847" s="1">
        <v>6.8713999999999995</v>
      </c>
      <c r="V847" s="1">
        <f>Data[[#This Row],[Sales]]/(1-Data[[#This Row],[Discount]])*Data[[#This Row],[Discount]]</f>
        <v>0</v>
      </c>
      <c r="W847" s="1" t="str">
        <f>VLOOKUP(Data[[#This Row],[Region]],People!B:C,2,0)</f>
        <v>Anna Andreadi</v>
      </c>
      <c r="X847" s="3" t="str">
        <f>IFERROR(INDEX(Returns!$A:$A,MATCH(B847,Returns!$B:$B,0)),"No")</f>
        <v>No</v>
      </c>
    </row>
    <row r="848" spans="1:24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3">
        <v>0</v>
      </c>
      <c r="U848" s="1">
        <v>23.441600000000005</v>
      </c>
      <c r="V848" s="1">
        <f>Data[[#This Row],[Sales]]/(1-Data[[#This Row],[Discount]])*Data[[#This Row],[Discount]]</f>
        <v>0</v>
      </c>
      <c r="W848" s="1" t="str">
        <f>VLOOKUP(Data[[#This Row],[Region]],People!B:C,2,0)</f>
        <v>Cassandra Brandow</v>
      </c>
      <c r="X848" s="3" t="str">
        <f>IFERROR(INDEX(Returns!$A:$A,MATCH(B848,Returns!$B:$B,0)),"No")</f>
        <v>No</v>
      </c>
    </row>
    <row r="849" spans="1:24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3">
        <v>0</v>
      </c>
      <c r="U849" s="1">
        <v>77.743800000000022</v>
      </c>
      <c r="V849" s="1">
        <f>Data[[#This Row],[Sales]]/(1-Data[[#This Row],[Discount]])*Data[[#This Row],[Discount]]</f>
        <v>0</v>
      </c>
      <c r="W849" s="1" t="str">
        <f>VLOOKUP(Data[[#This Row],[Region]],People!B:C,2,0)</f>
        <v>Cassandra Brandow</v>
      </c>
      <c r="X849" s="3" t="str">
        <f>IFERROR(INDEX(Returns!$A:$A,MATCH(B849,Returns!$B:$B,0)),"No")</f>
        <v>No</v>
      </c>
    </row>
    <row r="850" spans="1:24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s="1">
        <f>Data[[#This Row],[Sales]]/(1-Data[[#This Row],[Discount]])*Data[[#This Row],[Discount]]</f>
        <v>12.224</v>
      </c>
      <c r="W850" s="1" t="str">
        <f>VLOOKUP(Data[[#This Row],[Region]],People!B:C,2,0)</f>
        <v>Chuck Magee</v>
      </c>
      <c r="X850" s="3" t="str">
        <f>IFERROR(INDEX(Returns!$A:$A,MATCH(B850,Returns!$B:$B,0)),"No")</f>
        <v>No</v>
      </c>
    </row>
    <row r="851" spans="1:24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3">
        <v>0</v>
      </c>
      <c r="U851" s="1">
        <v>49.604800000000012</v>
      </c>
      <c r="V851" s="1">
        <f>Data[[#This Row],[Sales]]/(1-Data[[#This Row],[Discount]])*Data[[#This Row],[Discount]]</f>
        <v>0</v>
      </c>
      <c r="W851" s="1" t="str">
        <f>VLOOKUP(Data[[#This Row],[Region]],People!B:C,2,0)</f>
        <v>Chuck Magee</v>
      </c>
      <c r="X851" s="3" t="str">
        <f>IFERROR(INDEX(Returns!$A:$A,MATCH(B851,Returns!$B:$B,0)),"No")</f>
        <v>No</v>
      </c>
    </row>
    <row r="852" spans="1:24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3">
        <v>0</v>
      </c>
      <c r="U852" s="1">
        <v>1.3416000000000001</v>
      </c>
      <c r="V852" s="1">
        <f>Data[[#This Row],[Sales]]/(1-Data[[#This Row],[Discount]])*Data[[#This Row],[Discount]]</f>
        <v>0</v>
      </c>
      <c r="W852" s="1" t="str">
        <f>VLOOKUP(Data[[#This Row],[Region]],People!B:C,2,0)</f>
        <v>Anna Andreadi</v>
      </c>
      <c r="X852" s="3" t="str">
        <f>IFERROR(INDEX(Returns!$A:$A,MATCH(B852,Returns!$B:$B,0)),"No")</f>
        <v>No</v>
      </c>
    </row>
    <row r="853" spans="1:24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3">
        <v>0</v>
      </c>
      <c r="U853" s="1">
        <v>18.662400000000002</v>
      </c>
      <c r="V853" s="1">
        <f>Data[[#This Row],[Sales]]/(1-Data[[#This Row],[Discount]])*Data[[#This Row],[Discount]]</f>
        <v>0</v>
      </c>
      <c r="W853" s="1" t="str">
        <f>VLOOKUP(Data[[#This Row],[Region]],People!B:C,2,0)</f>
        <v>Anna Andreadi</v>
      </c>
      <c r="X853" s="3" t="str">
        <f>IFERROR(INDEX(Returns!$A:$A,MATCH(B853,Returns!$B:$B,0)),"No")</f>
        <v>No</v>
      </c>
    </row>
    <row r="854" spans="1:24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3">
        <v>0</v>
      </c>
      <c r="U854" s="1">
        <v>50.187599999999996</v>
      </c>
      <c r="V854" s="1">
        <f>Data[[#This Row],[Sales]]/(1-Data[[#This Row],[Discount]])*Data[[#This Row],[Discount]]</f>
        <v>0</v>
      </c>
      <c r="W854" s="1" t="str">
        <f>VLOOKUP(Data[[#This Row],[Region]],People!B:C,2,0)</f>
        <v>Cassandra Brandow</v>
      </c>
      <c r="X854" s="3" t="str">
        <f>IFERROR(INDEX(Returns!$A:$A,MATCH(B854,Returns!$B:$B,0)),"No")</f>
        <v>No</v>
      </c>
    </row>
    <row r="855" spans="1:24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3">
        <v>0</v>
      </c>
      <c r="U855" s="1">
        <v>14.671799999999998</v>
      </c>
      <c r="V855" s="1">
        <f>Data[[#This Row],[Sales]]/(1-Data[[#This Row],[Discount]])*Data[[#This Row],[Discount]]</f>
        <v>0</v>
      </c>
      <c r="W855" s="1" t="str">
        <f>VLOOKUP(Data[[#This Row],[Region]],People!B:C,2,0)</f>
        <v>Chuck Magee</v>
      </c>
      <c r="X855" s="3" t="str">
        <f>IFERROR(INDEX(Returns!$A:$A,MATCH(B855,Returns!$B:$B,0)),"No")</f>
        <v>No</v>
      </c>
    </row>
    <row r="856" spans="1:24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3">
        <v>0</v>
      </c>
      <c r="U856" s="1">
        <v>9.7175999999999902</v>
      </c>
      <c r="V856" s="1">
        <f>Data[[#This Row],[Sales]]/(1-Data[[#This Row],[Discount]])*Data[[#This Row],[Discount]]</f>
        <v>0</v>
      </c>
      <c r="W856" s="1" t="str">
        <f>VLOOKUP(Data[[#This Row],[Region]],People!B:C,2,0)</f>
        <v>Chuck Magee</v>
      </c>
      <c r="X856" s="3" t="str">
        <f>IFERROR(INDEX(Returns!$A:$A,MATCH(B856,Returns!$B:$B,0)),"No")</f>
        <v>No</v>
      </c>
    </row>
    <row r="857" spans="1:24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3">
        <v>0</v>
      </c>
      <c r="U857" s="1">
        <v>18.781199999999998</v>
      </c>
      <c r="V857" s="1">
        <f>Data[[#This Row],[Sales]]/(1-Data[[#This Row],[Discount]])*Data[[#This Row],[Discount]]</f>
        <v>0</v>
      </c>
      <c r="W857" s="1" t="str">
        <f>VLOOKUP(Data[[#This Row],[Region]],People!B:C,2,0)</f>
        <v>Chuck Magee</v>
      </c>
      <c r="X857" s="3" t="str">
        <f>IFERROR(INDEX(Returns!$A:$A,MATCH(B857,Returns!$B:$B,0)),"No")</f>
        <v>No</v>
      </c>
    </row>
    <row r="858" spans="1:24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s="1">
        <f>Data[[#This Row],[Sales]]/(1-Data[[#This Row],[Discount]])*Data[[#This Row],[Discount]]</f>
        <v>0</v>
      </c>
      <c r="W858" s="1" t="str">
        <f>VLOOKUP(Data[[#This Row],[Region]],People!B:C,2,0)</f>
        <v>Chuck Magee</v>
      </c>
      <c r="X858" s="3" t="str">
        <f>IFERROR(INDEX(Returns!$A:$A,MATCH(B858,Returns!$B:$B,0)),"No")</f>
        <v>No</v>
      </c>
    </row>
    <row r="859" spans="1:24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3">
        <v>0</v>
      </c>
      <c r="U859" s="1">
        <v>5.7672000000000008</v>
      </c>
      <c r="V859" s="1">
        <f>Data[[#This Row],[Sales]]/(1-Data[[#This Row],[Discount]])*Data[[#This Row],[Discount]]</f>
        <v>0</v>
      </c>
      <c r="W859" s="1" t="str">
        <f>VLOOKUP(Data[[#This Row],[Region]],People!B:C,2,0)</f>
        <v>Chuck Magee</v>
      </c>
      <c r="X859" s="3" t="str">
        <f>IFERROR(INDEX(Returns!$A:$A,MATCH(B859,Returns!$B:$B,0)),"No")</f>
        <v>No</v>
      </c>
    </row>
    <row r="860" spans="1:24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3">
        <v>0</v>
      </c>
      <c r="U860" s="1">
        <v>3.5766999999999998</v>
      </c>
      <c r="V860" s="1">
        <f>Data[[#This Row],[Sales]]/(1-Data[[#This Row],[Discount]])*Data[[#This Row],[Discount]]</f>
        <v>0</v>
      </c>
      <c r="W860" s="1" t="str">
        <f>VLOOKUP(Data[[#This Row],[Region]],People!B:C,2,0)</f>
        <v>Chuck Magee</v>
      </c>
      <c r="X860" s="3" t="str">
        <f>IFERROR(INDEX(Returns!$A:$A,MATCH(B860,Returns!$B:$B,0)),"No")</f>
        <v>No</v>
      </c>
    </row>
    <row r="861" spans="1:24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3">
        <v>0</v>
      </c>
      <c r="U861" s="1">
        <v>3.58</v>
      </c>
      <c r="V861" s="1">
        <f>Data[[#This Row],[Sales]]/(1-Data[[#This Row],[Discount]])*Data[[#This Row],[Discount]]</f>
        <v>0</v>
      </c>
      <c r="W861" s="1" t="str">
        <f>VLOOKUP(Data[[#This Row],[Region]],People!B:C,2,0)</f>
        <v>Chuck Magee</v>
      </c>
      <c r="X861" s="3" t="str">
        <f>IFERROR(INDEX(Returns!$A:$A,MATCH(B861,Returns!$B:$B,0)),"No")</f>
        <v>No</v>
      </c>
    </row>
    <row r="862" spans="1:24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3">
        <v>0</v>
      </c>
      <c r="U862" s="1">
        <v>0.14719999999999978</v>
      </c>
      <c r="V862" s="1">
        <f>Data[[#This Row],[Sales]]/(1-Data[[#This Row],[Discount]])*Data[[#This Row],[Discount]]</f>
        <v>0</v>
      </c>
      <c r="W862" s="1" t="str">
        <f>VLOOKUP(Data[[#This Row],[Region]],People!B:C,2,0)</f>
        <v>Anna Andreadi</v>
      </c>
      <c r="X862" s="3" t="str">
        <f>IFERROR(INDEX(Returns!$A:$A,MATCH(B862,Returns!$B:$B,0)),"No")</f>
        <v>No</v>
      </c>
    </row>
    <row r="863" spans="1:24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3">
        <v>0</v>
      </c>
      <c r="U863" s="1">
        <v>10.625999999999999</v>
      </c>
      <c r="V863" s="1">
        <f>Data[[#This Row],[Sales]]/(1-Data[[#This Row],[Discount]])*Data[[#This Row],[Discount]]</f>
        <v>0</v>
      </c>
      <c r="W863" s="1" t="str">
        <f>VLOOKUP(Data[[#This Row],[Region]],People!B:C,2,0)</f>
        <v>Anna Andreadi</v>
      </c>
      <c r="X863" s="3" t="str">
        <f>IFERROR(INDEX(Returns!$A:$A,MATCH(B863,Returns!$B:$B,0)),"No")</f>
        <v>No</v>
      </c>
    </row>
    <row r="864" spans="1:24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s="1">
        <f>Data[[#This Row],[Sales]]/(1-Data[[#This Row],[Discount]])*Data[[#This Row],[Discount]]</f>
        <v>47.868000000000002</v>
      </c>
      <c r="W864" s="1" t="str">
        <f>VLOOKUP(Data[[#This Row],[Region]],People!B:C,2,0)</f>
        <v>Cassandra Brandow</v>
      </c>
      <c r="X864" s="3" t="str">
        <f>IFERROR(INDEX(Returns!$A:$A,MATCH(B864,Returns!$B:$B,0)),"No")</f>
        <v>No</v>
      </c>
    </row>
    <row r="865" spans="1:24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s="1">
        <f>Data[[#This Row],[Sales]]/(1-Data[[#This Row],[Discount]])*Data[[#This Row],[Discount]]</f>
        <v>1.3120000000000001</v>
      </c>
      <c r="W865" s="1" t="str">
        <f>VLOOKUP(Data[[#This Row],[Region]],People!B:C,2,0)</f>
        <v>Cassandra Brandow</v>
      </c>
      <c r="X865" s="3" t="str">
        <f>IFERROR(INDEX(Returns!$A:$A,MATCH(B865,Returns!$B:$B,0)),"No")</f>
        <v>No</v>
      </c>
    </row>
    <row r="866" spans="1:24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s="1">
        <f>Data[[#This Row],[Sales]]/(1-Data[[#This Row],[Discount]])*Data[[#This Row],[Discount]]</f>
        <v>14.796000000000001</v>
      </c>
      <c r="W866" s="1" t="str">
        <f>VLOOKUP(Data[[#This Row],[Region]],People!B:C,2,0)</f>
        <v>Cassandra Brandow</v>
      </c>
      <c r="X866" s="3" t="str">
        <f>IFERROR(INDEX(Returns!$A:$A,MATCH(B866,Returns!$B:$B,0)),"No")</f>
        <v>No</v>
      </c>
    </row>
    <row r="867" spans="1:24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3">
        <v>0</v>
      </c>
      <c r="U867" s="1">
        <v>1.3583000000000001</v>
      </c>
      <c r="V867" s="1">
        <f>Data[[#This Row],[Sales]]/(1-Data[[#This Row],[Discount]])*Data[[#This Row],[Discount]]</f>
        <v>0</v>
      </c>
      <c r="W867" s="1" t="str">
        <f>VLOOKUP(Data[[#This Row],[Region]],People!B:C,2,0)</f>
        <v>Cassandra Brandow</v>
      </c>
      <c r="X867" s="3" t="str">
        <f>IFERROR(INDEX(Returns!$A:$A,MATCH(B867,Returns!$B:$B,0)),"No")</f>
        <v>No</v>
      </c>
    </row>
    <row r="868" spans="1:24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3">
        <v>0</v>
      </c>
      <c r="U868" s="1">
        <v>21.295400000000001</v>
      </c>
      <c r="V868" s="1">
        <f>Data[[#This Row],[Sales]]/(1-Data[[#This Row],[Discount]])*Data[[#This Row],[Discount]]</f>
        <v>0</v>
      </c>
      <c r="W868" s="1" t="str">
        <f>VLOOKUP(Data[[#This Row],[Region]],People!B:C,2,0)</f>
        <v>Cassandra Brandow</v>
      </c>
      <c r="X868" s="3" t="str">
        <f>IFERROR(INDEX(Returns!$A:$A,MATCH(B868,Returns!$B:$B,0)),"No")</f>
        <v>No</v>
      </c>
    </row>
    <row r="869" spans="1:24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s="1">
        <f>Data[[#This Row],[Sales]]/(1-Data[[#This Row],[Discount]])*Data[[#This Row],[Discount]]</f>
        <v>3.9840000000000004</v>
      </c>
      <c r="W869" s="1" t="str">
        <f>VLOOKUP(Data[[#This Row],[Region]],People!B:C,2,0)</f>
        <v>Chuck Magee</v>
      </c>
      <c r="X869" s="3" t="str">
        <f>IFERROR(INDEX(Returns!$A:$A,MATCH(B869,Returns!$B:$B,0)),"No")</f>
        <v>No</v>
      </c>
    </row>
    <row r="870" spans="1:24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s="1">
        <f>Data[[#This Row],[Sales]]/(1-Data[[#This Row],[Discount]])*Data[[#This Row],[Discount]]</f>
        <v>104.79</v>
      </c>
      <c r="W870" s="1" t="str">
        <f>VLOOKUP(Data[[#This Row],[Region]],People!B:C,2,0)</f>
        <v>Chuck Magee</v>
      </c>
      <c r="X870" s="3" t="str">
        <f>IFERROR(INDEX(Returns!$A:$A,MATCH(B870,Returns!$B:$B,0)),"No")</f>
        <v>No</v>
      </c>
    </row>
    <row r="871" spans="1:24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s="1">
        <f>Data[[#This Row],[Sales]]/(1-Data[[#This Row],[Discount]])*Data[[#This Row],[Discount]]</f>
        <v>2663.43</v>
      </c>
      <c r="W871" s="1" t="str">
        <f>VLOOKUP(Data[[#This Row],[Region]],People!B:C,2,0)</f>
        <v>Chuck Magee</v>
      </c>
      <c r="X871" s="3" t="str">
        <f>IFERROR(INDEX(Returns!$A:$A,MATCH(B871,Returns!$B:$B,0)),"No")</f>
        <v>No</v>
      </c>
    </row>
    <row r="872" spans="1:24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s="1">
        <f>Data[[#This Row],[Sales]]/(1-Data[[#This Row],[Discount]])*Data[[#This Row],[Discount]]</f>
        <v>187.18800000000005</v>
      </c>
      <c r="W872" s="1" t="str">
        <f>VLOOKUP(Data[[#This Row],[Region]],People!B:C,2,0)</f>
        <v>Chuck Magee</v>
      </c>
      <c r="X872" s="3" t="str">
        <f>IFERROR(INDEX(Returns!$A:$A,MATCH(B872,Returns!$B:$B,0)),"No")</f>
        <v>No</v>
      </c>
    </row>
    <row r="873" spans="1:24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3">
        <v>0</v>
      </c>
      <c r="U873" s="1">
        <v>17.22</v>
      </c>
      <c r="V873" s="1">
        <f>Data[[#This Row],[Sales]]/(1-Data[[#This Row],[Discount]])*Data[[#This Row],[Discount]]</f>
        <v>0</v>
      </c>
      <c r="W873" s="1" t="str">
        <f>VLOOKUP(Data[[#This Row],[Region]],People!B:C,2,0)</f>
        <v>Chuck Magee</v>
      </c>
      <c r="X873" s="3" t="str">
        <f>IFERROR(INDEX(Returns!$A:$A,MATCH(B873,Returns!$B:$B,0)),"No")</f>
        <v>No</v>
      </c>
    </row>
    <row r="874" spans="1:24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3">
        <v>0</v>
      </c>
      <c r="U874" s="1">
        <v>5.2255999999999991</v>
      </c>
      <c r="V874" s="1">
        <f>Data[[#This Row],[Sales]]/(1-Data[[#This Row],[Discount]])*Data[[#This Row],[Discount]]</f>
        <v>0</v>
      </c>
      <c r="W874" s="1" t="str">
        <f>VLOOKUP(Data[[#This Row],[Region]],People!B:C,2,0)</f>
        <v>Chuck Magee</v>
      </c>
      <c r="X874" s="3" t="str">
        <f>IFERROR(INDEX(Returns!$A:$A,MATCH(B874,Returns!$B:$B,0)),"No")</f>
        <v>No</v>
      </c>
    </row>
    <row r="875" spans="1:24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s="1">
        <f>Data[[#This Row],[Sales]]/(1-Data[[#This Row],[Discount]])*Data[[#This Row],[Discount]]</f>
        <v>26.585999999999999</v>
      </c>
      <c r="W875" s="1" t="str">
        <f>VLOOKUP(Data[[#This Row],[Region]],People!B:C,2,0)</f>
        <v>Chuck Magee</v>
      </c>
      <c r="X875" s="3" t="str">
        <f>IFERROR(INDEX(Returns!$A:$A,MATCH(B875,Returns!$B:$B,0)),"No")</f>
        <v>No</v>
      </c>
    </row>
    <row r="876" spans="1:24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s="1">
        <f>Data[[#This Row],[Sales]]/(1-Data[[#This Row],[Discount]])*Data[[#This Row],[Discount]]</f>
        <v>48.040000000000006</v>
      </c>
      <c r="W876" s="1" t="str">
        <f>VLOOKUP(Data[[#This Row],[Region]],People!B:C,2,0)</f>
        <v>Cassandra Brandow</v>
      </c>
      <c r="X876" s="3" t="str">
        <f>IFERROR(INDEX(Returns!$A:$A,MATCH(B876,Returns!$B:$B,0)),"No")</f>
        <v>No</v>
      </c>
    </row>
    <row r="877" spans="1:24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s="1">
        <f>Data[[#This Row],[Sales]]/(1-Data[[#This Row],[Discount]])*Data[[#This Row],[Discount]]</f>
        <v>0</v>
      </c>
      <c r="W877" s="1" t="str">
        <f>VLOOKUP(Data[[#This Row],[Region]],People!B:C,2,0)</f>
        <v>Chuck Magee</v>
      </c>
      <c r="X877" s="3" t="str">
        <f>IFERROR(INDEX(Returns!$A:$A,MATCH(B877,Returns!$B:$B,0)),"No")</f>
        <v>Yes</v>
      </c>
    </row>
    <row r="878" spans="1:24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3">
        <v>0</v>
      </c>
      <c r="U878" s="1">
        <v>13.195600000000002</v>
      </c>
      <c r="V878" s="1">
        <f>Data[[#This Row],[Sales]]/(1-Data[[#This Row],[Discount]])*Data[[#This Row],[Discount]]</f>
        <v>0</v>
      </c>
      <c r="W878" s="1" t="str">
        <f>VLOOKUP(Data[[#This Row],[Region]],People!B:C,2,0)</f>
        <v>Chuck Magee</v>
      </c>
      <c r="X878" s="3" t="str">
        <f>IFERROR(INDEX(Returns!$A:$A,MATCH(B878,Returns!$B:$B,0)),"No")</f>
        <v>Yes</v>
      </c>
    </row>
    <row r="879" spans="1:24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s="1">
        <f>Data[[#This Row],[Sales]]/(1-Data[[#This Row],[Discount]])*Data[[#This Row],[Discount]]</f>
        <v>0</v>
      </c>
      <c r="W879" s="1" t="str">
        <f>VLOOKUP(Data[[#This Row],[Region]],People!B:C,2,0)</f>
        <v>Chuck Magee</v>
      </c>
      <c r="X879" s="3" t="str">
        <f>IFERROR(INDEX(Returns!$A:$A,MATCH(B879,Returns!$B:$B,0)),"No")</f>
        <v>Yes</v>
      </c>
    </row>
    <row r="880" spans="1:24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s="1">
        <f>Data[[#This Row],[Sales]]/(1-Data[[#This Row],[Discount]])*Data[[#This Row],[Discount]]</f>
        <v>13.747999999999999</v>
      </c>
      <c r="W880" s="1" t="str">
        <f>VLOOKUP(Data[[#This Row],[Region]],People!B:C,2,0)</f>
        <v>Chuck Magee</v>
      </c>
      <c r="X880" s="3" t="str">
        <f>IFERROR(INDEX(Returns!$A:$A,MATCH(B880,Returns!$B:$B,0)),"No")</f>
        <v>No</v>
      </c>
    </row>
    <row r="881" spans="1:24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s="1">
        <f>Data[[#This Row],[Sales]]/(1-Data[[#This Row],[Discount]])*Data[[#This Row],[Discount]]</f>
        <v>17.118000000000002</v>
      </c>
      <c r="W881" s="1" t="str">
        <f>VLOOKUP(Data[[#This Row],[Region]],People!B:C,2,0)</f>
        <v>Chuck Magee</v>
      </c>
      <c r="X881" s="3" t="str">
        <f>IFERROR(INDEX(Returns!$A:$A,MATCH(B881,Returns!$B:$B,0)),"No")</f>
        <v>No</v>
      </c>
    </row>
    <row r="882" spans="1:24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s="1">
        <f>Data[[#This Row],[Sales]]/(1-Data[[#This Row],[Discount]])*Data[[#This Row],[Discount]]</f>
        <v>138.1</v>
      </c>
      <c r="W882" s="1" t="str">
        <f>VLOOKUP(Data[[#This Row],[Region]],People!B:C,2,0)</f>
        <v>Chuck Magee</v>
      </c>
      <c r="X882" s="3" t="str">
        <f>IFERROR(INDEX(Returns!$A:$A,MATCH(B882,Returns!$B:$B,0)),"No")</f>
        <v>No</v>
      </c>
    </row>
    <row r="883" spans="1:24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3">
        <v>0</v>
      </c>
      <c r="U883" s="1">
        <v>8.3268000000000022</v>
      </c>
      <c r="V883" s="1">
        <f>Data[[#This Row],[Sales]]/(1-Data[[#This Row],[Discount]])*Data[[#This Row],[Discount]]</f>
        <v>0</v>
      </c>
      <c r="W883" s="1" t="str">
        <f>VLOOKUP(Data[[#This Row],[Region]],People!B:C,2,0)</f>
        <v>Cassandra Brandow</v>
      </c>
      <c r="X883" s="3" t="str">
        <f>IFERROR(INDEX(Returns!$A:$A,MATCH(B883,Returns!$B:$B,0)),"No")</f>
        <v>No</v>
      </c>
    </row>
    <row r="884" spans="1:24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3">
        <v>0</v>
      </c>
      <c r="U884" s="1">
        <v>5.9312000000000014</v>
      </c>
      <c r="V884" s="1">
        <f>Data[[#This Row],[Sales]]/(1-Data[[#This Row],[Discount]])*Data[[#This Row],[Discount]]</f>
        <v>0</v>
      </c>
      <c r="W884" s="1" t="str">
        <f>VLOOKUP(Data[[#This Row],[Region]],People!B:C,2,0)</f>
        <v>Anna Andreadi</v>
      </c>
      <c r="X884" s="3" t="str">
        <f>IFERROR(INDEX(Returns!$A:$A,MATCH(B884,Returns!$B:$B,0)),"No")</f>
        <v>No</v>
      </c>
    </row>
    <row r="885" spans="1:24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s="1">
        <f>Data[[#This Row],[Sales]]/(1-Data[[#This Row],[Discount]])*Data[[#This Row],[Discount]]</f>
        <v>0</v>
      </c>
      <c r="W885" s="1" t="str">
        <f>VLOOKUP(Data[[#This Row],[Region]],People!B:C,2,0)</f>
        <v>Kelly Williams</v>
      </c>
      <c r="X885" s="3" t="str">
        <f>IFERROR(INDEX(Returns!$A:$A,MATCH(B885,Returns!$B:$B,0)),"No")</f>
        <v>No</v>
      </c>
    </row>
    <row r="886" spans="1:24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3">
        <v>0</v>
      </c>
      <c r="U886" s="1">
        <v>5.936399999999999</v>
      </c>
      <c r="V886" s="1">
        <f>Data[[#This Row],[Sales]]/(1-Data[[#This Row],[Discount]])*Data[[#This Row],[Discount]]</f>
        <v>0</v>
      </c>
      <c r="W886" s="1" t="str">
        <f>VLOOKUP(Data[[#This Row],[Region]],People!B:C,2,0)</f>
        <v>Chuck Magee</v>
      </c>
      <c r="X886" s="3" t="str">
        <f>IFERROR(INDEX(Returns!$A:$A,MATCH(B886,Returns!$B:$B,0)),"No")</f>
        <v>No</v>
      </c>
    </row>
    <row r="887" spans="1:24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3">
        <v>0.2</v>
      </c>
      <c r="U887" s="1">
        <v>4.5317999999999996</v>
      </c>
      <c r="V887" s="1">
        <f>Data[[#This Row],[Sales]]/(1-Data[[#This Row],[Discount]])*Data[[#This Row],[Discount]]</f>
        <v>3.4859999999999993</v>
      </c>
      <c r="W887" s="1" t="str">
        <f>VLOOKUP(Data[[#This Row],[Region]],People!B:C,2,0)</f>
        <v>Anna Andreadi</v>
      </c>
      <c r="X887" s="3" t="str">
        <f>IFERROR(INDEX(Returns!$A:$A,MATCH(B887,Returns!$B:$B,0)),"No")</f>
        <v>Yes</v>
      </c>
    </row>
    <row r="888" spans="1:24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3">
        <v>0</v>
      </c>
      <c r="U888" s="1">
        <v>1.6751999999999967</v>
      </c>
      <c r="V888" s="1">
        <f>Data[[#This Row],[Sales]]/(1-Data[[#This Row],[Discount]])*Data[[#This Row],[Discount]]</f>
        <v>0</v>
      </c>
      <c r="W888" s="1" t="str">
        <f>VLOOKUP(Data[[#This Row],[Region]],People!B:C,2,0)</f>
        <v>Anna Andreadi</v>
      </c>
      <c r="X888" s="3" t="str">
        <f>IFERROR(INDEX(Returns!$A:$A,MATCH(B888,Returns!$B:$B,0)),"No")</f>
        <v>No</v>
      </c>
    </row>
    <row r="889" spans="1:24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s="1">
        <f>Data[[#This Row],[Sales]]/(1-Data[[#This Row],[Discount]])*Data[[#This Row],[Discount]]</f>
        <v>0</v>
      </c>
      <c r="W889" s="1" t="str">
        <f>VLOOKUP(Data[[#This Row],[Region]],People!B:C,2,0)</f>
        <v>Chuck Magee</v>
      </c>
      <c r="X889" s="3" t="str">
        <f>IFERROR(INDEX(Returns!$A:$A,MATCH(B889,Returns!$B:$B,0)),"No")</f>
        <v>No</v>
      </c>
    </row>
    <row r="890" spans="1:24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3">
        <v>0</v>
      </c>
      <c r="U890" s="1">
        <v>16.993200000000002</v>
      </c>
      <c r="V890" s="1">
        <f>Data[[#This Row],[Sales]]/(1-Data[[#This Row],[Discount]])*Data[[#This Row],[Discount]]</f>
        <v>0</v>
      </c>
      <c r="W890" s="1" t="str">
        <f>VLOOKUP(Data[[#This Row],[Region]],People!B:C,2,0)</f>
        <v>Anna Andreadi</v>
      </c>
      <c r="X890" s="3" t="str">
        <f>IFERROR(INDEX(Returns!$A:$A,MATCH(B890,Returns!$B:$B,0)),"No")</f>
        <v>No</v>
      </c>
    </row>
    <row r="891" spans="1:24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s="1">
        <f>Data[[#This Row],[Sales]]/(1-Data[[#This Row],[Discount]])*Data[[#This Row],[Discount]]</f>
        <v>0</v>
      </c>
      <c r="W891" s="1" t="str">
        <f>VLOOKUP(Data[[#This Row],[Region]],People!B:C,2,0)</f>
        <v>Chuck Magee</v>
      </c>
      <c r="X891" s="3" t="str">
        <f>IFERROR(INDEX(Returns!$A:$A,MATCH(B891,Returns!$B:$B,0)),"No")</f>
        <v>No</v>
      </c>
    </row>
    <row r="892" spans="1:24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s="1">
        <f>Data[[#This Row],[Sales]]/(1-Data[[#This Row],[Discount]])*Data[[#This Row],[Discount]]</f>
        <v>12.827999999999998</v>
      </c>
      <c r="W892" s="1" t="str">
        <f>VLOOKUP(Data[[#This Row],[Region]],People!B:C,2,0)</f>
        <v>Chuck Magee</v>
      </c>
      <c r="X892" s="3" t="str">
        <f>IFERROR(INDEX(Returns!$A:$A,MATCH(B892,Returns!$B:$B,0)),"No")</f>
        <v>No</v>
      </c>
    </row>
    <row r="893" spans="1:24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3">
        <v>0</v>
      </c>
      <c r="U893" s="1">
        <v>2.0429999999999997</v>
      </c>
      <c r="V893" s="1">
        <f>Data[[#This Row],[Sales]]/(1-Data[[#This Row],[Discount]])*Data[[#This Row],[Discount]]</f>
        <v>0</v>
      </c>
      <c r="W893" s="1" t="str">
        <f>VLOOKUP(Data[[#This Row],[Region]],People!B:C,2,0)</f>
        <v>Kelly Williams</v>
      </c>
      <c r="X893" s="3" t="str">
        <f>IFERROR(INDEX(Returns!$A:$A,MATCH(B893,Returns!$B:$B,0)),"No")</f>
        <v>No</v>
      </c>
    </row>
    <row r="894" spans="1:24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3">
        <v>0</v>
      </c>
      <c r="U894" s="1">
        <v>5.4127999999999989</v>
      </c>
      <c r="V894" s="1">
        <f>Data[[#This Row],[Sales]]/(1-Data[[#This Row],[Discount]])*Data[[#This Row],[Discount]]</f>
        <v>0</v>
      </c>
      <c r="W894" s="1" t="str">
        <f>VLOOKUP(Data[[#This Row],[Region]],People!B:C,2,0)</f>
        <v>Kelly Williams</v>
      </c>
      <c r="X894" s="3" t="str">
        <f>IFERROR(INDEX(Returns!$A:$A,MATCH(B894,Returns!$B:$B,0)),"No")</f>
        <v>No</v>
      </c>
    </row>
    <row r="895" spans="1:24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s="1">
        <f>Data[[#This Row],[Sales]]/(1-Data[[#This Row],[Discount]])*Data[[#This Row],[Discount]]</f>
        <v>0</v>
      </c>
      <c r="W895" s="1" t="str">
        <f>VLOOKUP(Data[[#This Row],[Region]],People!B:C,2,0)</f>
        <v>Kelly Williams</v>
      </c>
      <c r="X895" s="3" t="str">
        <f>IFERROR(INDEX(Returns!$A:$A,MATCH(B895,Returns!$B:$B,0)),"No")</f>
        <v>No</v>
      </c>
    </row>
    <row r="896" spans="1:24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3">
        <v>0</v>
      </c>
      <c r="U896" s="1">
        <v>42.071400000000011</v>
      </c>
      <c r="V896" s="1">
        <f>Data[[#This Row],[Sales]]/(1-Data[[#This Row],[Discount]])*Data[[#This Row],[Discount]]</f>
        <v>0</v>
      </c>
      <c r="W896" s="1" t="str">
        <f>VLOOKUP(Data[[#This Row],[Region]],People!B:C,2,0)</f>
        <v>Anna Andreadi</v>
      </c>
      <c r="X896" s="3" t="str">
        <f>IFERROR(INDEX(Returns!$A:$A,MATCH(B896,Returns!$B:$B,0)),"No")</f>
        <v>No</v>
      </c>
    </row>
    <row r="897" spans="1:24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3">
        <v>0.2</v>
      </c>
      <c r="U897" s="1">
        <v>24.502800000000001</v>
      </c>
      <c r="V897" s="1">
        <f>Data[[#This Row],[Sales]]/(1-Data[[#This Row],[Discount]])*Data[[#This Row],[Discount]]</f>
        <v>17.502000000000002</v>
      </c>
      <c r="W897" s="1" t="str">
        <f>VLOOKUP(Data[[#This Row],[Region]],People!B:C,2,0)</f>
        <v>Anna Andreadi</v>
      </c>
      <c r="X897" s="3" t="str">
        <f>IFERROR(INDEX(Returns!$A:$A,MATCH(B897,Returns!$B:$B,0)),"No")</f>
        <v>No</v>
      </c>
    </row>
    <row r="898" spans="1:24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3">
        <v>0.2</v>
      </c>
      <c r="U898" s="1">
        <v>5.0855999999999986</v>
      </c>
      <c r="V898" s="1">
        <f>Data[[#This Row],[Sales]]/(1-Data[[#This Row],[Discount]])*Data[[#This Row],[Discount]]</f>
        <v>3.9119999999999999</v>
      </c>
      <c r="W898" s="1" t="str">
        <f>VLOOKUP(Data[[#This Row],[Region]],People!B:C,2,0)</f>
        <v>Kelly Williams</v>
      </c>
      <c r="X898" s="3" t="str">
        <f>IFERROR(INDEX(Returns!$A:$A,MATCH(B898,Returns!$B:$B,0)),"No")</f>
        <v>No</v>
      </c>
    </row>
    <row r="899" spans="1:24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s="1">
        <f>Data[[#This Row],[Sales]]/(1-Data[[#This Row],[Discount]])*Data[[#This Row],[Discount]]</f>
        <v>0</v>
      </c>
      <c r="W899" s="1" t="str">
        <f>VLOOKUP(Data[[#This Row],[Region]],People!B:C,2,0)</f>
        <v>Kelly Williams</v>
      </c>
      <c r="X899" s="3" t="str">
        <f>IFERROR(INDEX(Returns!$A:$A,MATCH(B899,Returns!$B:$B,0)),"No")</f>
        <v>No</v>
      </c>
    </row>
    <row r="900" spans="1:24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3">
        <v>0</v>
      </c>
      <c r="U900" s="1">
        <v>22.540800000000001</v>
      </c>
      <c r="V900" s="1">
        <f>Data[[#This Row],[Sales]]/(1-Data[[#This Row],[Discount]])*Data[[#This Row],[Discount]]</f>
        <v>0</v>
      </c>
      <c r="W900" s="1" t="str">
        <f>VLOOKUP(Data[[#This Row],[Region]],People!B:C,2,0)</f>
        <v>Chuck Magee</v>
      </c>
      <c r="X900" s="3" t="str">
        <f>IFERROR(INDEX(Returns!$A:$A,MATCH(B900,Returns!$B:$B,0)),"No")</f>
        <v>No</v>
      </c>
    </row>
    <row r="901" spans="1:24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s="1">
        <f>Data[[#This Row],[Sales]]/(1-Data[[#This Row],[Discount]])*Data[[#This Row],[Discount]]</f>
        <v>20.776</v>
      </c>
      <c r="W901" s="1" t="str">
        <f>VLOOKUP(Data[[#This Row],[Region]],People!B:C,2,0)</f>
        <v>Chuck Magee</v>
      </c>
      <c r="X901" s="3" t="str">
        <f>IFERROR(INDEX(Returns!$A:$A,MATCH(B901,Returns!$B:$B,0)),"No")</f>
        <v>No</v>
      </c>
    </row>
    <row r="902" spans="1:24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s="1">
        <f>Data[[#This Row],[Sales]]/(1-Data[[#This Row],[Discount]])*Data[[#This Row],[Discount]]</f>
        <v>2.6100000000000003</v>
      </c>
      <c r="W902" s="1" t="str">
        <f>VLOOKUP(Data[[#This Row],[Region]],People!B:C,2,0)</f>
        <v>Kelly Williams</v>
      </c>
      <c r="X902" s="3" t="str">
        <f>IFERROR(INDEX(Returns!$A:$A,MATCH(B902,Returns!$B:$B,0)),"No")</f>
        <v>No</v>
      </c>
    </row>
    <row r="903" spans="1:24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s="1">
        <f>Data[[#This Row],[Sales]]/(1-Data[[#This Row],[Discount]])*Data[[#This Row],[Discount]]</f>
        <v>73.344000000000008</v>
      </c>
      <c r="W903" s="1" t="str">
        <f>VLOOKUP(Data[[#This Row],[Region]],People!B:C,2,0)</f>
        <v>Kelly Williams</v>
      </c>
      <c r="X903" s="3" t="str">
        <f>IFERROR(INDEX(Returns!$A:$A,MATCH(B903,Returns!$B:$B,0)),"No")</f>
        <v>No</v>
      </c>
    </row>
    <row r="904" spans="1:24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s="1">
        <f>Data[[#This Row],[Sales]]/(1-Data[[#This Row],[Discount]])*Data[[#This Row],[Discount]]</f>
        <v>80.994000000000014</v>
      </c>
      <c r="W904" s="1" t="str">
        <f>VLOOKUP(Data[[#This Row],[Region]],People!B:C,2,0)</f>
        <v>Kelly Williams</v>
      </c>
      <c r="X904" s="3" t="str">
        <f>IFERROR(INDEX(Returns!$A:$A,MATCH(B904,Returns!$B:$B,0)),"No")</f>
        <v>No</v>
      </c>
    </row>
    <row r="905" spans="1:24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3">
        <v>0</v>
      </c>
      <c r="U905" s="1">
        <v>9.6191999999999993</v>
      </c>
      <c r="V905" s="1">
        <f>Data[[#This Row],[Sales]]/(1-Data[[#This Row],[Discount]])*Data[[#This Row],[Discount]]</f>
        <v>0</v>
      </c>
      <c r="W905" s="1" t="str">
        <f>VLOOKUP(Data[[#This Row],[Region]],People!B:C,2,0)</f>
        <v>Anna Andreadi</v>
      </c>
      <c r="X905" s="3" t="str">
        <f>IFERROR(INDEX(Returns!$A:$A,MATCH(B905,Returns!$B:$B,0)),"No")</f>
        <v>Yes</v>
      </c>
    </row>
    <row r="906" spans="1:24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3">
        <v>0</v>
      </c>
      <c r="U906" s="1">
        <v>2.598399999999998</v>
      </c>
      <c r="V906" s="1">
        <f>Data[[#This Row],[Sales]]/(1-Data[[#This Row],[Discount]])*Data[[#This Row],[Discount]]</f>
        <v>0</v>
      </c>
      <c r="W906" s="1" t="str">
        <f>VLOOKUP(Data[[#This Row],[Region]],People!B:C,2,0)</f>
        <v>Anna Andreadi</v>
      </c>
      <c r="X906" s="3" t="str">
        <f>IFERROR(INDEX(Returns!$A:$A,MATCH(B906,Returns!$B:$B,0)),"No")</f>
        <v>Yes</v>
      </c>
    </row>
    <row r="907" spans="1:24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3">
        <v>0</v>
      </c>
      <c r="U907" s="1">
        <v>6.2208000000000006</v>
      </c>
      <c r="V907" s="1">
        <f>Data[[#This Row],[Sales]]/(1-Data[[#This Row],[Discount]])*Data[[#This Row],[Discount]]</f>
        <v>0</v>
      </c>
      <c r="W907" s="1" t="str">
        <f>VLOOKUP(Data[[#This Row],[Region]],People!B:C,2,0)</f>
        <v>Anna Andreadi</v>
      </c>
      <c r="X907" s="3" t="str">
        <f>IFERROR(INDEX(Returns!$A:$A,MATCH(B907,Returns!$B:$B,0)),"No")</f>
        <v>Yes</v>
      </c>
    </row>
    <row r="908" spans="1:24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s="1">
        <f>Data[[#This Row],[Sales]]/(1-Data[[#This Row],[Discount]])*Data[[#This Row],[Discount]]</f>
        <v>80.784000000000006</v>
      </c>
      <c r="W908" s="1" t="str">
        <f>VLOOKUP(Data[[#This Row],[Region]],People!B:C,2,0)</f>
        <v>Chuck Magee</v>
      </c>
      <c r="X908" s="3" t="str">
        <f>IFERROR(INDEX(Returns!$A:$A,MATCH(B908,Returns!$B:$B,0)),"No")</f>
        <v>No</v>
      </c>
    </row>
    <row r="909" spans="1:24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3">
        <v>0</v>
      </c>
      <c r="U909" s="1">
        <v>2.7278999999999964</v>
      </c>
      <c r="V909" s="1">
        <f>Data[[#This Row],[Sales]]/(1-Data[[#This Row],[Discount]])*Data[[#This Row],[Discount]]</f>
        <v>0</v>
      </c>
      <c r="W909" s="1" t="str">
        <f>VLOOKUP(Data[[#This Row],[Region]],People!B:C,2,0)</f>
        <v>Chuck Magee</v>
      </c>
      <c r="X909" s="3" t="str">
        <f>IFERROR(INDEX(Returns!$A:$A,MATCH(B909,Returns!$B:$B,0)),"No")</f>
        <v>No</v>
      </c>
    </row>
    <row r="910" spans="1:24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3">
        <v>0.2</v>
      </c>
      <c r="U910" s="1">
        <v>19.791</v>
      </c>
      <c r="V910" s="1">
        <f>Data[[#This Row],[Sales]]/(1-Data[[#This Row],[Discount]])*Data[[#This Row],[Discount]]</f>
        <v>13.193999999999997</v>
      </c>
      <c r="W910" s="1" t="str">
        <f>VLOOKUP(Data[[#This Row],[Region]],People!B:C,2,0)</f>
        <v>Chuck Magee</v>
      </c>
      <c r="X910" s="3" t="str">
        <f>IFERROR(INDEX(Returns!$A:$A,MATCH(B910,Returns!$B:$B,0)),"No")</f>
        <v>No</v>
      </c>
    </row>
    <row r="911" spans="1:24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3">
        <v>0</v>
      </c>
      <c r="U911" s="1">
        <v>323.94600000000003</v>
      </c>
      <c r="V911" s="1">
        <f>Data[[#This Row],[Sales]]/(1-Data[[#This Row],[Discount]])*Data[[#This Row],[Discount]]</f>
        <v>0</v>
      </c>
      <c r="W911" s="1" t="str">
        <f>VLOOKUP(Data[[#This Row],[Region]],People!B:C,2,0)</f>
        <v>Kelly Williams</v>
      </c>
      <c r="X911" s="3" t="str">
        <f>IFERROR(INDEX(Returns!$A:$A,MATCH(B911,Returns!$B:$B,0)),"No")</f>
        <v>No</v>
      </c>
    </row>
    <row r="912" spans="1:24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s="1">
        <f>Data[[#This Row],[Sales]]/(1-Data[[#This Row],[Discount]])*Data[[#This Row],[Discount]]</f>
        <v>0</v>
      </c>
      <c r="W912" s="1" t="str">
        <f>VLOOKUP(Data[[#This Row],[Region]],People!B:C,2,0)</f>
        <v>Kelly Williams</v>
      </c>
      <c r="X912" s="3" t="str">
        <f>IFERROR(INDEX(Returns!$A:$A,MATCH(B912,Returns!$B:$B,0)),"No")</f>
        <v>No</v>
      </c>
    </row>
    <row r="913" spans="1:24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3">
        <v>0</v>
      </c>
      <c r="U913" s="1">
        <v>81.047399999999982</v>
      </c>
      <c r="V913" s="1">
        <f>Data[[#This Row],[Sales]]/(1-Data[[#This Row],[Discount]])*Data[[#This Row],[Discount]]</f>
        <v>0</v>
      </c>
      <c r="W913" s="1" t="str">
        <f>VLOOKUP(Data[[#This Row],[Region]],People!B:C,2,0)</f>
        <v>Kelly Williams</v>
      </c>
      <c r="X913" s="3" t="str">
        <f>IFERROR(INDEX(Returns!$A:$A,MATCH(B913,Returns!$B:$B,0)),"No")</f>
        <v>No</v>
      </c>
    </row>
    <row r="914" spans="1:24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s="1">
        <f>Data[[#This Row],[Sales]]/(1-Data[[#This Row],[Discount]])*Data[[#This Row],[Discount]]</f>
        <v>0</v>
      </c>
      <c r="W914" s="1" t="str">
        <f>VLOOKUP(Data[[#This Row],[Region]],People!B:C,2,0)</f>
        <v>Chuck Magee</v>
      </c>
      <c r="X914" s="3" t="str">
        <f>IFERROR(INDEX(Returns!$A:$A,MATCH(B914,Returns!$B:$B,0)),"No")</f>
        <v>No</v>
      </c>
    </row>
    <row r="915" spans="1:24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3">
        <v>0</v>
      </c>
      <c r="U915" s="1">
        <v>19.2454</v>
      </c>
      <c r="V915" s="1">
        <f>Data[[#This Row],[Sales]]/(1-Data[[#This Row],[Discount]])*Data[[#This Row],[Discount]]</f>
        <v>0</v>
      </c>
      <c r="W915" s="1" t="str">
        <f>VLOOKUP(Data[[#This Row],[Region]],People!B:C,2,0)</f>
        <v>Kelly Williams</v>
      </c>
      <c r="X915" s="3" t="str">
        <f>IFERROR(INDEX(Returns!$A:$A,MATCH(B915,Returns!$B:$B,0)),"No")</f>
        <v>Yes</v>
      </c>
    </row>
    <row r="916" spans="1:24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s="1">
        <f>Data[[#This Row],[Sales]]/(1-Data[[#This Row],[Discount]])*Data[[#This Row],[Discount]]</f>
        <v>0</v>
      </c>
      <c r="W916" s="1" t="str">
        <f>VLOOKUP(Data[[#This Row],[Region]],People!B:C,2,0)</f>
        <v>Kelly Williams</v>
      </c>
      <c r="X916" s="3" t="str">
        <f>IFERROR(INDEX(Returns!$A:$A,MATCH(B916,Returns!$B:$B,0)),"No")</f>
        <v>Yes</v>
      </c>
    </row>
    <row r="917" spans="1:24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s="1">
        <f>Data[[#This Row],[Sales]]/(1-Data[[#This Row],[Discount]])*Data[[#This Row],[Discount]]</f>
        <v>42.822000000000003</v>
      </c>
      <c r="W917" s="1" t="str">
        <f>VLOOKUP(Data[[#This Row],[Region]],People!B:C,2,0)</f>
        <v>Kelly Williams</v>
      </c>
      <c r="X917" s="3" t="str">
        <f>IFERROR(INDEX(Returns!$A:$A,MATCH(B917,Returns!$B:$B,0)),"No")</f>
        <v>No</v>
      </c>
    </row>
    <row r="918" spans="1:24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s="1">
        <f>Data[[#This Row],[Sales]]/(1-Data[[#This Row],[Discount]])*Data[[#This Row],[Discount]]</f>
        <v>341.976</v>
      </c>
      <c r="W918" s="1" t="str">
        <f>VLOOKUP(Data[[#This Row],[Region]],People!B:C,2,0)</f>
        <v>Kelly Williams</v>
      </c>
      <c r="X918" s="3" t="str">
        <f>IFERROR(INDEX(Returns!$A:$A,MATCH(B918,Returns!$B:$B,0)),"No")</f>
        <v>No</v>
      </c>
    </row>
    <row r="919" spans="1:24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3">
        <v>0.8</v>
      </c>
      <c r="U919" s="1">
        <v>-14.5656</v>
      </c>
      <c r="V919" s="1">
        <f>Data[[#This Row],[Sales]]/(1-Data[[#This Row],[Discount]])*Data[[#This Row],[Discount]]</f>
        <v>34.271999999999998</v>
      </c>
      <c r="W919" s="1" t="str">
        <f>VLOOKUP(Data[[#This Row],[Region]],People!B:C,2,0)</f>
        <v>Kelly Williams</v>
      </c>
      <c r="X919" s="3" t="str">
        <f>IFERROR(INDEX(Returns!$A:$A,MATCH(B919,Returns!$B:$B,0)),"No")</f>
        <v>No</v>
      </c>
    </row>
    <row r="920" spans="1:24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3">
        <v>0.2</v>
      </c>
      <c r="U920" s="1">
        <v>50.40629999999998</v>
      </c>
      <c r="V920" s="1">
        <f>Data[[#This Row],[Sales]]/(1-Data[[#This Row],[Discount]])*Data[[#This Row],[Discount]]</f>
        <v>37.338000000000001</v>
      </c>
      <c r="W920" s="1" t="str">
        <f>VLOOKUP(Data[[#This Row],[Region]],People!B:C,2,0)</f>
        <v>Kelly Williams</v>
      </c>
      <c r="X920" s="3" t="str">
        <f>IFERROR(INDEX(Returns!$A:$A,MATCH(B920,Returns!$B:$B,0)),"No")</f>
        <v>No</v>
      </c>
    </row>
    <row r="921" spans="1:24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s="1">
        <f>Data[[#This Row],[Sales]]/(1-Data[[#This Row],[Discount]])*Data[[#This Row],[Discount]]</f>
        <v>3.2479999999999998</v>
      </c>
      <c r="W921" s="1" t="str">
        <f>VLOOKUP(Data[[#This Row],[Region]],People!B:C,2,0)</f>
        <v>Kelly Williams</v>
      </c>
      <c r="X921" s="3" t="str">
        <f>IFERROR(INDEX(Returns!$A:$A,MATCH(B921,Returns!$B:$B,0)),"No")</f>
        <v>No</v>
      </c>
    </row>
    <row r="922" spans="1:24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3">
        <v>0</v>
      </c>
      <c r="U922" s="1">
        <v>6.8767999999999994</v>
      </c>
      <c r="V922" s="1">
        <f>Data[[#This Row],[Sales]]/(1-Data[[#This Row],[Discount]])*Data[[#This Row],[Discount]]</f>
        <v>0</v>
      </c>
      <c r="W922" s="1" t="str">
        <f>VLOOKUP(Data[[#This Row],[Region]],People!B:C,2,0)</f>
        <v>Cassandra Brandow</v>
      </c>
      <c r="X922" s="3" t="str">
        <f>IFERROR(INDEX(Returns!$A:$A,MATCH(B922,Returns!$B:$B,0)),"No")</f>
        <v>No</v>
      </c>
    </row>
    <row r="923" spans="1:24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3">
        <v>0</v>
      </c>
      <c r="U923" s="1">
        <v>34.907399999999996</v>
      </c>
      <c r="V923" s="1">
        <f>Data[[#This Row],[Sales]]/(1-Data[[#This Row],[Discount]])*Data[[#This Row],[Discount]]</f>
        <v>0</v>
      </c>
      <c r="W923" s="1" t="str">
        <f>VLOOKUP(Data[[#This Row],[Region]],People!B:C,2,0)</f>
        <v>Chuck Magee</v>
      </c>
      <c r="X923" s="3" t="str">
        <f>IFERROR(INDEX(Returns!$A:$A,MATCH(B923,Returns!$B:$B,0)),"No")</f>
        <v>No</v>
      </c>
    </row>
    <row r="924" spans="1:24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3">
        <v>0</v>
      </c>
      <c r="U924" s="1">
        <v>10.555199999999999</v>
      </c>
      <c r="V924" s="1">
        <f>Data[[#This Row],[Sales]]/(1-Data[[#This Row],[Discount]])*Data[[#This Row],[Discount]]</f>
        <v>0</v>
      </c>
      <c r="W924" s="1" t="str">
        <f>VLOOKUP(Data[[#This Row],[Region]],People!B:C,2,0)</f>
        <v>Chuck Magee</v>
      </c>
      <c r="X924" s="3" t="str">
        <f>IFERROR(INDEX(Returns!$A:$A,MATCH(B924,Returns!$B:$B,0)),"No")</f>
        <v>No</v>
      </c>
    </row>
    <row r="925" spans="1:24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s="1">
        <f>Data[[#This Row],[Sales]]/(1-Data[[#This Row],[Discount]])*Data[[#This Row],[Discount]]</f>
        <v>0</v>
      </c>
      <c r="W925" s="1" t="str">
        <f>VLOOKUP(Data[[#This Row],[Region]],People!B:C,2,0)</f>
        <v>Chuck Magee</v>
      </c>
      <c r="X925" s="3" t="str">
        <f>IFERROR(INDEX(Returns!$A:$A,MATCH(B925,Returns!$B:$B,0)),"No")</f>
        <v>No</v>
      </c>
    </row>
    <row r="926" spans="1:24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s="1">
        <f>Data[[#This Row],[Sales]]/(1-Data[[#This Row],[Discount]])*Data[[#This Row],[Discount]]</f>
        <v>210.39200000000002</v>
      </c>
      <c r="W926" s="1" t="str">
        <f>VLOOKUP(Data[[#This Row],[Region]],People!B:C,2,0)</f>
        <v>Chuck Magee</v>
      </c>
      <c r="X926" s="3" t="str">
        <f>IFERROR(INDEX(Returns!$A:$A,MATCH(B926,Returns!$B:$B,0)),"No")</f>
        <v>No</v>
      </c>
    </row>
    <row r="927" spans="1:24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3">
        <v>0.2</v>
      </c>
      <c r="U927" s="1">
        <v>5.4432</v>
      </c>
      <c r="V927" s="1">
        <f>Data[[#This Row],[Sales]]/(1-Data[[#This Row],[Discount]])*Data[[#This Row],[Discount]]</f>
        <v>3.8880000000000003</v>
      </c>
      <c r="W927" s="1" t="str">
        <f>VLOOKUP(Data[[#This Row],[Region]],People!B:C,2,0)</f>
        <v>Chuck Magee</v>
      </c>
      <c r="X927" s="3" t="str">
        <f>IFERROR(INDEX(Returns!$A:$A,MATCH(B927,Returns!$B:$B,0)),"No")</f>
        <v>No</v>
      </c>
    </row>
    <row r="928" spans="1:24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s="1">
        <f>Data[[#This Row],[Sales]]/(1-Data[[#This Row],[Discount]])*Data[[#This Row],[Discount]]</f>
        <v>63</v>
      </c>
      <c r="W928" s="1" t="str">
        <f>VLOOKUP(Data[[#This Row],[Region]],People!B:C,2,0)</f>
        <v>Chuck Magee</v>
      </c>
      <c r="X928" s="3" t="str">
        <f>IFERROR(INDEX(Returns!$A:$A,MATCH(B928,Returns!$B:$B,0)),"No")</f>
        <v>No</v>
      </c>
    </row>
    <row r="929" spans="1:24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3">
        <v>0</v>
      </c>
      <c r="U929" s="1">
        <v>12.936</v>
      </c>
      <c r="V929" s="1">
        <f>Data[[#This Row],[Sales]]/(1-Data[[#This Row],[Discount]])*Data[[#This Row],[Discount]]</f>
        <v>0</v>
      </c>
      <c r="W929" s="1" t="str">
        <f>VLOOKUP(Data[[#This Row],[Region]],People!B:C,2,0)</f>
        <v>Cassandra Brandow</v>
      </c>
      <c r="X929" s="3" t="str">
        <f>IFERROR(INDEX(Returns!$A:$A,MATCH(B929,Returns!$B:$B,0)),"No")</f>
        <v>No</v>
      </c>
    </row>
    <row r="930" spans="1:24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3">
        <v>0</v>
      </c>
      <c r="U930" s="1">
        <v>9.517199999999999</v>
      </c>
      <c r="V930" s="1">
        <f>Data[[#This Row],[Sales]]/(1-Data[[#This Row],[Discount]])*Data[[#This Row],[Discount]]</f>
        <v>0</v>
      </c>
      <c r="W930" s="1" t="str">
        <f>VLOOKUP(Data[[#This Row],[Region]],People!B:C,2,0)</f>
        <v>Cassandra Brandow</v>
      </c>
      <c r="X930" s="3" t="str">
        <f>IFERROR(INDEX(Returns!$A:$A,MATCH(B930,Returns!$B:$B,0)),"No")</f>
        <v>No</v>
      </c>
    </row>
    <row r="931" spans="1:24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s="1">
        <f>Data[[#This Row],[Sales]]/(1-Data[[#This Row],[Discount]])*Data[[#This Row],[Discount]]</f>
        <v>3.6480000000000006</v>
      </c>
      <c r="W931" s="1" t="str">
        <f>VLOOKUP(Data[[#This Row],[Region]],People!B:C,2,0)</f>
        <v>Chuck Magee</v>
      </c>
      <c r="X931" s="3" t="str">
        <f>IFERROR(INDEX(Returns!$A:$A,MATCH(B931,Returns!$B:$B,0)),"No")</f>
        <v>No</v>
      </c>
    </row>
    <row r="932" spans="1:24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s="1">
        <f>Data[[#This Row],[Sales]]/(1-Data[[#This Row],[Discount]])*Data[[#This Row],[Discount]]</f>
        <v>22.463999999999999</v>
      </c>
      <c r="W932" s="1" t="str">
        <f>VLOOKUP(Data[[#This Row],[Region]],People!B:C,2,0)</f>
        <v>Chuck Magee</v>
      </c>
      <c r="X932" s="3" t="str">
        <f>IFERROR(INDEX(Returns!$A:$A,MATCH(B932,Returns!$B:$B,0)),"No")</f>
        <v>No</v>
      </c>
    </row>
    <row r="933" spans="1:24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s="1">
        <f>Data[[#This Row],[Sales]]/(1-Data[[#This Row],[Discount]])*Data[[#This Row],[Discount]]</f>
        <v>3.468</v>
      </c>
      <c r="W933" s="1" t="str">
        <f>VLOOKUP(Data[[#This Row],[Region]],People!B:C,2,0)</f>
        <v>Chuck Magee</v>
      </c>
      <c r="X933" s="3" t="str">
        <f>IFERROR(INDEX(Returns!$A:$A,MATCH(B933,Returns!$B:$B,0)),"No")</f>
        <v>No</v>
      </c>
    </row>
    <row r="934" spans="1:24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3">
        <v>0.2</v>
      </c>
      <c r="U934" s="1">
        <v>4.1147999999999998</v>
      </c>
      <c r="V934" s="1">
        <f>Data[[#This Row],[Sales]]/(1-Data[[#This Row],[Discount]])*Data[[#This Row],[Discount]]</f>
        <v>3.048</v>
      </c>
      <c r="W934" s="1" t="str">
        <f>VLOOKUP(Data[[#This Row],[Region]],People!B:C,2,0)</f>
        <v>Chuck Magee</v>
      </c>
      <c r="X934" s="3" t="str">
        <f>IFERROR(INDEX(Returns!$A:$A,MATCH(B934,Returns!$B:$B,0)),"No")</f>
        <v>No</v>
      </c>
    </row>
    <row r="935" spans="1:24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s="1">
        <f>Data[[#This Row],[Sales]]/(1-Data[[#This Row],[Discount]])*Data[[#This Row],[Discount]]</f>
        <v>11.264000000000001</v>
      </c>
      <c r="W935" s="1" t="str">
        <f>VLOOKUP(Data[[#This Row],[Region]],People!B:C,2,0)</f>
        <v>Chuck Magee</v>
      </c>
      <c r="X935" s="3" t="str">
        <f>IFERROR(INDEX(Returns!$A:$A,MATCH(B935,Returns!$B:$B,0)),"No")</f>
        <v>No</v>
      </c>
    </row>
    <row r="936" spans="1:24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s="1">
        <f>Data[[#This Row],[Sales]]/(1-Data[[#This Row],[Discount]])*Data[[#This Row],[Discount]]</f>
        <v>69.341999999999999</v>
      </c>
      <c r="W936" s="1" t="str">
        <f>VLOOKUP(Data[[#This Row],[Region]],People!B:C,2,0)</f>
        <v>Chuck Magee</v>
      </c>
      <c r="X936" s="3" t="str">
        <f>IFERROR(INDEX(Returns!$A:$A,MATCH(B936,Returns!$B:$B,0)),"No")</f>
        <v>No</v>
      </c>
    </row>
    <row r="937" spans="1:24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3">
        <v>0.2</v>
      </c>
      <c r="U937" s="1">
        <v>5.4432</v>
      </c>
      <c r="V937" s="1">
        <f>Data[[#This Row],[Sales]]/(1-Data[[#This Row],[Discount]])*Data[[#This Row],[Discount]]</f>
        <v>3.8880000000000003</v>
      </c>
      <c r="W937" s="1" t="str">
        <f>VLOOKUP(Data[[#This Row],[Region]],People!B:C,2,0)</f>
        <v>Chuck Magee</v>
      </c>
      <c r="X937" s="3" t="str">
        <f>IFERROR(INDEX(Returns!$A:$A,MATCH(B937,Returns!$B:$B,0)),"No")</f>
        <v>No</v>
      </c>
    </row>
    <row r="938" spans="1:24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s="1">
        <f>Data[[#This Row],[Sales]]/(1-Data[[#This Row],[Discount]])*Data[[#This Row],[Discount]]</f>
        <v>111.92400000000001</v>
      </c>
      <c r="W938" s="1" t="str">
        <f>VLOOKUP(Data[[#This Row],[Region]],People!B:C,2,0)</f>
        <v>Chuck Magee</v>
      </c>
      <c r="X938" s="3" t="str">
        <f>IFERROR(INDEX(Returns!$A:$A,MATCH(B938,Returns!$B:$B,0)),"No")</f>
        <v>No</v>
      </c>
    </row>
    <row r="939" spans="1:24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3">
        <v>0</v>
      </c>
      <c r="U939" s="1">
        <v>54.396599999999992</v>
      </c>
      <c r="V939" s="1">
        <f>Data[[#This Row],[Sales]]/(1-Data[[#This Row],[Discount]])*Data[[#This Row],[Discount]]</f>
        <v>0</v>
      </c>
      <c r="W939" s="1" t="str">
        <f>VLOOKUP(Data[[#This Row],[Region]],People!B:C,2,0)</f>
        <v>Anna Andreadi</v>
      </c>
      <c r="X939" s="3" t="str">
        <f>IFERROR(INDEX(Returns!$A:$A,MATCH(B939,Returns!$B:$B,0)),"No")</f>
        <v>No</v>
      </c>
    </row>
    <row r="940" spans="1:24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3">
        <v>0</v>
      </c>
      <c r="U940" s="1">
        <v>6.2208000000000006</v>
      </c>
      <c r="V940" s="1">
        <f>Data[[#This Row],[Sales]]/(1-Data[[#This Row],[Discount]])*Data[[#This Row],[Discount]]</f>
        <v>0</v>
      </c>
      <c r="W940" s="1" t="str">
        <f>VLOOKUP(Data[[#This Row],[Region]],People!B:C,2,0)</f>
        <v>Anna Andreadi</v>
      </c>
      <c r="X940" s="3" t="str">
        <f>IFERROR(INDEX(Returns!$A:$A,MATCH(B940,Returns!$B:$B,0)),"No")</f>
        <v>No</v>
      </c>
    </row>
    <row r="941" spans="1:24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3">
        <v>0</v>
      </c>
      <c r="U941" s="1">
        <v>34.964799999999997</v>
      </c>
      <c r="V941" s="1">
        <f>Data[[#This Row],[Sales]]/(1-Data[[#This Row],[Discount]])*Data[[#This Row],[Discount]]</f>
        <v>0</v>
      </c>
      <c r="W941" s="1" t="str">
        <f>VLOOKUP(Data[[#This Row],[Region]],People!B:C,2,0)</f>
        <v>Anna Andreadi</v>
      </c>
      <c r="X941" s="3" t="str">
        <f>IFERROR(INDEX(Returns!$A:$A,MATCH(B941,Returns!$B:$B,0)),"No")</f>
        <v>No</v>
      </c>
    </row>
    <row r="942" spans="1:24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3">
        <v>0</v>
      </c>
      <c r="U942" s="1">
        <v>8.0464000000000002</v>
      </c>
      <c r="V942" s="1">
        <f>Data[[#This Row],[Sales]]/(1-Data[[#This Row],[Discount]])*Data[[#This Row],[Discount]]</f>
        <v>0</v>
      </c>
      <c r="W942" s="1" t="str">
        <f>VLOOKUP(Data[[#This Row],[Region]],People!B:C,2,0)</f>
        <v>Anna Andreadi</v>
      </c>
      <c r="X942" s="3" t="str">
        <f>IFERROR(INDEX(Returns!$A:$A,MATCH(B942,Returns!$B:$B,0)),"No")</f>
        <v>No</v>
      </c>
    </row>
    <row r="943" spans="1:24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3">
        <v>0.2</v>
      </c>
      <c r="U943" s="1">
        <v>2.2098</v>
      </c>
      <c r="V943" s="1">
        <f>Data[[#This Row],[Sales]]/(1-Data[[#This Row],[Discount]])*Data[[#This Row],[Discount]]</f>
        <v>1.524</v>
      </c>
      <c r="W943" s="1" t="str">
        <f>VLOOKUP(Data[[#This Row],[Region]],People!B:C,2,0)</f>
        <v>Anna Andreadi</v>
      </c>
      <c r="X943" s="3" t="str">
        <f>IFERROR(INDEX(Returns!$A:$A,MATCH(B943,Returns!$B:$B,0)),"No")</f>
        <v>No</v>
      </c>
    </row>
    <row r="944" spans="1:24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3">
        <v>0.2</v>
      </c>
      <c r="U944" s="1">
        <v>41.785200000000032</v>
      </c>
      <c r="V944" s="1">
        <f>Data[[#This Row],[Sales]]/(1-Data[[#This Row],[Discount]])*Data[[#This Row],[Discount]]</f>
        <v>278.56799999999998</v>
      </c>
      <c r="W944" s="1" t="str">
        <f>VLOOKUP(Data[[#This Row],[Region]],People!B:C,2,0)</f>
        <v>Anna Andreadi</v>
      </c>
      <c r="X944" s="3" t="str">
        <f>IFERROR(INDEX(Returns!$A:$A,MATCH(B944,Returns!$B:$B,0)),"No")</f>
        <v>No</v>
      </c>
    </row>
    <row r="945" spans="1:24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3">
        <v>0</v>
      </c>
      <c r="U945" s="1">
        <v>15.552000000000001</v>
      </c>
      <c r="V945" s="1">
        <f>Data[[#This Row],[Sales]]/(1-Data[[#This Row],[Discount]])*Data[[#This Row],[Discount]]</f>
        <v>0</v>
      </c>
      <c r="W945" s="1" t="str">
        <f>VLOOKUP(Data[[#This Row],[Region]],People!B:C,2,0)</f>
        <v>Anna Andreadi</v>
      </c>
      <c r="X945" s="3" t="str">
        <f>IFERROR(INDEX(Returns!$A:$A,MATCH(B945,Returns!$B:$B,0)),"No")</f>
        <v>No</v>
      </c>
    </row>
    <row r="946" spans="1:24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3">
        <v>0</v>
      </c>
      <c r="U946" s="1">
        <v>140.54820000000001</v>
      </c>
      <c r="V946" s="1">
        <f>Data[[#This Row],[Sales]]/(1-Data[[#This Row],[Discount]])*Data[[#This Row],[Discount]]</f>
        <v>0</v>
      </c>
      <c r="W946" s="1" t="str">
        <f>VLOOKUP(Data[[#This Row],[Region]],People!B:C,2,0)</f>
        <v>Anna Andreadi</v>
      </c>
      <c r="X946" s="3" t="str">
        <f>IFERROR(INDEX(Returns!$A:$A,MATCH(B946,Returns!$B:$B,0)),"No")</f>
        <v>No</v>
      </c>
    </row>
    <row r="947" spans="1:24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3">
        <v>0.2</v>
      </c>
      <c r="U947" s="1">
        <v>62.91</v>
      </c>
      <c r="V947" s="1">
        <f>Data[[#This Row],[Sales]]/(1-Data[[#This Row],[Discount]])*Data[[#This Row],[Discount]]</f>
        <v>41.94</v>
      </c>
      <c r="W947" s="1" t="str">
        <f>VLOOKUP(Data[[#This Row],[Region]],People!B:C,2,0)</f>
        <v>Anna Andreadi</v>
      </c>
      <c r="X947" s="3" t="str">
        <f>IFERROR(INDEX(Returns!$A:$A,MATCH(B947,Returns!$B:$B,0)),"No")</f>
        <v>No</v>
      </c>
    </row>
    <row r="948" spans="1:24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3">
        <v>0.5</v>
      </c>
      <c r="U948" s="1">
        <v>-204.44580000000005</v>
      </c>
      <c r="V948" s="1">
        <f>Data[[#This Row],[Sales]]/(1-Data[[#This Row],[Discount]])*Data[[#This Row],[Discount]]</f>
        <v>393.16500000000002</v>
      </c>
      <c r="W948" s="1" t="str">
        <f>VLOOKUP(Data[[#This Row],[Region]],People!B:C,2,0)</f>
        <v>Anna Andreadi</v>
      </c>
      <c r="X948" s="3" t="str">
        <f>IFERROR(INDEX(Returns!$A:$A,MATCH(B948,Returns!$B:$B,0)),"No")</f>
        <v>No</v>
      </c>
    </row>
    <row r="949" spans="1:24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s="1">
        <f>Data[[#This Row],[Sales]]/(1-Data[[#This Row],[Discount]])*Data[[#This Row],[Discount]]</f>
        <v>129.12200000000001</v>
      </c>
      <c r="W949" s="1" t="str">
        <f>VLOOKUP(Data[[#This Row],[Region]],People!B:C,2,0)</f>
        <v>Chuck Magee</v>
      </c>
      <c r="X949" s="3" t="str">
        <f>IFERROR(INDEX(Returns!$A:$A,MATCH(B949,Returns!$B:$B,0)),"No")</f>
        <v>No</v>
      </c>
    </row>
    <row r="950" spans="1:24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s="1">
        <f>Data[[#This Row],[Sales]]/(1-Data[[#This Row],[Discount]])*Data[[#This Row],[Discount]]</f>
        <v>251.80799999999999</v>
      </c>
      <c r="W950" s="1" t="str">
        <f>VLOOKUP(Data[[#This Row],[Region]],People!B:C,2,0)</f>
        <v>Chuck Magee</v>
      </c>
      <c r="X950" s="3" t="str">
        <f>IFERROR(INDEX(Returns!$A:$A,MATCH(B950,Returns!$B:$B,0)),"No")</f>
        <v>No</v>
      </c>
    </row>
    <row r="951" spans="1:24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s="1">
        <f>Data[[#This Row],[Sales]]/(1-Data[[#This Row],[Discount]])*Data[[#This Row],[Discount]]</f>
        <v>1376.88</v>
      </c>
      <c r="W951" s="1" t="str">
        <f>VLOOKUP(Data[[#This Row],[Region]],People!B:C,2,0)</f>
        <v>Chuck Magee</v>
      </c>
      <c r="X951" s="3" t="str">
        <f>IFERROR(INDEX(Returns!$A:$A,MATCH(B951,Returns!$B:$B,0)),"No")</f>
        <v>No</v>
      </c>
    </row>
    <row r="952" spans="1:24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3">
        <v>0.2</v>
      </c>
      <c r="U952" s="1">
        <v>5.4432</v>
      </c>
      <c r="V952" s="1">
        <f>Data[[#This Row],[Sales]]/(1-Data[[#This Row],[Discount]])*Data[[#This Row],[Discount]]</f>
        <v>3.8880000000000003</v>
      </c>
      <c r="W952" s="1" t="str">
        <f>VLOOKUP(Data[[#This Row],[Region]],People!B:C,2,0)</f>
        <v>Chuck Magee</v>
      </c>
      <c r="X952" s="3" t="str">
        <f>IFERROR(INDEX(Returns!$A:$A,MATCH(B952,Returns!$B:$B,0)),"No")</f>
        <v>No</v>
      </c>
    </row>
    <row r="953" spans="1:24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3">
        <v>0.2</v>
      </c>
      <c r="U953" s="1">
        <v>7.92</v>
      </c>
      <c r="V953" s="1">
        <f>Data[[#This Row],[Sales]]/(1-Data[[#This Row],[Discount]])*Data[[#This Row],[Discount]]</f>
        <v>6.3360000000000003</v>
      </c>
      <c r="W953" s="1" t="str">
        <f>VLOOKUP(Data[[#This Row],[Region]],People!B:C,2,0)</f>
        <v>Chuck Magee</v>
      </c>
      <c r="X953" s="3" t="str">
        <f>IFERROR(INDEX(Returns!$A:$A,MATCH(B953,Returns!$B:$B,0)),"No")</f>
        <v>No</v>
      </c>
    </row>
    <row r="954" spans="1:24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s="1">
        <f>Data[[#This Row],[Sales]]/(1-Data[[#This Row],[Discount]])*Data[[#This Row],[Discount]]</f>
        <v>6.3680000000000003</v>
      </c>
      <c r="W954" s="1" t="str">
        <f>VLOOKUP(Data[[#This Row],[Region]],People!B:C,2,0)</f>
        <v>Chuck Magee</v>
      </c>
      <c r="X954" s="3" t="str">
        <f>IFERROR(INDEX(Returns!$A:$A,MATCH(B954,Returns!$B:$B,0)),"No")</f>
        <v>No</v>
      </c>
    </row>
    <row r="955" spans="1:24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s="1">
        <f>Data[[#This Row],[Sales]]/(1-Data[[#This Row],[Discount]])*Data[[#This Row],[Discount]]</f>
        <v>6.7920000000000007</v>
      </c>
      <c r="W955" s="1" t="str">
        <f>VLOOKUP(Data[[#This Row],[Region]],People!B:C,2,0)</f>
        <v>Kelly Williams</v>
      </c>
      <c r="X955" s="3" t="str">
        <f>IFERROR(INDEX(Returns!$A:$A,MATCH(B955,Returns!$B:$B,0)),"No")</f>
        <v>Yes</v>
      </c>
    </row>
    <row r="956" spans="1:24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s="1">
        <f>Data[[#This Row],[Sales]]/(1-Data[[#This Row],[Discount]])*Data[[#This Row],[Discount]]</f>
        <v>37.107199999999999</v>
      </c>
      <c r="W956" s="1" t="str">
        <f>VLOOKUP(Data[[#This Row],[Region]],People!B:C,2,0)</f>
        <v>Kelly Williams</v>
      </c>
      <c r="X956" s="3" t="str">
        <f>IFERROR(INDEX(Returns!$A:$A,MATCH(B956,Returns!$B:$B,0)),"No")</f>
        <v>Yes</v>
      </c>
    </row>
    <row r="957" spans="1:24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s="1">
        <f>Data[[#This Row],[Sales]]/(1-Data[[#This Row],[Discount]])*Data[[#This Row],[Discount]]</f>
        <v>0</v>
      </c>
      <c r="W957" s="1" t="str">
        <f>VLOOKUP(Data[[#This Row],[Region]],People!B:C,2,0)</f>
        <v>Cassandra Brandow</v>
      </c>
      <c r="X957" s="3" t="str">
        <f>IFERROR(INDEX(Returns!$A:$A,MATCH(B957,Returns!$B:$B,0)),"No")</f>
        <v>No</v>
      </c>
    </row>
    <row r="958" spans="1:24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3">
        <v>0.2</v>
      </c>
      <c r="U958" s="1">
        <v>2.5893000000000006</v>
      </c>
      <c r="V958" s="1">
        <f>Data[[#This Row],[Sales]]/(1-Data[[#This Row],[Discount]])*Data[[#This Row],[Discount]]</f>
        <v>7.3980000000000006</v>
      </c>
      <c r="W958" s="1" t="str">
        <f>VLOOKUP(Data[[#This Row],[Region]],People!B:C,2,0)</f>
        <v>Anna Andreadi</v>
      </c>
      <c r="X958" s="3" t="str">
        <f>IFERROR(INDEX(Returns!$A:$A,MATCH(B958,Returns!$B:$B,0)),"No")</f>
        <v>No</v>
      </c>
    </row>
    <row r="959" spans="1:24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3">
        <v>0.7</v>
      </c>
      <c r="U959" s="1">
        <v>-3.1679999999999993</v>
      </c>
      <c r="V959" s="1">
        <f>Data[[#This Row],[Sales]]/(1-Data[[#This Row],[Discount]])*Data[[#This Row],[Discount]]</f>
        <v>11.087999999999999</v>
      </c>
      <c r="W959" s="1" t="str">
        <f>VLOOKUP(Data[[#This Row],[Region]],People!B:C,2,0)</f>
        <v>Anna Andreadi</v>
      </c>
      <c r="X959" s="3" t="str">
        <f>IFERROR(INDEX(Returns!$A:$A,MATCH(B959,Returns!$B:$B,0)),"No")</f>
        <v>No</v>
      </c>
    </row>
    <row r="960" spans="1:24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3">
        <v>0.2</v>
      </c>
      <c r="U960" s="1">
        <v>5.6375999999999999</v>
      </c>
      <c r="V960" s="1">
        <f>Data[[#This Row],[Sales]]/(1-Data[[#This Row],[Discount]])*Data[[#This Row],[Discount]]</f>
        <v>3.8880000000000003</v>
      </c>
      <c r="W960" s="1" t="str">
        <f>VLOOKUP(Data[[#This Row],[Region]],People!B:C,2,0)</f>
        <v>Anna Andreadi</v>
      </c>
      <c r="X960" s="3" t="str">
        <f>IFERROR(INDEX(Returns!$A:$A,MATCH(B960,Returns!$B:$B,0)),"No")</f>
        <v>No</v>
      </c>
    </row>
    <row r="961" spans="1:24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3">
        <v>0</v>
      </c>
      <c r="U961" s="1">
        <v>53.195999999999998</v>
      </c>
      <c r="V961" s="1">
        <f>Data[[#This Row],[Sales]]/(1-Data[[#This Row],[Discount]])*Data[[#This Row],[Discount]]</f>
        <v>0</v>
      </c>
      <c r="W961" s="1" t="str">
        <f>VLOOKUP(Data[[#This Row],[Region]],People!B:C,2,0)</f>
        <v>Anna Andreadi</v>
      </c>
      <c r="X961" s="3" t="str">
        <f>IFERROR(INDEX(Returns!$A:$A,MATCH(B961,Returns!$B:$B,0)),"No")</f>
        <v>No</v>
      </c>
    </row>
    <row r="962" spans="1:24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3">
        <v>0.2</v>
      </c>
      <c r="U962" s="1">
        <v>28.137200000000007</v>
      </c>
      <c r="V962" s="1">
        <f>Data[[#This Row],[Sales]]/(1-Data[[#This Row],[Discount]])*Data[[#This Row],[Discount]]</f>
        <v>80.391999999999996</v>
      </c>
      <c r="W962" s="1" t="str">
        <f>VLOOKUP(Data[[#This Row],[Region]],People!B:C,2,0)</f>
        <v>Anna Andreadi</v>
      </c>
      <c r="X962" s="3" t="str">
        <f>IFERROR(INDEX(Returns!$A:$A,MATCH(B962,Returns!$B:$B,0)),"No")</f>
        <v>No</v>
      </c>
    </row>
    <row r="963" spans="1:24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3">
        <v>0</v>
      </c>
      <c r="U963" s="1">
        <v>3.0575999999999999</v>
      </c>
      <c r="V963" s="1">
        <f>Data[[#This Row],[Sales]]/(1-Data[[#This Row],[Discount]])*Data[[#This Row],[Discount]]</f>
        <v>0</v>
      </c>
      <c r="W963" s="1" t="str">
        <f>VLOOKUP(Data[[#This Row],[Region]],People!B:C,2,0)</f>
        <v>Cassandra Brandow</v>
      </c>
      <c r="X963" s="3" t="str">
        <f>IFERROR(INDEX(Returns!$A:$A,MATCH(B963,Returns!$B:$B,0)),"No")</f>
        <v>No</v>
      </c>
    </row>
    <row r="964" spans="1:24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3">
        <v>0</v>
      </c>
      <c r="U964" s="1">
        <v>10.94</v>
      </c>
      <c r="V964" s="1">
        <f>Data[[#This Row],[Sales]]/(1-Data[[#This Row],[Discount]])*Data[[#This Row],[Discount]]</f>
        <v>0</v>
      </c>
      <c r="W964" s="1" t="str">
        <f>VLOOKUP(Data[[#This Row],[Region]],People!B:C,2,0)</f>
        <v>Anna Andreadi</v>
      </c>
      <c r="X964" s="3" t="str">
        <f>IFERROR(INDEX(Returns!$A:$A,MATCH(B964,Returns!$B:$B,0)),"No")</f>
        <v>No</v>
      </c>
    </row>
    <row r="965" spans="1:24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s="1">
        <f>Data[[#This Row],[Sales]]/(1-Data[[#This Row],[Discount]])*Data[[#This Row],[Discount]]</f>
        <v>1.1519999999999999</v>
      </c>
      <c r="W965" s="1" t="str">
        <f>VLOOKUP(Data[[#This Row],[Region]],People!B:C,2,0)</f>
        <v>Cassandra Brandow</v>
      </c>
      <c r="X965" s="3" t="str">
        <f>IFERROR(INDEX(Returns!$A:$A,MATCH(B965,Returns!$B:$B,0)),"No")</f>
        <v>No</v>
      </c>
    </row>
    <row r="966" spans="1:24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3">
        <v>0</v>
      </c>
      <c r="U966" s="1">
        <v>4.8117999999999999</v>
      </c>
      <c r="V966" s="1">
        <f>Data[[#This Row],[Sales]]/(1-Data[[#This Row],[Discount]])*Data[[#This Row],[Discount]]</f>
        <v>0</v>
      </c>
      <c r="W966" s="1" t="str">
        <f>VLOOKUP(Data[[#This Row],[Region]],People!B:C,2,0)</f>
        <v>Chuck Magee</v>
      </c>
      <c r="X966" s="3" t="str">
        <f>IFERROR(INDEX(Returns!$A:$A,MATCH(B966,Returns!$B:$B,0)),"No")</f>
        <v>No</v>
      </c>
    </row>
    <row r="967" spans="1:24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3">
        <v>0</v>
      </c>
      <c r="U967" s="1">
        <v>9.7118999999999982</v>
      </c>
      <c r="V967" s="1">
        <f>Data[[#This Row],[Sales]]/(1-Data[[#This Row],[Discount]])*Data[[#This Row],[Discount]]</f>
        <v>0</v>
      </c>
      <c r="W967" s="1" t="str">
        <f>VLOOKUP(Data[[#This Row],[Region]],People!B:C,2,0)</f>
        <v>Chuck Magee</v>
      </c>
      <c r="X967" s="3" t="str">
        <f>IFERROR(INDEX(Returns!$A:$A,MATCH(B967,Returns!$B:$B,0)),"No")</f>
        <v>No</v>
      </c>
    </row>
    <row r="968" spans="1:24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3">
        <v>0</v>
      </c>
      <c r="U968" s="1">
        <v>6.2208000000000006</v>
      </c>
      <c r="V968" s="1">
        <f>Data[[#This Row],[Sales]]/(1-Data[[#This Row],[Discount]])*Data[[#This Row],[Discount]]</f>
        <v>0</v>
      </c>
      <c r="W968" s="1" t="str">
        <f>VLOOKUP(Data[[#This Row],[Region]],People!B:C,2,0)</f>
        <v>Chuck Magee</v>
      </c>
      <c r="X968" s="3" t="str">
        <f>IFERROR(INDEX(Returns!$A:$A,MATCH(B968,Returns!$B:$B,0)),"No")</f>
        <v>No</v>
      </c>
    </row>
    <row r="969" spans="1:24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3">
        <v>0</v>
      </c>
      <c r="U969" s="1">
        <v>91.967999999999989</v>
      </c>
      <c r="V969" s="1">
        <f>Data[[#This Row],[Sales]]/(1-Data[[#This Row],[Discount]])*Data[[#This Row],[Discount]]</f>
        <v>0</v>
      </c>
      <c r="W969" s="1" t="str">
        <f>VLOOKUP(Data[[#This Row],[Region]],People!B:C,2,0)</f>
        <v>Chuck Magee</v>
      </c>
      <c r="X969" s="3" t="str">
        <f>IFERROR(INDEX(Returns!$A:$A,MATCH(B969,Returns!$B:$B,0)),"No")</f>
        <v>No</v>
      </c>
    </row>
    <row r="970" spans="1:24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3">
        <v>0</v>
      </c>
      <c r="U970" s="1">
        <v>4.2336</v>
      </c>
      <c r="V970" s="1">
        <f>Data[[#This Row],[Sales]]/(1-Data[[#This Row],[Discount]])*Data[[#This Row],[Discount]]</f>
        <v>0</v>
      </c>
      <c r="W970" s="1" t="str">
        <f>VLOOKUP(Data[[#This Row],[Region]],People!B:C,2,0)</f>
        <v>Chuck Magee</v>
      </c>
      <c r="X970" s="3" t="str">
        <f>IFERROR(INDEX(Returns!$A:$A,MATCH(B970,Returns!$B:$B,0)),"No")</f>
        <v>No</v>
      </c>
    </row>
    <row r="971" spans="1:24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3">
        <v>0</v>
      </c>
      <c r="U971" s="1">
        <v>0</v>
      </c>
      <c r="V971" s="1">
        <f>Data[[#This Row],[Sales]]/(1-Data[[#This Row],[Discount]])*Data[[#This Row],[Discount]]</f>
        <v>0</v>
      </c>
      <c r="W971" s="1" t="str">
        <f>VLOOKUP(Data[[#This Row],[Region]],People!B:C,2,0)</f>
        <v>Chuck Magee</v>
      </c>
      <c r="X971" s="3" t="str">
        <f>IFERROR(INDEX(Returns!$A:$A,MATCH(B971,Returns!$B:$B,0)),"No")</f>
        <v>No</v>
      </c>
    </row>
    <row r="972" spans="1:24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s="1">
        <f>Data[[#This Row],[Sales]]/(1-Data[[#This Row],[Discount]])*Data[[#This Row],[Discount]]</f>
        <v>31.776</v>
      </c>
      <c r="W972" s="1" t="str">
        <f>VLOOKUP(Data[[#This Row],[Region]],People!B:C,2,0)</f>
        <v>Chuck Magee</v>
      </c>
      <c r="X972" s="3" t="str">
        <f>IFERROR(INDEX(Returns!$A:$A,MATCH(B972,Returns!$B:$B,0)),"No")</f>
        <v>No</v>
      </c>
    </row>
    <row r="973" spans="1:24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s="1">
        <f>Data[[#This Row],[Sales]]/(1-Data[[#This Row],[Discount]])*Data[[#This Row],[Discount]]</f>
        <v>82.800000000000011</v>
      </c>
      <c r="W973" s="1" t="str">
        <f>VLOOKUP(Data[[#This Row],[Region]],People!B:C,2,0)</f>
        <v>Chuck Magee</v>
      </c>
      <c r="X973" s="3" t="str">
        <f>IFERROR(INDEX(Returns!$A:$A,MATCH(B973,Returns!$B:$B,0)),"No")</f>
        <v>No</v>
      </c>
    </row>
    <row r="974" spans="1:24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3">
        <v>0.7</v>
      </c>
      <c r="U974" s="1">
        <v>-13.6312</v>
      </c>
      <c r="V974" s="1">
        <f>Data[[#This Row],[Sales]]/(1-Data[[#This Row],[Discount]])*Data[[#This Row],[Discount]]</f>
        <v>43.372</v>
      </c>
      <c r="W974" s="1" t="str">
        <f>VLOOKUP(Data[[#This Row],[Region]],People!B:C,2,0)</f>
        <v>Chuck Magee</v>
      </c>
      <c r="X974" s="3" t="str">
        <f>IFERROR(INDEX(Returns!$A:$A,MATCH(B974,Returns!$B:$B,0)),"No")</f>
        <v>No</v>
      </c>
    </row>
    <row r="975" spans="1:24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s="1">
        <f>Data[[#This Row],[Sales]]/(1-Data[[#This Row],[Discount]])*Data[[#This Row],[Discount]]</f>
        <v>7.5180000000000007</v>
      </c>
      <c r="W975" s="1" t="str">
        <f>VLOOKUP(Data[[#This Row],[Region]],People!B:C,2,0)</f>
        <v>Chuck Magee</v>
      </c>
      <c r="X975" s="3" t="str">
        <f>IFERROR(INDEX(Returns!$A:$A,MATCH(B975,Returns!$B:$B,0)),"No")</f>
        <v>No</v>
      </c>
    </row>
    <row r="976" spans="1:24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s="1">
        <f>Data[[#This Row],[Sales]]/(1-Data[[#This Row],[Discount]])*Data[[#This Row],[Discount]]</f>
        <v>0</v>
      </c>
      <c r="W976" s="1" t="str">
        <f>VLOOKUP(Data[[#This Row],[Region]],People!B:C,2,0)</f>
        <v>Chuck Magee</v>
      </c>
      <c r="X976" s="3" t="str">
        <f>IFERROR(INDEX(Returns!$A:$A,MATCH(B976,Returns!$B:$B,0)),"No")</f>
        <v>Yes</v>
      </c>
    </row>
    <row r="977" spans="1:24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s="1">
        <f>Data[[#This Row],[Sales]]/(1-Data[[#This Row],[Discount]])*Data[[#This Row],[Discount]]</f>
        <v>18.948</v>
      </c>
      <c r="W977" s="1" t="str">
        <f>VLOOKUP(Data[[#This Row],[Region]],People!B:C,2,0)</f>
        <v>Chuck Magee</v>
      </c>
      <c r="X977" s="3" t="str">
        <f>IFERROR(INDEX(Returns!$A:$A,MATCH(B977,Returns!$B:$B,0)),"No")</f>
        <v>Yes</v>
      </c>
    </row>
    <row r="978" spans="1:24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3">
        <v>0.7</v>
      </c>
      <c r="U978" s="1">
        <v>-0.79200000000000004</v>
      </c>
      <c r="V978" s="1">
        <f>Data[[#This Row],[Sales]]/(1-Data[[#This Row],[Discount]])*Data[[#This Row],[Discount]]</f>
        <v>2.52</v>
      </c>
      <c r="W978" s="1" t="str">
        <f>VLOOKUP(Data[[#This Row],[Region]],People!B:C,2,0)</f>
        <v>Anna Andreadi</v>
      </c>
      <c r="X978" s="3" t="str">
        <f>IFERROR(INDEX(Returns!$A:$A,MATCH(B978,Returns!$B:$B,0)),"No")</f>
        <v>No</v>
      </c>
    </row>
    <row r="979" spans="1:24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3">
        <v>0.1</v>
      </c>
      <c r="U979" s="1">
        <v>679.99599999999964</v>
      </c>
      <c r="V979" s="1">
        <f>Data[[#This Row],[Sales]]/(1-Data[[#This Row],[Discount]])*Data[[#This Row],[Discount]]</f>
        <v>339.99800000000005</v>
      </c>
      <c r="W979" s="1" t="str">
        <f>VLOOKUP(Data[[#This Row],[Region]],People!B:C,2,0)</f>
        <v>Kelly Williams</v>
      </c>
      <c r="X979" s="3" t="str">
        <f>IFERROR(INDEX(Returns!$A:$A,MATCH(B979,Returns!$B:$B,0)),"No")</f>
        <v>No</v>
      </c>
    </row>
    <row r="980" spans="1:24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s="1">
        <f>Data[[#This Row],[Sales]]/(1-Data[[#This Row],[Discount]])*Data[[#This Row],[Discount]]</f>
        <v>7.6579999999999995</v>
      </c>
      <c r="W980" s="1" t="str">
        <f>VLOOKUP(Data[[#This Row],[Region]],People!B:C,2,0)</f>
        <v>Cassandra Brandow</v>
      </c>
      <c r="X980" s="3" t="str">
        <f>IFERROR(INDEX(Returns!$A:$A,MATCH(B980,Returns!$B:$B,0)),"No")</f>
        <v>No</v>
      </c>
    </row>
    <row r="981" spans="1:24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s="1">
        <f>Data[[#This Row],[Sales]]/(1-Data[[#This Row],[Discount]])*Data[[#This Row],[Discount]]</f>
        <v>0</v>
      </c>
      <c r="W981" s="1" t="str">
        <f>VLOOKUP(Data[[#This Row],[Region]],People!B:C,2,0)</f>
        <v>Kelly Williams</v>
      </c>
      <c r="X981" s="3" t="str">
        <f>IFERROR(INDEX(Returns!$A:$A,MATCH(B981,Returns!$B:$B,0)),"No")</f>
        <v>No</v>
      </c>
    </row>
    <row r="982" spans="1:24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s="1">
        <f>Data[[#This Row],[Sales]]/(1-Data[[#This Row],[Discount]])*Data[[#This Row],[Discount]]</f>
        <v>66.588000000000008</v>
      </c>
      <c r="W982" s="1" t="str">
        <f>VLOOKUP(Data[[#This Row],[Region]],People!B:C,2,0)</f>
        <v>Chuck Magee</v>
      </c>
      <c r="X982" s="3" t="str">
        <f>IFERROR(INDEX(Returns!$A:$A,MATCH(B982,Returns!$B:$B,0)),"No")</f>
        <v>No</v>
      </c>
    </row>
    <row r="983" spans="1:24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3">
        <v>0.2</v>
      </c>
      <c r="U983" s="1">
        <v>0.80559999999999987</v>
      </c>
      <c r="V983" s="1">
        <f>Data[[#This Row],[Sales]]/(1-Data[[#This Row],[Discount]])*Data[[#This Row],[Discount]]</f>
        <v>0.84800000000000009</v>
      </c>
      <c r="W983" s="1" t="str">
        <f>VLOOKUP(Data[[#This Row],[Region]],People!B:C,2,0)</f>
        <v>Anna Andreadi</v>
      </c>
      <c r="X983" s="3" t="str">
        <f>IFERROR(INDEX(Returns!$A:$A,MATCH(B983,Returns!$B:$B,0)),"No")</f>
        <v>No</v>
      </c>
    </row>
    <row r="984" spans="1:24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3">
        <v>0.2</v>
      </c>
      <c r="U984" s="1">
        <v>55.998400000000032</v>
      </c>
      <c r="V984" s="1">
        <f>Data[[#This Row],[Sales]]/(1-Data[[#This Row],[Discount]])*Data[[#This Row],[Discount]]</f>
        <v>139.99600000000001</v>
      </c>
      <c r="W984" s="1" t="str">
        <f>VLOOKUP(Data[[#This Row],[Region]],People!B:C,2,0)</f>
        <v>Anna Andreadi</v>
      </c>
      <c r="X984" s="3" t="str">
        <f>IFERROR(INDEX(Returns!$A:$A,MATCH(B984,Returns!$B:$B,0)),"No")</f>
        <v>No</v>
      </c>
    </row>
    <row r="985" spans="1:24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3">
        <v>0.2</v>
      </c>
      <c r="U985" s="1">
        <v>75.489999999999924</v>
      </c>
      <c r="V985" s="1">
        <f>Data[[#This Row],[Sales]]/(1-Data[[#This Row],[Discount]])*Data[[#This Row],[Discount]]</f>
        <v>150.97999999999999</v>
      </c>
      <c r="W985" s="1" t="str">
        <f>VLOOKUP(Data[[#This Row],[Region]],People!B:C,2,0)</f>
        <v>Anna Andreadi</v>
      </c>
      <c r="X985" s="3" t="str">
        <f>IFERROR(INDEX(Returns!$A:$A,MATCH(B985,Returns!$B:$B,0)),"No")</f>
        <v>No</v>
      </c>
    </row>
    <row r="986" spans="1:24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s="1">
        <f>Data[[#This Row],[Sales]]/(1-Data[[#This Row],[Discount]])*Data[[#This Row],[Discount]]</f>
        <v>1.9920000000000002</v>
      </c>
      <c r="W986" s="1" t="str">
        <f>VLOOKUP(Data[[#This Row],[Region]],People!B:C,2,0)</f>
        <v>Kelly Williams</v>
      </c>
      <c r="X986" s="3" t="str">
        <f>IFERROR(INDEX(Returns!$A:$A,MATCH(B986,Returns!$B:$B,0)),"No")</f>
        <v>No</v>
      </c>
    </row>
    <row r="987" spans="1:24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s="1">
        <f>Data[[#This Row],[Sales]]/(1-Data[[#This Row],[Discount]])*Data[[#This Row],[Discount]]</f>
        <v>6.9920000000000009</v>
      </c>
      <c r="W987" s="1" t="str">
        <f>VLOOKUP(Data[[#This Row],[Region]],People!B:C,2,0)</f>
        <v>Kelly Williams</v>
      </c>
      <c r="X987" s="3" t="str">
        <f>IFERROR(INDEX(Returns!$A:$A,MATCH(B987,Returns!$B:$B,0)),"No")</f>
        <v>No</v>
      </c>
    </row>
    <row r="988" spans="1:24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3">
        <v>0.4</v>
      </c>
      <c r="U988" s="1">
        <v>44.867999999999967</v>
      </c>
      <c r="V988" s="1">
        <f>Data[[#This Row],[Sales]]/(1-Data[[#This Row],[Discount]])*Data[[#This Row],[Discount]]</f>
        <v>224.34000000000003</v>
      </c>
      <c r="W988" s="1" t="str">
        <f>VLOOKUP(Data[[#This Row],[Region]],People!B:C,2,0)</f>
        <v>Kelly Williams</v>
      </c>
      <c r="X988" s="3" t="str">
        <f>IFERROR(INDEX(Returns!$A:$A,MATCH(B988,Returns!$B:$B,0)),"No")</f>
        <v>No</v>
      </c>
    </row>
    <row r="989" spans="1:24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s="1">
        <f>Data[[#This Row],[Sales]]/(1-Data[[#This Row],[Discount]])*Data[[#This Row],[Discount]]</f>
        <v>4.4479999999999995</v>
      </c>
      <c r="W989" s="1" t="str">
        <f>VLOOKUP(Data[[#This Row],[Region]],People!B:C,2,0)</f>
        <v>Kelly Williams</v>
      </c>
      <c r="X989" s="3" t="str">
        <f>IFERROR(INDEX(Returns!$A:$A,MATCH(B989,Returns!$B:$B,0)),"No")</f>
        <v>No</v>
      </c>
    </row>
    <row r="990" spans="1:24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s="1">
        <f>Data[[#This Row],[Sales]]/(1-Data[[#This Row],[Discount]])*Data[[#This Row],[Discount]]</f>
        <v>0</v>
      </c>
      <c r="W990" s="1" t="str">
        <f>VLOOKUP(Data[[#This Row],[Region]],People!B:C,2,0)</f>
        <v>Chuck Magee</v>
      </c>
      <c r="X990" s="3" t="str">
        <f>IFERROR(INDEX(Returns!$A:$A,MATCH(B990,Returns!$B:$B,0)),"No")</f>
        <v>No</v>
      </c>
    </row>
    <row r="991" spans="1:24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3">
        <v>0</v>
      </c>
      <c r="U991" s="1">
        <v>5.2112999999999996</v>
      </c>
      <c r="V991" s="1">
        <f>Data[[#This Row],[Sales]]/(1-Data[[#This Row],[Discount]])*Data[[#This Row],[Discount]]</f>
        <v>0</v>
      </c>
      <c r="W991" s="1" t="str">
        <f>VLOOKUP(Data[[#This Row],[Region]],People!B:C,2,0)</f>
        <v>Chuck Magee</v>
      </c>
      <c r="X991" s="3" t="str">
        <f>IFERROR(INDEX(Returns!$A:$A,MATCH(B991,Returns!$B:$B,0)),"No")</f>
        <v>No</v>
      </c>
    </row>
    <row r="992" spans="1:24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3">
        <v>0.2</v>
      </c>
      <c r="U992" s="1">
        <v>131.27849999999995</v>
      </c>
      <c r="V992" s="1">
        <f>Data[[#This Row],[Sales]]/(1-Data[[#This Row],[Discount]])*Data[[#This Row],[Discount]]</f>
        <v>291.73</v>
      </c>
      <c r="W992" s="1" t="str">
        <f>VLOOKUP(Data[[#This Row],[Region]],People!B:C,2,0)</f>
        <v>Cassandra Brandow</v>
      </c>
      <c r="X992" s="3" t="str">
        <f>IFERROR(INDEX(Returns!$A:$A,MATCH(B992,Returns!$B:$B,0)),"No")</f>
        <v>No</v>
      </c>
    </row>
    <row r="993" spans="1:24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3">
        <v>0.2</v>
      </c>
      <c r="U993" s="1">
        <v>5.484</v>
      </c>
      <c r="V993" s="1">
        <f>Data[[#This Row],[Sales]]/(1-Data[[#This Row],[Discount]])*Data[[#This Row],[Discount]]</f>
        <v>3.6560000000000006</v>
      </c>
      <c r="W993" s="1" t="str">
        <f>VLOOKUP(Data[[#This Row],[Region]],People!B:C,2,0)</f>
        <v>Chuck Magee</v>
      </c>
      <c r="X993" s="3" t="str">
        <f>IFERROR(INDEX(Returns!$A:$A,MATCH(B993,Returns!$B:$B,0)),"No")</f>
        <v>No</v>
      </c>
    </row>
    <row r="994" spans="1:24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3">
        <v>0</v>
      </c>
      <c r="U994" s="1">
        <v>4.9104000000000001</v>
      </c>
      <c r="V994" s="1">
        <f>Data[[#This Row],[Sales]]/(1-Data[[#This Row],[Discount]])*Data[[#This Row],[Discount]]</f>
        <v>0</v>
      </c>
      <c r="W994" s="1" t="str">
        <f>VLOOKUP(Data[[#This Row],[Region]],People!B:C,2,0)</f>
        <v>Anna Andreadi</v>
      </c>
      <c r="X994" s="3" t="str">
        <f>IFERROR(INDEX(Returns!$A:$A,MATCH(B994,Returns!$B:$B,0)),"No")</f>
        <v>Yes</v>
      </c>
    </row>
    <row r="995" spans="1:24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3">
        <v>0</v>
      </c>
      <c r="U995" s="1">
        <v>69.704999999999998</v>
      </c>
      <c r="V995" s="1">
        <f>Data[[#This Row],[Sales]]/(1-Data[[#This Row],[Discount]])*Data[[#This Row],[Discount]]</f>
        <v>0</v>
      </c>
      <c r="W995" s="1" t="str">
        <f>VLOOKUP(Data[[#This Row],[Region]],People!B:C,2,0)</f>
        <v>Anna Andreadi</v>
      </c>
      <c r="X995" s="3" t="str">
        <f>IFERROR(INDEX(Returns!$A:$A,MATCH(B995,Returns!$B:$B,0)),"No")</f>
        <v>Yes</v>
      </c>
    </row>
    <row r="996" spans="1:24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s="1">
        <f>Data[[#This Row],[Sales]]/(1-Data[[#This Row],[Discount]])*Data[[#This Row],[Discount]]</f>
        <v>0</v>
      </c>
      <c r="W996" s="1" t="str">
        <f>VLOOKUP(Data[[#This Row],[Region]],People!B:C,2,0)</f>
        <v>Cassandra Brandow</v>
      </c>
      <c r="X996" s="3" t="str">
        <f>IFERROR(INDEX(Returns!$A:$A,MATCH(B996,Returns!$B:$B,0)),"No")</f>
        <v>No</v>
      </c>
    </row>
    <row r="997" spans="1:24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3">
        <v>0</v>
      </c>
      <c r="U997" s="1">
        <v>173.0316</v>
      </c>
      <c r="V997" s="1">
        <f>Data[[#This Row],[Sales]]/(1-Data[[#This Row],[Discount]])*Data[[#This Row],[Discount]]</f>
        <v>0</v>
      </c>
      <c r="W997" s="1" t="str">
        <f>VLOOKUP(Data[[#This Row],[Region]],People!B:C,2,0)</f>
        <v>Cassandra Brandow</v>
      </c>
      <c r="X997" s="3" t="str">
        <f>IFERROR(INDEX(Returns!$A:$A,MATCH(B997,Returns!$B:$B,0)),"No")</f>
        <v>No</v>
      </c>
    </row>
    <row r="998" spans="1:24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3">
        <v>0</v>
      </c>
      <c r="U998" s="1">
        <v>4.9081999999999999</v>
      </c>
      <c r="V998" s="1">
        <f>Data[[#This Row],[Sales]]/(1-Data[[#This Row],[Discount]])*Data[[#This Row],[Discount]]</f>
        <v>0</v>
      </c>
      <c r="W998" s="1" t="str">
        <f>VLOOKUP(Data[[#This Row],[Region]],People!B:C,2,0)</f>
        <v>Cassandra Brandow</v>
      </c>
      <c r="X998" s="3" t="str">
        <f>IFERROR(INDEX(Returns!$A:$A,MATCH(B998,Returns!$B:$B,0)),"No")</f>
        <v>No</v>
      </c>
    </row>
    <row r="999" spans="1:24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s="1">
        <f>Data[[#This Row],[Sales]]/(1-Data[[#This Row],[Discount]])*Data[[#This Row],[Discount]]</f>
        <v>0</v>
      </c>
      <c r="W999" s="1" t="str">
        <f>VLOOKUP(Data[[#This Row],[Region]],People!B:C,2,0)</f>
        <v>Cassandra Brandow</v>
      </c>
      <c r="X999" s="3" t="str">
        <f>IFERROR(INDEX(Returns!$A:$A,MATCH(B999,Returns!$B:$B,0)),"No")</f>
        <v>No</v>
      </c>
    </row>
    <row r="1000" spans="1:24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3">
        <v>0</v>
      </c>
      <c r="U1000" s="1">
        <v>9.1580000000000013</v>
      </c>
      <c r="V1000" s="1">
        <f>Data[[#This Row],[Sales]]/(1-Data[[#This Row],[Discount]])*Data[[#This Row],[Discount]]</f>
        <v>0</v>
      </c>
      <c r="W1000" s="1" t="str">
        <f>VLOOKUP(Data[[#This Row],[Region]],People!B:C,2,0)</f>
        <v>Cassandra Brandow</v>
      </c>
      <c r="X1000" s="3" t="str">
        <f>IFERROR(INDEX(Returns!$A:$A,MATCH(B1000,Returns!$B:$B,0)),"No")</f>
        <v>No</v>
      </c>
    </row>
    <row r="1001" spans="1:24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3">
        <v>0</v>
      </c>
      <c r="U1001" s="1">
        <v>12.912900000000004</v>
      </c>
      <c r="V1001" s="1">
        <f>Data[[#This Row],[Sales]]/(1-Data[[#This Row],[Discount]])*Data[[#This Row],[Discount]]</f>
        <v>0</v>
      </c>
      <c r="W1001" s="1" t="str">
        <f>VLOOKUP(Data[[#This Row],[Region]],People!B:C,2,0)</f>
        <v>Cassandra Brandow</v>
      </c>
      <c r="X1001" s="3" t="str">
        <f>IFERROR(INDEX(Returns!$A:$A,MATCH(B1001,Returns!$B:$B,0)),"No")</f>
        <v>No</v>
      </c>
    </row>
    <row r="1002" spans="1:24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3">
        <v>0</v>
      </c>
      <c r="U1002" s="1">
        <v>11.4452</v>
      </c>
      <c r="V1002" s="1">
        <f>Data[[#This Row],[Sales]]/(1-Data[[#This Row],[Discount]])*Data[[#This Row],[Discount]]</f>
        <v>0</v>
      </c>
      <c r="W1002" s="1" t="str">
        <f>VLOOKUP(Data[[#This Row],[Region]],People!B:C,2,0)</f>
        <v>Anna Andreadi</v>
      </c>
      <c r="X1002" s="3" t="str">
        <f>IFERROR(INDEX(Returns!$A:$A,MATCH(B1002,Returns!$B:$B,0)),"No")</f>
        <v>No</v>
      </c>
    </row>
    <row r="1003" spans="1:24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3">
        <v>0</v>
      </c>
      <c r="U1003" s="1">
        <v>762.18449999999984</v>
      </c>
      <c r="V1003" s="1">
        <f>Data[[#This Row],[Sales]]/(1-Data[[#This Row],[Discount]])*Data[[#This Row],[Discount]]</f>
        <v>0</v>
      </c>
      <c r="W1003" s="1" t="str">
        <f>VLOOKUP(Data[[#This Row],[Region]],People!B:C,2,0)</f>
        <v>Chuck Magee</v>
      </c>
      <c r="X1003" s="3" t="str">
        <f>IFERROR(INDEX(Returns!$A:$A,MATCH(B1003,Returns!$B:$B,0)),"No")</f>
        <v>No</v>
      </c>
    </row>
    <row r="1004" spans="1:24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s="1">
        <f>Data[[#This Row],[Sales]]/(1-Data[[#This Row],[Discount]])*Data[[#This Row],[Discount]]</f>
        <v>727.1880000000001</v>
      </c>
      <c r="W1004" s="1" t="str">
        <f>VLOOKUP(Data[[#This Row],[Region]],People!B:C,2,0)</f>
        <v>Chuck Magee</v>
      </c>
      <c r="X1004" s="3" t="str">
        <f>IFERROR(INDEX(Returns!$A:$A,MATCH(B1004,Returns!$B:$B,0)),"No")</f>
        <v>No</v>
      </c>
    </row>
    <row r="1005" spans="1:24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s="1">
        <f>Data[[#This Row],[Sales]]/(1-Data[[#This Row],[Discount]])*Data[[#This Row],[Discount]]</f>
        <v>0</v>
      </c>
      <c r="W1005" s="1" t="str">
        <f>VLOOKUP(Data[[#This Row],[Region]],People!B:C,2,0)</f>
        <v>Chuck Magee</v>
      </c>
      <c r="X1005" s="3" t="str">
        <f>IFERROR(INDEX(Returns!$A:$A,MATCH(B1005,Returns!$B:$B,0)),"No")</f>
        <v>No</v>
      </c>
    </row>
    <row r="1006" spans="1:24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3">
        <v>0</v>
      </c>
      <c r="U1006" s="1">
        <v>92.083500000000015</v>
      </c>
      <c r="V1006" s="1">
        <f>Data[[#This Row],[Sales]]/(1-Data[[#This Row],[Discount]])*Data[[#This Row],[Discount]]</f>
        <v>0</v>
      </c>
      <c r="W1006" s="1" t="str">
        <f>VLOOKUP(Data[[#This Row],[Region]],People!B:C,2,0)</f>
        <v>Anna Andreadi</v>
      </c>
      <c r="X1006" s="3" t="str">
        <f>IFERROR(INDEX(Returns!$A:$A,MATCH(B1006,Returns!$B:$B,0)),"No")</f>
        <v>No</v>
      </c>
    </row>
    <row r="1007" spans="1:24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s="1">
        <f>Data[[#This Row],[Sales]]/(1-Data[[#This Row],[Discount]])*Data[[#This Row],[Discount]]</f>
        <v>28.824000000000002</v>
      </c>
      <c r="W1007" s="1" t="str">
        <f>VLOOKUP(Data[[#This Row],[Region]],People!B:C,2,0)</f>
        <v>Cassandra Brandow</v>
      </c>
      <c r="X1007" s="3" t="str">
        <f>IFERROR(INDEX(Returns!$A:$A,MATCH(B1007,Returns!$B:$B,0)),"No")</f>
        <v>No</v>
      </c>
    </row>
    <row r="1008" spans="1:24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3">
        <v>0.2</v>
      </c>
      <c r="U1008" s="1">
        <v>2.4779999999999989</v>
      </c>
      <c r="V1008" s="1">
        <f>Data[[#This Row],[Sales]]/(1-Data[[#This Row],[Discount]])*Data[[#This Row],[Discount]]</f>
        <v>1.7700000000000005</v>
      </c>
      <c r="W1008" s="1" t="str">
        <f>VLOOKUP(Data[[#This Row],[Region]],People!B:C,2,0)</f>
        <v>Anna Andreadi</v>
      </c>
      <c r="X1008" s="3" t="str">
        <f>IFERROR(INDEX(Returns!$A:$A,MATCH(B1008,Returns!$B:$B,0)),"No")</f>
        <v>No</v>
      </c>
    </row>
    <row r="1009" spans="1:24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3">
        <v>0.7</v>
      </c>
      <c r="U1009" s="1">
        <v>-3.5207999999999995</v>
      </c>
      <c r="V1009" s="1">
        <f>Data[[#This Row],[Sales]]/(1-Data[[#This Row],[Discount]])*Data[[#This Row],[Discount]]</f>
        <v>10.268999999999997</v>
      </c>
      <c r="W1009" s="1" t="str">
        <f>VLOOKUP(Data[[#This Row],[Region]],People!B:C,2,0)</f>
        <v>Anna Andreadi</v>
      </c>
      <c r="X1009" s="3" t="str">
        <f>IFERROR(INDEX(Returns!$A:$A,MATCH(B1009,Returns!$B:$B,0)),"No")</f>
        <v>No</v>
      </c>
    </row>
    <row r="1010" spans="1:24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3">
        <v>0</v>
      </c>
      <c r="U1010" s="1">
        <v>20.584999999999994</v>
      </c>
      <c r="V1010" s="1">
        <f>Data[[#This Row],[Sales]]/(1-Data[[#This Row],[Discount]])*Data[[#This Row],[Discount]]</f>
        <v>0</v>
      </c>
      <c r="W1010" s="1" t="str">
        <f>VLOOKUP(Data[[#This Row],[Region]],People!B:C,2,0)</f>
        <v>Kelly Williams</v>
      </c>
      <c r="X1010" s="3" t="str">
        <f>IFERROR(INDEX(Returns!$A:$A,MATCH(B1010,Returns!$B:$B,0)),"No")</f>
        <v>No</v>
      </c>
    </row>
    <row r="1011" spans="1:24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s="1">
        <f>Data[[#This Row],[Sales]]/(1-Data[[#This Row],[Discount]])*Data[[#This Row],[Discount]]</f>
        <v>23.996000000000002</v>
      </c>
      <c r="W1011" s="1" t="str">
        <f>VLOOKUP(Data[[#This Row],[Region]],People!B:C,2,0)</f>
        <v>Kelly Williams</v>
      </c>
      <c r="X1011" s="3" t="str">
        <f>IFERROR(INDEX(Returns!$A:$A,MATCH(B1011,Returns!$B:$B,0)),"No")</f>
        <v>No</v>
      </c>
    </row>
    <row r="1012" spans="1:24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3">
        <v>0</v>
      </c>
      <c r="U1012" s="1">
        <v>27.309599999999989</v>
      </c>
      <c r="V1012" s="1">
        <f>Data[[#This Row],[Sales]]/(1-Data[[#This Row],[Discount]])*Data[[#This Row],[Discount]]</f>
        <v>0</v>
      </c>
      <c r="W1012" s="1" t="str">
        <f>VLOOKUP(Data[[#This Row],[Region]],People!B:C,2,0)</f>
        <v>Anna Andreadi</v>
      </c>
      <c r="X1012" s="3" t="str">
        <f>IFERROR(INDEX(Returns!$A:$A,MATCH(B1012,Returns!$B:$B,0)),"No")</f>
        <v>No</v>
      </c>
    </row>
    <row r="1013" spans="1:24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3">
        <v>0</v>
      </c>
      <c r="U1013" s="1">
        <v>46.574999999999996</v>
      </c>
      <c r="V1013" s="1">
        <f>Data[[#This Row],[Sales]]/(1-Data[[#This Row],[Discount]])*Data[[#This Row],[Discount]]</f>
        <v>0</v>
      </c>
      <c r="W1013" s="1" t="str">
        <f>VLOOKUP(Data[[#This Row],[Region]],People!B:C,2,0)</f>
        <v>Anna Andreadi</v>
      </c>
      <c r="X1013" s="3" t="str">
        <f>IFERROR(INDEX(Returns!$A:$A,MATCH(B1013,Returns!$B:$B,0)),"No")</f>
        <v>No</v>
      </c>
    </row>
    <row r="1014" spans="1:24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3">
        <v>0</v>
      </c>
      <c r="U1014" s="1">
        <v>4.068699999999998</v>
      </c>
      <c r="V1014" s="1">
        <f>Data[[#This Row],[Sales]]/(1-Data[[#This Row],[Discount]])*Data[[#This Row],[Discount]]</f>
        <v>0</v>
      </c>
      <c r="W1014" s="1" t="str">
        <f>VLOOKUP(Data[[#This Row],[Region]],People!B:C,2,0)</f>
        <v>Anna Andreadi</v>
      </c>
      <c r="X1014" s="3" t="str">
        <f>IFERROR(INDEX(Returns!$A:$A,MATCH(B1014,Returns!$B:$B,0)),"No")</f>
        <v>No</v>
      </c>
    </row>
    <row r="1015" spans="1:24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3">
        <v>0</v>
      </c>
      <c r="U1015" s="1">
        <v>356.04139999999995</v>
      </c>
      <c r="V1015" s="1">
        <f>Data[[#This Row],[Sales]]/(1-Data[[#This Row],[Discount]])*Data[[#This Row],[Discount]]</f>
        <v>0</v>
      </c>
      <c r="W1015" s="1" t="str">
        <f>VLOOKUP(Data[[#This Row],[Region]],People!B:C,2,0)</f>
        <v>Anna Andreadi</v>
      </c>
      <c r="X1015" s="3" t="str">
        <f>IFERROR(INDEX(Returns!$A:$A,MATCH(B1015,Returns!$B:$B,0)),"No")</f>
        <v>Yes</v>
      </c>
    </row>
    <row r="1016" spans="1:24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3">
        <v>0</v>
      </c>
      <c r="U1016" s="1">
        <v>36.851999999999997</v>
      </c>
      <c r="V1016" s="1">
        <f>Data[[#This Row],[Sales]]/(1-Data[[#This Row],[Discount]])*Data[[#This Row],[Discount]]</f>
        <v>0</v>
      </c>
      <c r="W1016" s="1" t="str">
        <f>VLOOKUP(Data[[#This Row],[Region]],People!B:C,2,0)</f>
        <v>Anna Andreadi</v>
      </c>
      <c r="X1016" s="3" t="str">
        <f>IFERROR(INDEX(Returns!$A:$A,MATCH(B1016,Returns!$B:$B,0)),"No")</f>
        <v>Yes</v>
      </c>
    </row>
    <row r="1017" spans="1:24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3">
        <v>0</v>
      </c>
      <c r="U1017" s="1">
        <v>15.552000000000001</v>
      </c>
      <c r="V1017" s="1">
        <f>Data[[#This Row],[Sales]]/(1-Data[[#This Row],[Discount]])*Data[[#This Row],[Discount]]</f>
        <v>0</v>
      </c>
      <c r="W1017" s="1" t="str">
        <f>VLOOKUP(Data[[#This Row],[Region]],People!B:C,2,0)</f>
        <v>Anna Andreadi</v>
      </c>
      <c r="X1017" s="3" t="str">
        <f>IFERROR(INDEX(Returns!$A:$A,MATCH(B1017,Returns!$B:$B,0)),"No")</f>
        <v>No</v>
      </c>
    </row>
    <row r="1018" spans="1:24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3">
        <v>0</v>
      </c>
      <c r="U1018" s="1">
        <v>6.7008000000000001</v>
      </c>
      <c r="V1018" s="1">
        <f>Data[[#This Row],[Sales]]/(1-Data[[#This Row],[Discount]])*Data[[#This Row],[Discount]]</f>
        <v>0</v>
      </c>
      <c r="W1018" s="1" t="str">
        <f>VLOOKUP(Data[[#This Row],[Region]],People!B:C,2,0)</f>
        <v>Chuck Magee</v>
      </c>
      <c r="X1018" s="3" t="str">
        <f>IFERROR(INDEX(Returns!$A:$A,MATCH(B1018,Returns!$B:$B,0)),"No")</f>
        <v>No</v>
      </c>
    </row>
    <row r="1019" spans="1:24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3">
        <v>0</v>
      </c>
      <c r="U1019" s="1">
        <v>63.886200000000002</v>
      </c>
      <c r="V1019" s="1">
        <f>Data[[#This Row],[Sales]]/(1-Data[[#This Row],[Discount]])*Data[[#This Row],[Discount]]</f>
        <v>0</v>
      </c>
      <c r="W1019" s="1" t="str">
        <f>VLOOKUP(Data[[#This Row],[Region]],People!B:C,2,0)</f>
        <v>Chuck Magee</v>
      </c>
      <c r="X1019" s="3" t="str">
        <f>IFERROR(INDEX(Returns!$A:$A,MATCH(B1019,Returns!$B:$B,0)),"No")</f>
        <v>No</v>
      </c>
    </row>
    <row r="1020" spans="1:24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s="1">
        <f>Data[[#This Row],[Sales]]/(1-Data[[#This Row],[Discount]])*Data[[#This Row],[Discount]]</f>
        <v>0</v>
      </c>
      <c r="W1020" s="1" t="str">
        <f>VLOOKUP(Data[[#This Row],[Region]],People!B:C,2,0)</f>
        <v>Chuck Magee</v>
      </c>
      <c r="X1020" s="3" t="str">
        <f>IFERROR(INDEX(Returns!$A:$A,MATCH(B1020,Returns!$B:$B,0)),"No")</f>
        <v>No</v>
      </c>
    </row>
    <row r="1021" spans="1:24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3">
        <v>0</v>
      </c>
      <c r="U1021" s="1">
        <v>156.42899999999997</v>
      </c>
      <c r="V1021" s="1">
        <f>Data[[#This Row],[Sales]]/(1-Data[[#This Row],[Discount]])*Data[[#This Row],[Discount]]</f>
        <v>0</v>
      </c>
      <c r="W1021" s="1" t="str">
        <f>VLOOKUP(Data[[#This Row],[Region]],People!B:C,2,0)</f>
        <v>Chuck Magee</v>
      </c>
      <c r="X1021" s="3" t="str">
        <f>IFERROR(INDEX(Returns!$A:$A,MATCH(B1021,Returns!$B:$B,0)),"No")</f>
        <v>No</v>
      </c>
    </row>
    <row r="1022" spans="1:24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s="1">
        <f>Data[[#This Row],[Sales]]/(1-Data[[#This Row],[Discount]])*Data[[#This Row],[Discount]]</f>
        <v>0</v>
      </c>
      <c r="W1022" s="1" t="str">
        <f>VLOOKUP(Data[[#This Row],[Region]],People!B:C,2,0)</f>
        <v>Chuck Magee</v>
      </c>
      <c r="X1022" s="3" t="str">
        <f>IFERROR(INDEX(Returns!$A:$A,MATCH(B1022,Returns!$B:$B,0)),"No")</f>
        <v>No</v>
      </c>
    </row>
    <row r="1023" spans="1:24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3">
        <v>0</v>
      </c>
      <c r="U1023" s="1">
        <v>316.88249999999999</v>
      </c>
      <c r="V1023" s="1">
        <f>Data[[#This Row],[Sales]]/(1-Data[[#This Row],[Discount]])*Data[[#This Row],[Discount]]</f>
        <v>0</v>
      </c>
      <c r="W1023" s="1" t="str">
        <f>VLOOKUP(Data[[#This Row],[Region]],People!B:C,2,0)</f>
        <v>Chuck Magee</v>
      </c>
      <c r="X1023" s="3" t="str">
        <f>IFERROR(INDEX(Returns!$A:$A,MATCH(B1023,Returns!$B:$B,0)),"No")</f>
        <v>No</v>
      </c>
    </row>
    <row r="1024" spans="1:24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3">
        <v>0</v>
      </c>
      <c r="U1024" s="1">
        <v>648.56240000000003</v>
      </c>
      <c r="V1024" s="1">
        <f>Data[[#This Row],[Sales]]/(1-Data[[#This Row],[Discount]])*Data[[#This Row],[Discount]]</f>
        <v>0</v>
      </c>
      <c r="W1024" s="1" t="str">
        <f>VLOOKUP(Data[[#This Row],[Region]],People!B:C,2,0)</f>
        <v>Chuck Magee</v>
      </c>
      <c r="X1024" s="3" t="str">
        <f>IFERROR(INDEX(Returns!$A:$A,MATCH(B1024,Returns!$B:$B,0)),"No")</f>
        <v>No</v>
      </c>
    </row>
    <row r="1025" spans="1:24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s="1">
        <f>Data[[#This Row],[Sales]]/(1-Data[[#This Row],[Discount]])*Data[[#This Row],[Discount]]</f>
        <v>1.552</v>
      </c>
      <c r="W1025" s="1" t="str">
        <f>VLOOKUP(Data[[#This Row],[Region]],People!B:C,2,0)</f>
        <v>Chuck Magee</v>
      </c>
      <c r="X1025" s="3" t="str">
        <f>IFERROR(INDEX(Returns!$A:$A,MATCH(B1025,Returns!$B:$B,0)),"No")</f>
        <v>No</v>
      </c>
    </row>
    <row r="1026" spans="1:24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3">
        <v>0.2</v>
      </c>
      <c r="U1026" s="1">
        <v>4.2804000000000002</v>
      </c>
      <c r="V1026" s="1">
        <f>Data[[#This Row],[Sales]]/(1-Data[[#This Row],[Discount]])*Data[[#This Row],[Discount]]</f>
        <v>2.952</v>
      </c>
      <c r="W1026" s="1" t="str">
        <f>VLOOKUP(Data[[#This Row],[Region]],People!B:C,2,0)</f>
        <v>Anna Andreadi</v>
      </c>
      <c r="X1026" s="3" t="str">
        <f>IFERROR(INDEX(Returns!$A:$A,MATCH(B1026,Returns!$B:$B,0)),"No")</f>
        <v>No</v>
      </c>
    </row>
    <row r="1027" spans="1:24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3">
        <v>0.2</v>
      </c>
      <c r="U1027" s="1">
        <v>5.4432</v>
      </c>
      <c r="V1027" s="1">
        <f>Data[[#This Row],[Sales]]/(1-Data[[#This Row],[Discount]])*Data[[#This Row],[Discount]]</f>
        <v>3.8880000000000003</v>
      </c>
      <c r="W1027" s="1" t="str">
        <f>VLOOKUP(Data[[#This Row],[Region]],People!B:C,2,0)</f>
        <v>Chuck Magee</v>
      </c>
      <c r="X1027" s="3" t="str">
        <f>IFERROR(INDEX(Returns!$A:$A,MATCH(B1027,Returns!$B:$B,0)),"No")</f>
        <v>Yes</v>
      </c>
    </row>
    <row r="1028" spans="1:24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s="1">
        <f>Data[[#This Row],[Sales]]/(1-Data[[#This Row],[Discount]])*Data[[#This Row],[Discount]]</f>
        <v>15.827999999999998</v>
      </c>
      <c r="W1028" s="1" t="str">
        <f>VLOOKUP(Data[[#This Row],[Region]],People!B:C,2,0)</f>
        <v>Chuck Magee</v>
      </c>
      <c r="X1028" s="3" t="str">
        <f>IFERROR(INDEX(Returns!$A:$A,MATCH(B1028,Returns!$B:$B,0)),"No")</f>
        <v>Yes</v>
      </c>
    </row>
    <row r="1029" spans="1:24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s="1">
        <f>Data[[#This Row],[Sales]]/(1-Data[[#This Row],[Discount]])*Data[[#This Row],[Discount]]</f>
        <v>10.392000000000001</v>
      </c>
      <c r="W1029" s="1" t="str">
        <f>VLOOKUP(Data[[#This Row],[Region]],People!B:C,2,0)</f>
        <v>Chuck Magee</v>
      </c>
      <c r="X1029" s="3" t="str">
        <f>IFERROR(INDEX(Returns!$A:$A,MATCH(B1029,Returns!$B:$B,0)),"No")</f>
        <v>Yes</v>
      </c>
    </row>
    <row r="1030" spans="1:24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3">
        <v>0</v>
      </c>
      <c r="U1030" s="1">
        <v>83.283999999999992</v>
      </c>
      <c r="V1030" s="1">
        <f>Data[[#This Row],[Sales]]/(1-Data[[#This Row],[Discount]])*Data[[#This Row],[Discount]]</f>
        <v>0</v>
      </c>
      <c r="W1030" s="1" t="str">
        <f>VLOOKUP(Data[[#This Row],[Region]],People!B:C,2,0)</f>
        <v>Chuck Magee</v>
      </c>
      <c r="X1030" s="3" t="str">
        <f>IFERROR(INDEX(Returns!$A:$A,MATCH(B1030,Returns!$B:$B,0)),"No")</f>
        <v>No</v>
      </c>
    </row>
    <row r="1031" spans="1:24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s="1">
        <f>Data[[#This Row],[Sales]]/(1-Data[[#This Row],[Discount]])*Data[[#This Row],[Discount]]</f>
        <v>0</v>
      </c>
      <c r="W1031" s="1" t="str">
        <f>VLOOKUP(Data[[#This Row],[Region]],People!B:C,2,0)</f>
        <v>Chuck Magee</v>
      </c>
      <c r="X1031" s="3" t="str">
        <f>IFERROR(INDEX(Returns!$A:$A,MATCH(B1031,Returns!$B:$B,0)),"No")</f>
        <v>No</v>
      </c>
    </row>
    <row r="1032" spans="1:24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3">
        <v>0</v>
      </c>
      <c r="U1032" s="1">
        <v>213.73500000000001</v>
      </c>
      <c r="V1032" s="1">
        <f>Data[[#This Row],[Sales]]/(1-Data[[#This Row],[Discount]])*Data[[#This Row],[Discount]]</f>
        <v>0</v>
      </c>
      <c r="W1032" s="1" t="str">
        <f>VLOOKUP(Data[[#This Row],[Region]],People!B:C,2,0)</f>
        <v>Chuck Magee</v>
      </c>
      <c r="X1032" s="3" t="str">
        <f>IFERROR(INDEX(Returns!$A:$A,MATCH(B1032,Returns!$B:$B,0)),"No")</f>
        <v>No</v>
      </c>
    </row>
    <row r="1033" spans="1:24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s="1">
        <f>Data[[#This Row],[Sales]]/(1-Data[[#This Row],[Discount]])*Data[[#This Row],[Discount]]</f>
        <v>0</v>
      </c>
      <c r="W1033" s="1" t="str">
        <f>VLOOKUP(Data[[#This Row],[Region]],People!B:C,2,0)</f>
        <v>Chuck Magee</v>
      </c>
      <c r="X1033" s="3" t="str">
        <f>IFERROR(INDEX(Returns!$A:$A,MATCH(B1033,Returns!$B:$B,0)),"No")</f>
        <v>No</v>
      </c>
    </row>
    <row r="1034" spans="1:24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3">
        <v>0</v>
      </c>
      <c r="U1034" s="1">
        <v>7.056</v>
      </c>
      <c r="V1034" s="1">
        <f>Data[[#This Row],[Sales]]/(1-Data[[#This Row],[Discount]])*Data[[#This Row],[Discount]]</f>
        <v>0</v>
      </c>
      <c r="W1034" s="1" t="str">
        <f>VLOOKUP(Data[[#This Row],[Region]],People!B:C,2,0)</f>
        <v>Chuck Magee</v>
      </c>
      <c r="X1034" s="3" t="str">
        <f>IFERROR(INDEX(Returns!$A:$A,MATCH(B1034,Returns!$B:$B,0)),"No")</f>
        <v>No</v>
      </c>
    </row>
    <row r="1035" spans="1:24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s="1">
        <f>Data[[#This Row],[Sales]]/(1-Data[[#This Row],[Discount]])*Data[[#This Row],[Discount]]</f>
        <v>3.9240000000000004</v>
      </c>
      <c r="W1035" s="1" t="str">
        <f>VLOOKUP(Data[[#This Row],[Region]],People!B:C,2,0)</f>
        <v>Chuck Magee</v>
      </c>
      <c r="X1035" s="3" t="str">
        <f>IFERROR(INDEX(Returns!$A:$A,MATCH(B1035,Returns!$B:$B,0)),"No")</f>
        <v>No</v>
      </c>
    </row>
    <row r="1036" spans="1:24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3">
        <v>0.7</v>
      </c>
      <c r="U1036" s="1">
        <v>-1.9272</v>
      </c>
      <c r="V1036" s="1">
        <f>Data[[#This Row],[Sales]]/(1-Data[[#This Row],[Discount]])*Data[[#This Row],[Discount]]</f>
        <v>6.1319999999999997</v>
      </c>
      <c r="W1036" s="1" t="str">
        <f>VLOOKUP(Data[[#This Row],[Region]],People!B:C,2,0)</f>
        <v>Chuck Magee</v>
      </c>
      <c r="X1036" s="3" t="str">
        <f>IFERROR(INDEX(Returns!$A:$A,MATCH(B1036,Returns!$B:$B,0)),"No")</f>
        <v>No</v>
      </c>
    </row>
    <row r="1037" spans="1:24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s="1">
        <f>Data[[#This Row],[Sales]]/(1-Data[[#This Row],[Discount]])*Data[[#This Row],[Discount]]</f>
        <v>33.662999999999997</v>
      </c>
      <c r="W1037" s="1" t="str">
        <f>VLOOKUP(Data[[#This Row],[Region]],People!B:C,2,0)</f>
        <v>Chuck Magee</v>
      </c>
      <c r="X1037" s="3" t="str">
        <f>IFERROR(INDEX(Returns!$A:$A,MATCH(B1037,Returns!$B:$B,0)),"No")</f>
        <v>No</v>
      </c>
    </row>
    <row r="1038" spans="1:24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3">
        <v>0</v>
      </c>
      <c r="U1038" s="1">
        <v>8.6619999999999919</v>
      </c>
      <c r="V1038" s="1">
        <f>Data[[#This Row],[Sales]]/(1-Data[[#This Row],[Discount]])*Data[[#This Row],[Discount]]</f>
        <v>0</v>
      </c>
      <c r="W1038" s="1" t="str">
        <f>VLOOKUP(Data[[#This Row],[Region]],People!B:C,2,0)</f>
        <v>Kelly Williams</v>
      </c>
      <c r="X1038" s="3" t="str">
        <f>IFERROR(INDEX(Returns!$A:$A,MATCH(B1038,Returns!$B:$B,0)),"No")</f>
        <v>No</v>
      </c>
    </row>
    <row r="1039" spans="1:24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3">
        <v>0.2</v>
      </c>
      <c r="U1039" s="1">
        <v>13.734</v>
      </c>
      <c r="V1039" s="1">
        <f>Data[[#This Row],[Sales]]/(1-Data[[#This Row],[Discount]])*Data[[#This Row],[Discount]]</f>
        <v>9.1560000000000006</v>
      </c>
      <c r="W1039" s="1" t="str">
        <f>VLOOKUP(Data[[#This Row],[Region]],People!B:C,2,0)</f>
        <v>Anna Andreadi</v>
      </c>
      <c r="X1039" s="3" t="str">
        <f>IFERROR(INDEX(Returns!$A:$A,MATCH(B1039,Returns!$B:$B,0)),"No")</f>
        <v>No</v>
      </c>
    </row>
    <row r="1040" spans="1:24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s="1">
        <f>Data[[#This Row],[Sales]]/(1-Data[[#This Row],[Discount]])*Data[[#This Row],[Discount]]</f>
        <v>5.9920000000000009</v>
      </c>
      <c r="W1040" s="1" t="str">
        <f>VLOOKUP(Data[[#This Row],[Region]],People!B:C,2,0)</f>
        <v>Cassandra Brandow</v>
      </c>
      <c r="X1040" s="3" t="str">
        <f>IFERROR(INDEX(Returns!$A:$A,MATCH(B1040,Returns!$B:$B,0)),"No")</f>
        <v>No</v>
      </c>
    </row>
    <row r="1041" spans="1:24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s="1">
        <f>Data[[#This Row],[Sales]]/(1-Data[[#This Row],[Discount]])*Data[[#This Row],[Discount]]</f>
        <v>7.1819999999999995</v>
      </c>
      <c r="W1041" s="1" t="str">
        <f>VLOOKUP(Data[[#This Row],[Region]],People!B:C,2,0)</f>
        <v>Cassandra Brandow</v>
      </c>
      <c r="X1041" s="3" t="str">
        <f>IFERROR(INDEX(Returns!$A:$A,MATCH(B1041,Returns!$B:$B,0)),"No")</f>
        <v>No</v>
      </c>
    </row>
    <row r="1042" spans="1:24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3">
        <v>0</v>
      </c>
      <c r="U1042" s="1">
        <v>146.40359999999998</v>
      </c>
      <c r="V1042" s="1">
        <f>Data[[#This Row],[Sales]]/(1-Data[[#This Row],[Discount]])*Data[[#This Row],[Discount]]</f>
        <v>0</v>
      </c>
      <c r="W1042" s="1" t="str">
        <f>VLOOKUP(Data[[#This Row],[Region]],People!B:C,2,0)</f>
        <v>Kelly Williams</v>
      </c>
      <c r="X1042" s="3" t="str">
        <f>IFERROR(INDEX(Returns!$A:$A,MATCH(B1042,Returns!$B:$B,0)),"No")</f>
        <v>No</v>
      </c>
    </row>
    <row r="1043" spans="1:24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3">
        <v>0</v>
      </c>
      <c r="U1043" s="1">
        <v>11.151</v>
      </c>
      <c r="V1043" s="1">
        <f>Data[[#This Row],[Sales]]/(1-Data[[#This Row],[Discount]])*Data[[#This Row],[Discount]]</f>
        <v>0</v>
      </c>
      <c r="W1043" s="1" t="str">
        <f>VLOOKUP(Data[[#This Row],[Region]],People!B:C,2,0)</f>
        <v>Chuck Magee</v>
      </c>
      <c r="X1043" s="3" t="str">
        <f>IFERROR(INDEX(Returns!$A:$A,MATCH(B1043,Returns!$B:$B,0)),"No")</f>
        <v>No</v>
      </c>
    </row>
    <row r="1044" spans="1:24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s="1">
        <f>Data[[#This Row],[Sales]]/(1-Data[[#This Row],[Discount]])*Data[[#This Row],[Discount]]</f>
        <v>180.58800000000002</v>
      </c>
      <c r="W1044" s="1" t="str">
        <f>VLOOKUP(Data[[#This Row],[Region]],People!B:C,2,0)</f>
        <v>Chuck Magee</v>
      </c>
      <c r="X1044" s="3" t="str">
        <f>IFERROR(INDEX(Returns!$A:$A,MATCH(B1044,Returns!$B:$B,0)),"No")</f>
        <v>No</v>
      </c>
    </row>
    <row r="1045" spans="1:24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3">
        <v>0.2</v>
      </c>
      <c r="U1045" s="1">
        <v>2.9835000000000003</v>
      </c>
      <c r="V1045" s="1">
        <f>Data[[#This Row],[Sales]]/(1-Data[[#This Row],[Discount]])*Data[[#This Row],[Discount]]</f>
        <v>2.21</v>
      </c>
      <c r="W1045" s="1" t="str">
        <f>VLOOKUP(Data[[#This Row],[Region]],People!B:C,2,0)</f>
        <v>Kelly Williams</v>
      </c>
      <c r="X1045" s="3" t="str">
        <f>IFERROR(INDEX(Returns!$A:$A,MATCH(B1045,Returns!$B:$B,0)),"No")</f>
        <v>No</v>
      </c>
    </row>
    <row r="1046" spans="1:24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s="1">
        <f>Data[[#This Row],[Sales]]/(1-Data[[#This Row],[Discount]])*Data[[#This Row],[Discount]]</f>
        <v>233.85599999999997</v>
      </c>
      <c r="W1046" s="1" t="str">
        <f>VLOOKUP(Data[[#This Row],[Region]],People!B:C,2,0)</f>
        <v>Kelly Williams</v>
      </c>
      <c r="X1046" s="3" t="str">
        <f>IFERROR(INDEX(Returns!$A:$A,MATCH(B1046,Returns!$B:$B,0)),"No")</f>
        <v>No</v>
      </c>
    </row>
    <row r="1047" spans="1:24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s="1">
        <f>Data[[#This Row],[Sales]]/(1-Data[[#This Row],[Discount]])*Data[[#This Row],[Discount]]</f>
        <v>109.116</v>
      </c>
      <c r="W1047" s="1" t="str">
        <f>VLOOKUP(Data[[#This Row],[Region]],People!B:C,2,0)</f>
        <v>Kelly Williams</v>
      </c>
      <c r="X1047" s="3" t="str">
        <f>IFERROR(INDEX(Returns!$A:$A,MATCH(B1047,Returns!$B:$B,0)),"No")</f>
        <v>No</v>
      </c>
    </row>
    <row r="1048" spans="1:24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3">
        <v>0.2</v>
      </c>
      <c r="U1048" s="1">
        <v>85.247500000000002</v>
      </c>
      <c r="V1048" s="1">
        <f>Data[[#This Row],[Sales]]/(1-Data[[#This Row],[Discount]])*Data[[#This Row],[Discount]]</f>
        <v>340.99</v>
      </c>
      <c r="W1048" s="1" t="str">
        <f>VLOOKUP(Data[[#This Row],[Region]],People!B:C,2,0)</f>
        <v>Cassandra Brandow</v>
      </c>
      <c r="X1048" s="3" t="str">
        <f>IFERROR(INDEX(Returns!$A:$A,MATCH(B1048,Returns!$B:$B,0)),"No")</f>
        <v>No</v>
      </c>
    </row>
    <row r="1049" spans="1:24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s="1">
        <f>Data[[#This Row],[Sales]]/(1-Data[[#This Row],[Discount]])*Data[[#This Row],[Discount]]</f>
        <v>25.589999999999996</v>
      </c>
      <c r="W1049" s="1" t="str">
        <f>VLOOKUP(Data[[#This Row],[Region]],People!B:C,2,0)</f>
        <v>Cassandra Brandow</v>
      </c>
      <c r="X1049" s="3" t="str">
        <f>IFERROR(INDEX(Returns!$A:$A,MATCH(B1049,Returns!$B:$B,0)),"No")</f>
        <v>No</v>
      </c>
    </row>
    <row r="1050" spans="1:24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3">
        <v>0.2</v>
      </c>
      <c r="U1050" s="1">
        <v>125.2691999999999</v>
      </c>
      <c r="V1050" s="1">
        <f>Data[[#This Row],[Sales]]/(1-Data[[#This Row],[Discount]])*Data[[#This Row],[Discount]]</f>
        <v>278.37599999999998</v>
      </c>
      <c r="W1050" s="1" t="str">
        <f>VLOOKUP(Data[[#This Row],[Region]],People!B:C,2,0)</f>
        <v>Anna Andreadi</v>
      </c>
      <c r="X1050" s="3" t="str">
        <f>IFERROR(INDEX(Returns!$A:$A,MATCH(B1050,Returns!$B:$B,0)),"No")</f>
        <v>No</v>
      </c>
    </row>
    <row r="1051" spans="1:24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3">
        <v>0</v>
      </c>
      <c r="U1051" s="1">
        <v>37.996200000000002</v>
      </c>
      <c r="V1051" s="1">
        <f>Data[[#This Row],[Sales]]/(1-Data[[#This Row],[Discount]])*Data[[#This Row],[Discount]]</f>
        <v>0</v>
      </c>
      <c r="W1051" s="1" t="str">
        <f>VLOOKUP(Data[[#This Row],[Region]],People!B:C,2,0)</f>
        <v>Anna Andreadi</v>
      </c>
      <c r="X1051" s="3" t="str">
        <f>IFERROR(INDEX(Returns!$A:$A,MATCH(B1051,Returns!$B:$B,0)),"No")</f>
        <v>No</v>
      </c>
    </row>
    <row r="1052" spans="1:24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s="1">
        <f>Data[[#This Row],[Sales]]/(1-Data[[#This Row],[Discount]])*Data[[#This Row],[Discount]]</f>
        <v>42.116000000000007</v>
      </c>
      <c r="W1052" s="1" t="str">
        <f>VLOOKUP(Data[[#This Row],[Region]],People!B:C,2,0)</f>
        <v>Chuck Magee</v>
      </c>
      <c r="X1052" s="3" t="str">
        <f>IFERROR(INDEX(Returns!$A:$A,MATCH(B1052,Returns!$B:$B,0)),"No")</f>
        <v>No</v>
      </c>
    </row>
    <row r="1053" spans="1:24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s="1">
        <f>Data[[#This Row],[Sales]]/(1-Data[[#This Row],[Discount]])*Data[[#This Row],[Discount]]</f>
        <v>1.6800000000000002</v>
      </c>
      <c r="W1053" s="1" t="str">
        <f>VLOOKUP(Data[[#This Row],[Region]],People!B:C,2,0)</f>
        <v>Chuck Magee</v>
      </c>
      <c r="X1053" s="3" t="str">
        <f>IFERROR(INDEX(Returns!$A:$A,MATCH(B1053,Returns!$B:$B,0)),"No")</f>
        <v>No</v>
      </c>
    </row>
    <row r="1054" spans="1:24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s="1">
        <f>Data[[#This Row],[Sales]]/(1-Data[[#This Row],[Discount]])*Data[[#This Row],[Discount]]</f>
        <v>70.722000000000008</v>
      </c>
      <c r="W1054" s="1" t="str">
        <f>VLOOKUP(Data[[#This Row],[Region]],People!B:C,2,0)</f>
        <v>Chuck Magee</v>
      </c>
      <c r="X1054" s="3" t="str">
        <f>IFERROR(INDEX(Returns!$A:$A,MATCH(B1054,Returns!$B:$B,0)),"No")</f>
        <v>No</v>
      </c>
    </row>
    <row r="1055" spans="1:24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3">
        <v>0</v>
      </c>
      <c r="U1055" s="1">
        <v>4.3524000000000003</v>
      </c>
      <c r="V1055" s="1">
        <f>Data[[#This Row],[Sales]]/(1-Data[[#This Row],[Discount]])*Data[[#This Row],[Discount]]</f>
        <v>0</v>
      </c>
      <c r="W1055" s="1" t="str">
        <f>VLOOKUP(Data[[#This Row],[Region]],People!B:C,2,0)</f>
        <v>Chuck Magee</v>
      </c>
      <c r="X1055" s="3" t="str">
        <f>IFERROR(INDEX(Returns!$A:$A,MATCH(B1055,Returns!$B:$B,0)),"No")</f>
        <v>No</v>
      </c>
    </row>
    <row r="1056" spans="1:24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3">
        <v>0</v>
      </c>
      <c r="U1056" s="1">
        <v>22.763999999999996</v>
      </c>
      <c r="V1056" s="1">
        <f>Data[[#This Row],[Sales]]/(1-Data[[#This Row],[Discount]])*Data[[#This Row],[Discount]]</f>
        <v>0</v>
      </c>
      <c r="W1056" s="1" t="str">
        <f>VLOOKUP(Data[[#This Row],[Region]],People!B:C,2,0)</f>
        <v>Chuck Magee</v>
      </c>
      <c r="X1056" s="3" t="str">
        <f>IFERROR(INDEX(Returns!$A:$A,MATCH(B1056,Returns!$B:$B,0)),"No")</f>
        <v>No</v>
      </c>
    </row>
    <row r="1057" spans="1:24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s="1">
        <f>Data[[#This Row],[Sales]]/(1-Data[[#This Row],[Discount]])*Data[[#This Row],[Discount]]</f>
        <v>20.586000000000002</v>
      </c>
      <c r="W1057" s="1" t="str">
        <f>VLOOKUP(Data[[#This Row],[Region]],People!B:C,2,0)</f>
        <v>Chuck Magee</v>
      </c>
      <c r="X1057" s="3" t="str">
        <f>IFERROR(INDEX(Returns!$A:$A,MATCH(B1057,Returns!$B:$B,0)),"No")</f>
        <v>No</v>
      </c>
    </row>
    <row r="1058" spans="1:24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3">
        <v>0.2</v>
      </c>
      <c r="U1058" s="1">
        <v>3.2944</v>
      </c>
      <c r="V1058" s="1">
        <f>Data[[#This Row],[Sales]]/(1-Data[[#This Row],[Discount]])*Data[[#This Row],[Discount]]</f>
        <v>2.2719999999999998</v>
      </c>
      <c r="W1058" s="1" t="str">
        <f>VLOOKUP(Data[[#This Row],[Region]],People!B:C,2,0)</f>
        <v>Chuck Magee</v>
      </c>
      <c r="X1058" s="3" t="str">
        <f>IFERROR(INDEX(Returns!$A:$A,MATCH(B1058,Returns!$B:$B,0)),"No")</f>
        <v>No</v>
      </c>
    </row>
    <row r="1059" spans="1:24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3">
        <v>0.2</v>
      </c>
      <c r="U1059" s="1">
        <v>7.2267999999999999</v>
      </c>
      <c r="V1059" s="1">
        <f>Data[[#This Row],[Sales]]/(1-Data[[#This Row],[Discount]])*Data[[#This Row],[Discount]]</f>
        <v>4.9840000000000009</v>
      </c>
      <c r="W1059" s="1" t="str">
        <f>VLOOKUP(Data[[#This Row],[Region]],People!B:C,2,0)</f>
        <v>Anna Andreadi</v>
      </c>
      <c r="X1059" s="3" t="str">
        <f>IFERROR(INDEX(Returns!$A:$A,MATCH(B1059,Returns!$B:$B,0)),"No")</f>
        <v>No</v>
      </c>
    </row>
    <row r="1060" spans="1:24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3">
        <v>0.2</v>
      </c>
      <c r="U1060" s="1">
        <v>22.948799999999995</v>
      </c>
      <c r="V1060" s="1">
        <f>Data[[#This Row],[Sales]]/(1-Data[[#This Row],[Discount]])*Data[[#This Row],[Discount]]</f>
        <v>16.391999999999999</v>
      </c>
      <c r="W1060" s="1" t="str">
        <f>VLOOKUP(Data[[#This Row],[Region]],People!B:C,2,0)</f>
        <v>Anna Andreadi</v>
      </c>
      <c r="X1060" s="3" t="str">
        <f>IFERROR(INDEX(Returns!$A:$A,MATCH(B1060,Returns!$B:$B,0)),"No")</f>
        <v>No</v>
      </c>
    </row>
    <row r="1061" spans="1:24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3">
        <v>0.2</v>
      </c>
      <c r="U1061" s="1">
        <v>1.6008</v>
      </c>
      <c r="V1061" s="1">
        <f>Data[[#This Row],[Sales]]/(1-Data[[#This Row],[Discount]])*Data[[#This Row],[Discount]]</f>
        <v>1.1040000000000001</v>
      </c>
      <c r="W1061" s="1" t="str">
        <f>VLOOKUP(Data[[#This Row],[Region]],People!B:C,2,0)</f>
        <v>Chuck Magee</v>
      </c>
      <c r="X1061" s="3" t="str">
        <f>IFERROR(INDEX(Returns!$A:$A,MATCH(B1061,Returns!$B:$B,0)),"No")</f>
        <v>No</v>
      </c>
    </row>
    <row r="1062" spans="1:24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s="1">
        <f>Data[[#This Row],[Sales]]/(1-Data[[#This Row],[Discount]])*Data[[#This Row],[Discount]]</f>
        <v>46.188000000000002</v>
      </c>
      <c r="W1062" s="1" t="str">
        <f>VLOOKUP(Data[[#This Row],[Region]],People!B:C,2,0)</f>
        <v>Kelly Williams</v>
      </c>
      <c r="X1062" s="3" t="str">
        <f>IFERROR(INDEX(Returns!$A:$A,MATCH(B1062,Returns!$B:$B,0)),"No")</f>
        <v>No</v>
      </c>
    </row>
    <row r="1063" spans="1:24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s="1">
        <f>Data[[#This Row],[Sales]]/(1-Data[[#This Row],[Discount]])*Data[[#This Row],[Discount]]</f>
        <v>11.304</v>
      </c>
      <c r="W1063" s="1" t="str">
        <f>VLOOKUP(Data[[#This Row],[Region]],People!B:C,2,0)</f>
        <v>Chuck Magee</v>
      </c>
      <c r="X1063" s="3" t="str">
        <f>IFERROR(INDEX(Returns!$A:$A,MATCH(B1063,Returns!$B:$B,0)),"No")</f>
        <v>No</v>
      </c>
    </row>
    <row r="1064" spans="1:24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3">
        <v>0.2</v>
      </c>
      <c r="U1064" s="1">
        <v>-2.2134</v>
      </c>
      <c r="V1064" s="1">
        <f>Data[[#This Row],[Sales]]/(1-Data[[#This Row],[Discount]])*Data[[#This Row],[Discount]]</f>
        <v>2.6040000000000005</v>
      </c>
      <c r="W1064" s="1" t="str">
        <f>VLOOKUP(Data[[#This Row],[Region]],People!B:C,2,0)</f>
        <v>Chuck Magee</v>
      </c>
      <c r="X1064" s="3" t="str">
        <f>IFERROR(INDEX(Returns!$A:$A,MATCH(B1064,Returns!$B:$B,0)),"No")</f>
        <v>No</v>
      </c>
    </row>
    <row r="1065" spans="1:24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s="1">
        <f>Data[[#This Row],[Sales]]/(1-Data[[#This Row],[Discount]])*Data[[#This Row],[Discount]]</f>
        <v>1.968</v>
      </c>
      <c r="W1065" s="1" t="str">
        <f>VLOOKUP(Data[[#This Row],[Region]],People!B:C,2,0)</f>
        <v>Chuck Magee</v>
      </c>
      <c r="X1065" s="3" t="str">
        <f>IFERROR(INDEX(Returns!$A:$A,MATCH(B1065,Returns!$B:$B,0)),"No")</f>
        <v>No</v>
      </c>
    </row>
    <row r="1066" spans="1:24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s="1">
        <f>Data[[#This Row],[Sales]]/(1-Data[[#This Row],[Discount]])*Data[[#This Row],[Discount]]</f>
        <v>79.187999999999988</v>
      </c>
      <c r="W1066" s="1" t="str">
        <f>VLOOKUP(Data[[#This Row],[Region]],People!B:C,2,0)</f>
        <v>Chuck Magee</v>
      </c>
      <c r="X1066" s="3" t="str">
        <f>IFERROR(INDEX(Returns!$A:$A,MATCH(B1066,Returns!$B:$B,0)),"No")</f>
        <v>No</v>
      </c>
    </row>
    <row r="1067" spans="1:24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s="1">
        <f>Data[[#This Row],[Sales]]/(1-Data[[#This Row],[Discount]])*Data[[#This Row],[Discount]]</f>
        <v>0.36200000000000004</v>
      </c>
      <c r="W1067" s="1" t="str">
        <f>VLOOKUP(Data[[#This Row],[Region]],People!B:C,2,0)</f>
        <v>Chuck Magee</v>
      </c>
      <c r="X1067" s="3" t="str">
        <f>IFERROR(INDEX(Returns!$A:$A,MATCH(B1067,Returns!$B:$B,0)),"No")</f>
        <v>No</v>
      </c>
    </row>
    <row r="1068" spans="1:24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s="1">
        <f>Data[[#This Row],[Sales]]/(1-Data[[#This Row],[Discount]])*Data[[#This Row],[Discount]]</f>
        <v>129.43</v>
      </c>
      <c r="W1068" s="1" t="str">
        <f>VLOOKUP(Data[[#This Row],[Region]],People!B:C,2,0)</f>
        <v>Chuck Magee</v>
      </c>
      <c r="X1068" s="3" t="str">
        <f>IFERROR(INDEX(Returns!$A:$A,MATCH(B1068,Returns!$B:$B,0)),"No")</f>
        <v>No</v>
      </c>
    </row>
    <row r="1069" spans="1:24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3">
        <v>0.2</v>
      </c>
      <c r="U1069" s="1">
        <v>12.177999999999983</v>
      </c>
      <c r="V1069" s="1">
        <f>Data[[#This Row],[Sales]]/(1-Data[[#This Row],[Discount]])*Data[[#This Row],[Discount]]</f>
        <v>48.712000000000003</v>
      </c>
      <c r="W1069" s="1" t="str">
        <f>VLOOKUP(Data[[#This Row],[Region]],People!B:C,2,0)</f>
        <v>Anna Andreadi</v>
      </c>
      <c r="X1069" s="3" t="str">
        <f>IFERROR(INDEX(Returns!$A:$A,MATCH(B1069,Returns!$B:$B,0)),"No")</f>
        <v>No</v>
      </c>
    </row>
    <row r="1070" spans="1:24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s="1">
        <f>Data[[#This Row],[Sales]]/(1-Data[[#This Row],[Discount]])*Data[[#This Row],[Discount]]</f>
        <v>0.43600000000000005</v>
      </c>
      <c r="W1070" s="1" t="str">
        <f>VLOOKUP(Data[[#This Row],[Region]],People!B:C,2,0)</f>
        <v>Kelly Williams</v>
      </c>
      <c r="X1070" s="3" t="str">
        <f>IFERROR(INDEX(Returns!$A:$A,MATCH(B1070,Returns!$B:$B,0)),"No")</f>
        <v>No</v>
      </c>
    </row>
    <row r="1071" spans="1:24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s="1">
        <f>Data[[#This Row],[Sales]]/(1-Data[[#This Row],[Discount]])*Data[[#This Row],[Discount]]</f>
        <v>58.744</v>
      </c>
      <c r="W1071" s="1" t="str">
        <f>VLOOKUP(Data[[#This Row],[Region]],People!B:C,2,0)</f>
        <v>Chuck Magee</v>
      </c>
      <c r="X1071" s="3" t="str">
        <f>IFERROR(INDEX(Returns!$A:$A,MATCH(B1071,Returns!$B:$B,0)),"No")</f>
        <v>No</v>
      </c>
    </row>
    <row r="1072" spans="1:24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3">
        <v>0</v>
      </c>
      <c r="U1072" s="1">
        <v>5.0595999999999997</v>
      </c>
      <c r="V1072" s="1">
        <f>Data[[#This Row],[Sales]]/(1-Data[[#This Row],[Discount]])*Data[[#This Row],[Discount]]</f>
        <v>0</v>
      </c>
      <c r="W1072" s="1" t="str">
        <f>VLOOKUP(Data[[#This Row],[Region]],People!B:C,2,0)</f>
        <v>Anna Andreadi</v>
      </c>
      <c r="X1072" s="3" t="str">
        <f>IFERROR(INDEX(Returns!$A:$A,MATCH(B1072,Returns!$B:$B,0)),"No")</f>
        <v>No</v>
      </c>
    </row>
    <row r="1073" spans="1:24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3">
        <v>0.2</v>
      </c>
      <c r="U1073" s="1">
        <v>9.9467999999999979</v>
      </c>
      <c r="V1073" s="1">
        <f>Data[[#This Row],[Sales]]/(1-Data[[#This Row],[Discount]])*Data[[#This Row],[Discount]]</f>
        <v>7.3679999999999994</v>
      </c>
      <c r="W1073" s="1" t="str">
        <f>VLOOKUP(Data[[#This Row],[Region]],People!B:C,2,0)</f>
        <v>Anna Andreadi</v>
      </c>
      <c r="X1073" s="3" t="str">
        <f>IFERROR(INDEX(Returns!$A:$A,MATCH(B1073,Returns!$B:$B,0)),"No")</f>
        <v>Yes</v>
      </c>
    </row>
    <row r="1074" spans="1:24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3">
        <v>0.2</v>
      </c>
      <c r="U1074" s="1">
        <v>3.024</v>
      </c>
      <c r="V1074" s="1">
        <f>Data[[#This Row],[Sales]]/(1-Data[[#This Row],[Discount]])*Data[[#This Row],[Discount]]</f>
        <v>2.16</v>
      </c>
      <c r="W1074" s="1" t="str">
        <f>VLOOKUP(Data[[#This Row],[Region]],People!B:C,2,0)</f>
        <v>Chuck Magee</v>
      </c>
      <c r="X1074" s="3" t="str">
        <f>IFERROR(INDEX(Returns!$A:$A,MATCH(B1074,Returns!$B:$B,0)),"No")</f>
        <v>No</v>
      </c>
    </row>
    <row r="1075" spans="1:24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3">
        <v>0.7</v>
      </c>
      <c r="U1075" s="1">
        <v>-4.5980000000000008</v>
      </c>
      <c r="V1075" s="1">
        <f>Data[[#This Row],[Sales]]/(1-Data[[#This Row],[Discount]])*Data[[#This Row],[Discount]]</f>
        <v>14.629999999999995</v>
      </c>
      <c r="W1075" s="1" t="str">
        <f>VLOOKUP(Data[[#This Row],[Region]],People!B:C,2,0)</f>
        <v>Anna Andreadi</v>
      </c>
      <c r="X1075" s="3" t="str">
        <f>IFERROR(INDEX(Returns!$A:$A,MATCH(B1075,Returns!$B:$B,0)),"No")</f>
        <v>No</v>
      </c>
    </row>
    <row r="1076" spans="1:24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3">
        <v>0.7</v>
      </c>
      <c r="U1076" s="1">
        <v>-3.3487999999999998</v>
      </c>
      <c r="V1076" s="1">
        <f>Data[[#This Row],[Sales]]/(1-Data[[#This Row],[Discount]])*Data[[#This Row],[Discount]]</f>
        <v>10.191999999999998</v>
      </c>
      <c r="W1076" s="1" t="str">
        <f>VLOOKUP(Data[[#This Row],[Region]],People!B:C,2,0)</f>
        <v>Anna Andreadi</v>
      </c>
      <c r="X1076" s="3" t="str">
        <f>IFERROR(INDEX(Returns!$A:$A,MATCH(B1076,Returns!$B:$B,0)),"No")</f>
        <v>No</v>
      </c>
    </row>
    <row r="1077" spans="1:24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3">
        <v>0.2</v>
      </c>
      <c r="U1077" s="1">
        <v>1.9989999999999979</v>
      </c>
      <c r="V1077" s="1">
        <f>Data[[#This Row],[Sales]]/(1-Data[[#This Row],[Discount]])*Data[[#This Row],[Discount]]</f>
        <v>7.9959999999999996</v>
      </c>
      <c r="W1077" s="1" t="str">
        <f>VLOOKUP(Data[[#This Row],[Region]],People!B:C,2,0)</f>
        <v>Anna Andreadi</v>
      </c>
      <c r="X1077" s="3" t="str">
        <f>IFERROR(INDEX(Returns!$A:$A,MATCH(B1077,Returns!$B:$B,0)),"No")</f>
        <v>No</v>
      </c>
    </row>
    <row r="1078" spans="1:24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s="1">
        <f>Data[[#This Row],[Sales]]/(1-Data[[#This Row],[Discount]])*Data[[#This Row],[Discount]]</f>
        <v>0</v>
      </c>
      <c r="W1078" s="1" t="str">
        <f>VLOOKUP(Data[[#This Row],[Region]],People!B:C,2,0)</f>
        <v>Kelly Williams</v>
      </c>
      <c r="X1078" s="3" t="str">
        <f>IFERROR(INDEX(Returns!$A:$A,MATCH(B1078,Returns!$B:$B,0)),"No")</f>
        <v>No</v>
      </c>
    </row>
    <row r="1079" spans="1:24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3">
        <v>0</v>
      </c>
      <c r="U1079" s="1">
        <v>33.588800000000006</v>
      </c>
      <c r="V1079" s="1">
        <f>Data[[#This Row],[Sales]]/(1-Data[[#This Row],[Discount]])*Data[[#This Row],[Discount]]</f>
        <v>0</v>
      </c>
      <c r="W1079" s="1" t="str">
        <f>VLOOKUP(Data[[#This Row],[Region]],People!B:C,2,0)</f>
        <v>Anna Andreadi</v>
      </c>
      <c r="X1079" s="3" t="str">
        <f>IFERROR(INDEX(Returns!$A:$A,MATCH(B1079,Returns!$B:$B,0)),"No")</f>
        <v>No</v>
      </c>
    </row>
    <row r="1080" spans="1:24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3">
        <v>0</v>
      </c>
      <c r="U1080" s="1">
        <v>8.4888000000000012</v>
      </c>
      <c r="V1080" s="1">
        <f>Data[[#This Row],[Sales]]/(1-Data[[#This Row],[Discount]])*Data[[#This Row],[Discount]]</f>
        <v>0</v>
      </c>
      <c r="W1080" s="1" t="str">
        <f>VLOOKUP(Data[[#This Row],[Region]],People!B:C,2,0)</f>
        <v>Anna Andreadi</v>
      </c>
      <c r="X1080" s="3" t="str">
        <f>IFERROR(INDEX(Returns!$A:$A,MATCH(B1080,Returns!$B:$B,0)),"No")</f>
        <v>No</v>
      </c>
    </row>
    <row r="1081" spans="1:24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3">
        <v>0.2</v>
      </c>
      <c r="U1081" s="1">
        <v>2.3220000000000001</v>
      </c>
      <c r="V1081" s="1">
        <f>Data[[#This Row],[Sales]]/(1-Data[[#This Row],[Discount]])*Data[[#This Row],[Discount]]</f>
        <v>1.72</v>
      </c>
      <c r="W1081" s="1" t="str">
        <f>VLOOKUP(Data[[#This Row],[Region]],People!B:C,2,0)</f>
        <v>Anna Andreadi</v>
      </c>
      <c r="X1081" s="3" t="str">
        <f>IFERROR(INDEX(Returns!$A:$A,MATCH(B1081,Returns!$B:$B,0)),"No")</f>
        <v>No</v>
      </c>
    </row>
    <row r="1082" spans="1:24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s="1">
        <f>Data[[#This Row],[Sales]]/(1-Data[[#This Row],[Discount]])*Data[[#This Row],[Discount]]</f>
        <v>0</v>
      </c>
      <c r="W1082" s="1" t="str">
        <f>VLOOKUP(Data[[#This Row],[Region]],People!B:C,2,0)</f>
        <v>Kelly Williams</v>
      </c>
      <c r="X1082" s="3" t="str">
        <f>IFERROR(INDEX(Returns!$A:$A,MATCH(B1082,Returns!$B:$B,0)),"No")</f>
        <v>No</v>
      </c>
    </row>
    <row r="1083" spans="1:24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s="1">
        <f>Data[[#This Row],[Sales]]/(1-Data[[#This Row],[Discount]])*Data[[#This Row],[Discount]]</f>
        <v>0</v>
      </c>
      <c r="W1083" s="1" t="str">
        <f>VLOOKUP(Data[[#This Row],[Region]],People!B:C,2,0)</f>
        <v>Kelly Williams</v>
      </c>
      <c r="X1083" s="3" t="str">
        <f>IFERROR(INDEX(Returns!$A:$A,MATCH(B1083,Returns!$B:$B,0)),"No")</f>
        <v>No</v>
      </c>
    </row>
    <row r="1084" spans="1:24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s="1">
        <f>Data[[#This Row],[Sales]]/(1-Data[[#This Row],[Discount]])*Data[[#This Row],[Discount]]</f>
        <v>557.72799999999995</v>
      </c>
      <c r="W1084" s="1" t="str">
        <f>VLOOKUP(Data[[#This Row],[Region]],People!B:C,2,0)</f>
        <v>Chuck Magee</v>
      </c>
      <c r="X1084" s="3" t="str">
        <f>IFERROR(INDEX(Returns!$A:$A,MATCH(B1084,Returns!$B:$B,0)),"No")</f>
        <v>No</v>
      </c>
    </row>
    <row r="1085" spans="1:24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3">
        <v>0</v>
      </c>
      <c r="U1085" s="1">
        <v>12.134799999999998</v>
      </c>
      <c r="V1085" s="1">
        <f>Data[[#This Row],[Sales]]/(1-Data[[#This Row],[Discount]])*Data[[#This Row],[Discount]]</f>
        <v>0</v>
      </c>
      <c r="W1085" s="1" t="str">
        <f>VLOOKUP(Data[[#This Row],[Region]],People!B:C,2,0)</f>
        <v>Chuck Magee</v>
      </c>
      <c r="X1085" s="3" t="str">
        <f>IFERROR(INDEX(Returns!$A:$A,MATCH(B1085,Returns!$B:$B,0)),"No")</f>
        <v>No</v>
      </c>
    </row>
    <row r="1086" spans="1:24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3">
        <v>0</v>
      </c>
      <c r="U1086" s="1">
        <v>105.24679999999995</v>
      </c>
      <c r="V1086" s="1">
        <f>Data[[#This Row],[Sales]]/(1-Data[[#This Row],[Discount]])*Data[[#This Row],[Discount]]</f>
        <v>0</v>
      </c>
      <c r="W1086" s="1" t="str">
        <f>VLOOKUP(Data[[#This Row],[Region]],People!B:C,2,0)</f>
        <v>Chuck Magee</v>
      </c>
      <c r="X1086" s="3" t="str">
        <f>IFERROR(INDEX(Returns!$A:$A,MATCH(B1086,Returns!$B:$B,0)),"No")</f>
        <v>No</v>
      </c>
    </row>
    <row r="1087" spans="1:24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3">
        <v>0</v>
      </c>
      <c r="U1087" s="1">
        <v>2400.9656999999997</v>
      </c>
      <c r="V1087" s="1">
        <f>Data[[#This Row],[Sales]]/(1-Data[[#This Row],[Discount]])*Data[[#This Row],[Discount]]</f>
        <v>0</v>
      </c>
      <c r="W1087" s="1" t="str">
        <f>VLOOKUP(Data[[#This Row],[Region]],People!B:C,2,0)</f>
        <v>Chuck Magee</v>
      </c>
      <c r="X1087" s="3" t="str">
        <f>IFERROR(INDEX(Returns!$A:$A,MATCH(B1087,Returns!$B:$B,0)),"No")</f>
        <v>No</v>
      </c>
    </row>
    <row r="1088" spans="1:24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3">
        <v>0</v>
      </c>
      <c r="U1088" s="1">
        <v>3.1104000000000003</v>
      </c>
      <c r="V1088" s="1">
        <f>Data[[#This Row],[Sales]]/(1-Data[[#This Row],[Discount]])*Data[[#This Row],[Discount]]</f>
        <v>0</v>
      </c>
      <c r="W1088" s="1" t="str">
        <f>VLOOKUP(Data[[#This Row],[Region]],People!B:C,2,0)</f>
        <v>Kelly Williams</v>
      </c>
      <c r="X1088" s="3" t="str">
        <f>IFERROR(INDEX(Returns!$A:$A,MATCH(B1088,Returns!$B:$B,0)),"No")</f>
        <v>No</v>
      </c>
    </row>
    <row r="1089" spans="1:24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3">
        <v>0.2</v>
      </c>
      <c r="U1089" s="1">
        <v>7.1976000000000049</v>
      </c>
      <c r="V1089" s="1">
        <f>Data[[#This Row],[Sales]]/(1-Data[[#This Row],[Discount]])*Data[[#This Row],[Discount]]</f>
        <v>17.994</v>
      </c>
      <c r="W1089" s="1" t="str">
        <f>VLOOKUP(Data[[#This Row],[Region]],People!B:C,2,0)</f>
        <v>Anna Andreadi</v>
      </c>
      <c r="X1089" s="3" t="str">
        <f>IFERROR(INDEX(Returns!$A:$A,MATCH(B1089,Returns!$B:$B,0)),"No")</f>
        <v>No</v>
      </c>
    </row>
    <row r="1090" spans="1:24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3">
        <v>0</v>
      </c>
      <c r="U1090" s="1">
        <v>1.512</v>
      </c>
      <c r="V1090" s="1">
        <f>Data[[#This Row],[Sales]]/(1-Data[[#This Row],[Discount]])*Data[[#This Row],[Discount]]</f>
        <v>0</v>
      </c>
      <c r="W1090" s="1" t="str">
        <f>VLOOKUP(Data[[#This Row],[Region]],People!B:C,2,0)</f>
        <v>Anna Andreadi</v>
      </c>
      <c r="X1090" s="3" t="str">
        <f>IFERROR(INDEX(Returns!$A:$A,MATCH(B1090,Returns!$B:$B,0)),"No")</f>
        <v>No</v>
      </c>
    </row>
    <row r="1091" spans="1:24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s="1">
        <f>Data[[#This Row],[Sales]]/(1-Data[[#This Row],[Discount]])*Data[[#This Row],[Discount]]</f>
        <v>7.9959999999999996</v>
      </c>
      <c r="W1091" s="1" t="str">
        <f>VLOOKUP(Data[[#This Row],[Region]],People!B:C,2,0)</f>
        <v>Cassandra Brandow</v>
      </c>
      <c r="X1091" s="3" t="str">
        <f>IFERROR(INDEX(Returns!$A:$A,MATCH(B1091,Returns!$B:$B,0)),"No")</f>
        <v>No</v>
      </c>
    </row>
    <row r="1092" spans="1:24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s="1">
        <f>Data[[#This Row],[Sales]]/(1-Data[[#This Row],[Discount]])*Data[[#This Row],[Discount]]</f>
        <v>17.996000000000002</v>
      </c>
      <c r="W1092" s="1" t="str">
        <f>VLOOKUP(Data[[#This Row],[Region]],People!B:C,2,0)</f>
        <v>Cassandra Brandow</v>
      </c>
      <c r="X1092" s="3" t="str">
        <f>IFERROR(INDEX(Returns!$A:$A,MATCH(B1092,Returns!$B:$B,0)),"No")</f>
        <v>No</v>
      </c>
    </row>
    <row r="1093" spans="1:24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3">
        <v>0</v>
      </c>
      <c r="U1093" s="1">
        <v>33.641999999999996</v>
      </c>
      <c r="V1093" s="1">
        <f>Data[[#This Row],[Sales]]/(1-Data[[#This Row],[Discount]])*Data[[#This Row],[Discount]]</f>
        <v>0</v>
      </c>
      <c r="W1093" s="1" t="str">
        <f>VLOOKUP(Data[[#This Row],[Region]],People!B:C,2,0)</f>
        <v>Anna Andreadi</v>
      </c>
      <c r="X1093" s="3" t="str">
        <f>IFERROR(INDEX(Returns!$A:$A,MATCH(B1093,Returns!$B:$B,0)),"No")</f>
        <v>Yes</v>
      </c>
    </row>
    <row r="1094" spans="1:24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3">
        <v>0.2</v>
      </c>
      <c r="U1094" s="1">
        <v>19.178600000000003</v>
      </c>
      <c r="V1094" s="1">
        <f>Data[[#This Row],[Sales]]/(1-Data[[#This Row],[Discount]])*Data[[#This Row],[Discount]]</f>
        <v>54.796000000000006</v>
      </c>
      <c r="W1094" s="1" t="str">
        <f>VLOOKUP(Data[[#This Row],[Region]],People!B:C,2,0)</f>
        <v>Anna Andreadi</v>
      </c>
      <c r="X1094" s="3" t="str">
        <f>IFERROR(INDEX(Returns!$A:$A,MATCH(B1094,Returns!$B:$B,0)),"No")</f>
        <v>Yes</v>
      </c>
    </row>
    <row r="1095" spans="1:24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s="1">
        <f>Data[[#This Row],[Sales]]/(1-Data[[#This Row],[Discount]])*Data[[#This Row],[Discount]]</f>
        <v>0</v>
      </c>
      <c r="W1095" s="1" t="str">
        <f>VLOOKUP(Data[[#This Row],[Region]],People!B:C,2,0)</f>
        <v>Chuck Magee</v>
      </c>
      <c r="X1095" s="3" t="str">
        <f>IFERROR(INDEX(Returns!$A:$A,MATCH(B1095,Returns!$B:$B,0)),"No")</f>
        <v>No</v>
      </c>
    </row>
    <row r="1096" spans="1:24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3">
        <v>0</v>
      </c>
      <c r="U1096" s="1">
        <v>103.22839999999997</v>
      </c>
      <c r="V1096" s="1">
        <f>Data[[#This Row],[Sales]]/(1-Data[[#This Row],[Discount]])*Data[[#This Row],[Discount]]</f>
        <v>0</v>
      </c>
      <c r="W1096" s="1" t="str">
        <f>VLOOKUP(Data[[#This Row],[Region]],People!B:C,2,0)</f>
        <v>Chuck Magee</v>
      </c>
      <c r="X1096" s="3" t="str">
        <f>IFERROR(INDEX(Returns!$A:$A,MATCH(B1096,Returns!$B:$B,0)),"No")</f>
        <v>No</v>
      </c>
    </row>
    <row r="1097" spans="1:24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s="1">
        <f>Data[[#This Row],[Sales]]/(1-Data[[#This Row],[Discount]])*Data[[#This Row],[Discount]]</f>
        <v>87.051999999999992</v>
      </c>
      <c r="W1097" s="1" t="str">
        <f>VLOOKUP(Data[[#This Row],[Region]],People!B:C,2,0)</f>
        <v>Cassandra Brandow</v>
      </c>
      <c r="X1097" s="3" t="str">
        <f>IFERROR(INDEX(Returns!$A:$A,MATCH(B1097,Returns!$B:$B,0)),"No")</f>
        <v>No</v>
      </c>
    </row>
    <row r="1098" spans="1:24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s="1">
        <f>Data[[#This Row],[Sales]]/(1-Data[[#This Row],[Discount]])*Data[[#This Row],[Discount]]</f>
        <v>83.495999999999981</v>
      </c>
      <c r="W1098" s="1" t="str">
        <f>VLOOKUP(Data[[#This Row],[Region]],People!B:C,2,0)</f>
        <v>Cassandra Brandow</v>
      </c>
      <c r="X1098" s="3" t="str">
        <f>IFERROR(INDEX(Returns!$A:$A,MATCH(B1098,Returns!$B:$B,0)),"No")</f>
        <v>No</v>
      </c>
    </row>
    <row r="1099" spans="1:24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3">
        <v>0.2</v>
      </c>
      <c r="U1099" s="1">
        <v>11.19599999999997</v>
      </c>
      <c r="V1099" s="1">
        <f>Data[[#This Row],[Sales]]/(1-Data[[#This Row],[Discount]])*Data[[#This Row],[Discount]]</f>
        <v>111.96</v>
      </c>
      <c r="W1099" s="1" t="str">
        <f>VLOOKUP(Data[[#This Row],[Region]],People!B:C,2,0)</f>
        <v>Anna Andreadi</v>
      </c>
      <c r="X1099" s="3" t="str">
        <f>IFERROR(INDEX(Returns!$A:$A,MATCH(B1099,Returns!$B:$B,0)),"No")</f>
        <v>Yes</v>
      </c>
    </row>
    <row r="1100" spans="1:24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3">
        <v>0</v>
      </c>
      <c r="U1100" s="1">
        <v>2.0415999999999999</v>
      </c>
      <c r="V1100" s="1">
        <f>Data[[#This Row],[Sales]]/(1-Data[[#This Row],[Discount]])*Data[[#This Row],[Discount]]</f>
        <v>0</v>
      </c>
      <c r="W1100" s="1" t="str">
        <f>VLOOKUP(Data[[#This Row],[Region]],People!B:C,2,0)</f>
        <v>Anna Andreadi</v>
      </c>
      <c r="X1100" s="3" t="str">
        <f>IFERROR(INDEX(Returns!$A:$A,MATCH(B1100,Returns!$B:$B,0)),"No")</f>
        <v>No</v>
      </c>
    </row>
    <row r="1101" spans="1:24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3">
        <v>0</v>
      </c>
      <c r="U1101" s="1">
        <v>4.1030999999999995</v>
      </c>
      <c r="V1101" s="1">
        <f>Data[[#This Row],[Sales]]/(1-Data[[#This Row],[Discount]])*Data[[#This Row],[Discount]]</f>
        <v>0</v>
      </c>
      <c r="W1101" s="1" t="str">
        <f>VLOOKUP(Data[[#This Row],[Region]],People!B:C,2,0)</f>
        <v>Anna Andreadi</v>
      </c>
      <c r="X1101" s="3" t="str">
        <f>IFERROR(INDEX(Returns!$A:$A,MATCH(B1101,Returns!$B:$B,0)),"No")</f>
        <v>No</v>
      </c>
    </row>
    <row r="1102" spans="1:24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3">
        <v>0</v>
      </c>
      <c r="U1102" s="1">
        <v>9.6656999999999975</v>
      </c>
      <c r="V1102" s="1">
        <f>Data[[#This Row],[Sales]]/(1-Data[[#This Row],[Discount]])*Data[[#This Row],[Discount]]</f>
        <v>0</v>
      </c>
      <c r="W1102" s="1" t="str">
        <f>VLOOKUP(Data[[#This Row],[Region]],People!B:C,2,0)</f>
        <v>Anna Andreadi</v>
      </c>
      <c r="X1102" s="3" t="str">
        <f>IFERROR(INDEX(Returns!$A:$A,MATCH(B1102,Returns!$B:$B,0)),"No")</f>
        <v>No</v>
      </c>
    </row>
    <row r="1103" spans="1:24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3">
        <v>0</v>
      </c>
      <c r="U1103" s="1">
        <v>2.5055999999999998</v>
      </c>
      <c r="V1103" s="1">
        <f>Data[[#This Row],[Sales]]/(1-Data[[#This Row],[Discount]])*Data[[#This Row],[Discount]]</f>
        <v>0</v>
      </c>
      <c r="W1103" s="1" t="str">
        <f>VLOOKUP(Data[[#This Row],[Region]],People!B:C,2,0)</f>
        <v>Anna Andreadi</v>
      </c>
      <c r="X1103" s="3" t="str">
        <f>IFERROR(INDEX(Returns!$A:$A,MATCH(B1103,Returns!$B:$B,0)),"No")</f>
        <v>No</v>
      </c>
    </row>
    <row r="1104" spans="1:24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s="1">
        <f>Data[[#This Row],[Sales]]/(1-Data[[#This Row],[Discount]])*Data[[#This Row],[Discount]]</f>
        <v>10.776000000000002</v>
      </c>
      <c r="W1104" s="1" t="str">
        <f>VLOOKUP(Data[[#This Row],[Region]],People!B:C,2,0)</f>
        <v>Kelly Williams</v>
      </c>
      <c r="X1104" s="3" t="str">
        <f>IFERROR(INDEX(Returns!$A:$A,MATCH(B1104,Returns!$B:$B,0)),"No")</f>
        <v>No</v>
      </c>
    </row>
    <row r="1105" spans="1:24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s="1">
        <f>Data[[#This Row],[Sales]]/(1-Data[[#This Row],[Discount]])*Data[[#This Row],[Discount]]</f>
        <v>11.736000000000001</v>
      </c>
      <c r="W1105" s="1" t="str">
        <f>VLOOKUP(Data[[#This Row],[Region]],People!B:C,2,0)</f>
        <v>Kelly Williams</v>
      </c>
      <c r="X1105" s="3" t="str">
        <f>IFERROR(INDEX(Returns!$A:$A,MATCH(B1105,Returns!$B:$B,0)),"No")</f>
        <v>No</v>
      </c>
    </row>
    <row r="1106" spans="1:24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3">
        <v>0</v>
      </c>
      <c r="U1106" s="1">
        <v>11.230799999999999</v>
      </c>
      <c r="V1106" s="1">
        <f>Data[[#This Row],[Sales]]/(1-Data[[#This Row],[Discount]])*Data[[#This Row],[Discount]]</f>
        <v>0</v>
      </c>
      <c r="W1106" s="1" t="str">
        <f>VLOOKUP(Data[[#This Row],[Region]],People!B:C,2,0)</f>
        <v>Anna Andreadi</v>
      </c>
      <c r="X1106" s="3" t="str">
        <f>IFERROR(INDEX(Returns!$A:$A,MATCH(B1106,Returns!$B:$B,0)),"No")</f>
        <v>Yes</v>
      </c>
    </row>
    <row r="1107" spans="1:24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s="1">
        <f>Data[[#This Row],[Sales]]/(1-Data[[#This Row],[Discount]])*Data[[#This Row],[Discount]]</f>
        <v>25.176000000000002</v>
      </c>
      <c r="W1107" s="1" t="str">
        <f>VLOOKUP(Data[[#This Row],[Region]],People!B:C,2,0)</f>
        <v>Kelly Williams</v>
      </c>
      <c r="X1107" s="3" t="str">
        <f>IFERROR(INDEX(Returns!$A:$A,MATCH(B1107,Returns!$B:$B,0)),"No")</f>
        <v>No</v>
      </c>
    </row>
    <row r="1108" spans="1:24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s="1">
        <f>Data[[#This Row],[Sales]]/(1-Data[[#This Row],[Discount]])*Data[[#This Row],[Discount]]</f>
        <v>3.492</v>
      </c>
      <c r="W1108" s="1" t="str">
        <f>VLOOKUP(Data[[#This Row],[Region]],People!B:C,2,0)</f>
        <v>Kelly Williams</v>
      </c>
      <c r="X1108" s="3" t="str">
        <f>IFERROR(INDEX(Returns!$A:$A,MATCH(B1108,Returns!$B:$B,0)),"No")</f>
        <v>No</v>
      </c>
    </row>
    <row r="1109" spans="1:24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s="1">
        <f>Data[[#This Row],[Sales]]/(1-Data[[#This Row],[Discount]])*Data[[#This Row],[Discount]]</f>
        <v>43.12</v>
      </c>
      <c r="W1109" s="1" t="str">
        <f>VLOOKUP(Data[[#This Row],[Region]],People!B:C,2,0)</f>
        <v>Kelly Williams</v>
      </c>
      <c r="X1109" s="3" t="str">
        <f>IFERROR(INDEX(Returns!$A:$A,MATCH(B1109,Returns!$B:$B,0)),"No")</f>
        <v>No</v>
      </c>
    </row>
    <row r="1110" spans="1:24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s="1">
        <f>Data[[#This Row],[Sales]]/(1-Data[[#This Row],[Discount]])*Data[[#This Row],[Discount]]</f>
        <v>14.592000000000002</v>
      </c>
      <c r="W1110" s="1" t="str">
        <f>VLOOKUP(Data[[#This Row],[Region]],People!B:C,2,0)</f>
        <v>Kelly Williams</v>
      </c>
      <c r="X1110" s="3" t="str">
        <f>IFERROR(INDEX(Returns!$A:$A,MATCH(B1110,Returns!$B:$B,0)),"No")</f>
        <v>No</v>
      </c>
    </row>
    <row r="1111" spans="1:24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s="1">
        <f>Data[[#This Row],[Sales]]/(1-Data[[#This Row],[Discount]])*Data[[#This Row],[Discount]]</f>
        <v>10.242000000000001</v>
      </c>
      <c r="W1111" s="1" t="str">
        <f>VLOOKUP(Data[[#This Row],[Region]],People!B:C,2,0)</f>
        <v>Kelly Williams</v>
      </c>
      <c r="X1111" s="3" t="str">
        <f>IFERROR(INDEX(Returns!$A:$A,MATCH(B1111,Returns!$B:$B,0)),"No")</f>
        <v>No</v>
      </c>
    </row>
    <row r="1112" spans="1:24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s="1">
        <f>Data[[#This Row],[Sales]]/(1-Data[[#This Row],[Discount]])*Data[[#This Row],[Discount]]</f>
        <v>17.989999999999998</v>
      </c>
      <c r="W1112" s="1" t="str">
        <f>VLOOKUP(Data[[#This Row],[Region]],People!B:C,2,0)</f>
        <v>Kelly Williams</v>
      </c>
      <c r="X1112" s="3" t="str">
        <f>IFERROR(INDEX(Returns!$A:$A,MATCH(B1112,Returns!$B:$B,0)),"No")</f>
        <v>No</v>
      </c>
    </row>
    <row r="1113" spans="1:24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3">
        <v>0.2</v>
      </c>
      <c r="U1113" s="1">
        <v>3.6288</v>
      </c>
      <c r="V1113" s="1">
        <f>Data[[#This Row],[Sales]]/(1-Data[[#This Row],[Discount]])*Data[[#This Row],[Discount]]</f>
        <v>2.5920000000000005</v>
      </c>
      <c r="W1113" s="1" t="str">
        <f>VLOOKUP(Data[[#This Row],[Region]],People!B:C,2,0)</f>
        <v>Kelly Williams</v>
      </c>
      <c r="X1113" s="3" t="str">
        <f>IFERROR(INDEX(Returns!$A:$A,MATCH(B1113,Returns!$B:$B,0)),"No")</f>
        <v>No</v>
      </c>
    </row>
    <row r="1114" spans="1:24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s="1">
        <f>Data[[#This Row],[Sales]]/(1-Data[[#This Row],[Discount]])*Data[[#This Row],[Discount]]</f>
        <v>4.7679999999999998</v>
      </c>
      <c r="W1114" s="1" t="str">
        <f>VLOOKUP(Data[[#This Row],[Region]],People!B:C,2,0)</f>
        <v>Kelly Williams</v>
      </c>
      <c r="X1114" s="3" t="str">
        <f>IFERROR(INDEX(Returns!$A:$A,MATCH(B1114,Returns!$B:$B,0)),"No")</f>
        <v>No</v>
      </c>
    </row>
    <row r="1115" spans="1:24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3">
        <v>0.2</v>
      </c>
      <c r="U1115" s="1">
        <v>16.3352</v>
      </c>
      <c r="V1115" s="1">
        <f>Data[[#This Row],[Sales]]/(1-Data[[#This Row],[Discount]])*Data[[#This Row],[Discount]]</f>
        <v>11.668000000000001</v>
      </c>
      <c r="W1115" s="1" t="str">
        <f>VLOOKUP(Data[[#This Row],[Region]],People!B:C,2,0)</f>
        <v>Anna Andreadi</v>
      </c>
      <c r="X1115" s="3" t="str">
        <f>IFERROR(INDEX(Returns!$A:$A,MATCH(B1115,Returns!$B:$B,0)),"No")</f>
        <v>Yes</v>
      </c>
    </row>
    <row r="1116" spans="1:24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3">
        <v>0.15</v>
      </c>
      <c r="U1116" s="1">
        <v>-12.688200000000002</v>
      </c>
      <c r="V1116" s="1">
        <f>Data[[#This Row],[Sales]]/(1-Data[[#This Row],[Discount]])*Data[[#This Row],[Discount]]</f>
        <v>21.146999999999998</v>
      </c>
      <c r="W1116" s="1" t="str">
        <f>VLOOKUP(Data[[#This Row],[Region]],People!B:C,2,0)</f>
        <v>Anna Andreadi</v>
      </c>
      <c r="X1116" s="3" t="str">
        <f>IFERROR(INDEX(Returns!$A:$A,MATCH(B1116,Returns!$B:$B,0)),"No")</f>
        <v>Yes</v>
      </c>
    </row>
    <row r="1117" spans="1:24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3">
        <v>0</v>
      </c>
      <c r="U1117" s="1">
        <v>57.590400000000002</v>
      </c>
      <c r="V1117" s="1">
        <f>Data[[#This Row],[Sales]]/(1-Data[[#This Row],[Discount]])*Data[[#This Row],[Discount]]</f>
        <v>0</v>
      </c>
      <c r="W1117" s="1" t="str">
        <f>VLOOKUP(Data[[#This Row],[Region]],People!B:C,2,0)</f>
        <v>Anna Andreadi</v>
      </c>
      <c r="X1117" s="3" t="str">
        <f>IFERROR(INDEX(Returns!$A:$A,MATCH(B1117,Returns!$B:$B,0)),"No")</f>
        <v>Yes</v>
      </c>
    </row>
    <row r="1118" spans="1:24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3">
        <v>0</v>
      </c>
      <c r="U1118" s="1">
        <v>3.024</v>
      </c>
      <c r="V1118" s="1">
        <f>Data[[#This Row],[Sales]]/(1-Data[[#This Row],[Discount]])*Data[[#This Row],[Discount]]</f>
        <v>0</v>
      </c>
      <c r="W1118" s="1" t="str">
        <f>VLOOKUP(Data[[#This Row],[Region]],People!B:C,2,0)</f>
        <v>Anna Andreadi</v>
      </c>
      <c r="X1118" s="3" t="str">
        <f>IFERROR(INDEX(Returns!$A:$A,MATCH(B1118,Returns!$B:$B,0)),"No")</f>
        <v>No</v>
      </c>
    </row>
    <row r="1119" spans="1:24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s="1">
        <f>Data[[#This Row],[Sales]]/(1-Data[[#This Row],[Discount]])*Data[[#This Row],[Discount]]</f>
        <v>0</v>
      </c>
      <c r="W1119" s="1" t="str">
        <f>VLOOKUP(Data[[#This Row],[Region]],People!B:C,2,0)</f>
        <v>Cassandra Brandow</v>
      </c>
      <c r="X1119" s="3" t="str">
        <f>IFERROR(INDEX(Returns!$A:$A,MATCH(B1119,Returns!$B:$B,0)),"No")</f>
        <v>No</v>
      </c>
    </row>
    <row r="1120" spans="1:24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s="1">
        <f>Data[[#This Row],[Sales]]/(1-Data[[#This Row],[Discount]])*Data[[#This Row],[Discount]]</f>
        <v>0</v>
      </c>
      <c r="W1120" s="1" t="str">
        <f>VLOOKUP(Data[[#This Row],[Region]],People!B:C,2,0)</f>
        <v>Cassandra Brandow</v>
      </c>
      <c r="X1120" s="3" t="str">
        <f>IFERROR(INDEX(Returns!$A:$A,MATCH(B1120,Returns!$B:$B,0)),"No")</f>
        <v>No</v>
      </c>
    </row>
    <row r="1121" spans="1:24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s="1">
        <f>Data[[#This Row],[Sales]]/(1-Data[[#This Row],[Discount]])*Data[[#This Row],[Discount]]</f>
        <v>0</v>
      </c>
      <c r="W1121" s="1" t="str">
        <f>VLOOKUP(Data[[#This Row],[Region]],People!B:C,2,0)</f>
        <v>Cassandra Brandow</v>
      </c>
      <c r="X1121" s="3" t="str">
        <f>IFERROR(INDEX(Returns!$A:$A,MATCH(B1121,Returns!$B:$B,0)),"No")</f>
        <v>No</v>
      </c>
    </row>
    <row r="1122" spans="1:24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3">
        <v>0</v>
      </c>
      <c r="U1122" s="1">
        <v>7.4871999999999996</v>
      </c>
      <c r="V1122" s="1">
        <f>Data[[#This Row],[Sales]]/(1-Data[[#This Row],[Discount]])*Data[[#This Row],[Discount]]</f>
        <v>0</v>
      </c>
      <c r="W1122" s="1" t="str">
        <f>VLOOKUP(Data[[#This Row],[Region]],People!B:C,2,0)</f>
        <v>Cassandra Brandow</v>
      </c>
      <c r="X1122" s="3" t="str">
        <f>IFERROR(INDEX(Returns!$A:$A,MATCH(B1122,Returns!$B:$B,0)),"No")</f>
        <v>No</v>
      </c>
    </row>
    <row r="1123" spans="1:24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3">
        <v>0</v>
      </c>
      <c r="U1123" s="1">
        <v>181.98179999999999</v>
      </c>
      <c r="V1123" s="1">
        <f>Data[[#This Row],[Sales]]/(1-Data[[#This Row],[Discount]])*Data[[#This Row],[Discount]]</f>
        <v>0</v>
      </c>
      <c r="W1123" s="1" t="str">
        <f>VLOOKUP(Data[[#This Row],[Region]],People!B:C,2,0)</f>
        <v>Cassandra Brandow</v>
      </c>
      <c r="X1123" s="3" t="str">
        <f>IFERROR(INDEX(Returns!$A:$A,MATCH(B1123,Returns!$B:$B,0)),"No")</f>
        <v>No</v>
      </c>
    </row>
    <row r="1124" spans="1:24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s="1">
        <f>Data[[#This Row],[Sales]]/(1-Data[[#This Row],[Discount]])*Data[[#This Row],[Discount]]</f>
        <v>0</v>
      </c>
      <c r="W1124" s="1" t="str">
        <f>VLOOKUP(Data[[#This Row],[Region]],People!B:C,2,0)</f>
        <v>Cassandra Brandow</v>
      </c>
      <c r="X1124" s="3" t="str">
        <f>IFERROR(INDEX(Returns!$A:$A,MATCH(B1124,Returns!$B:$B,0)),"No")</f>
        <v>No</v>
      </c>
    </row>
    <row r="1125" spans="1:24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3">
        <v>0</v>
      </c>
      <c r="U1125" s="1">
        <v>11.579999999999998</v>
      </c>
      <c r="V1125" s="1">
        <f>Data[[#This Row],[Sales]]/(1-Data[[#This Row],[Discount]])*Data[[#This Row],[Discount]]</f>
        <v>0</v>
      </c>
      <c r="W1125" s="1" t="str">
        <f>VLOOKUP(Data[[#This Row],[Region]],People!B:C,2,0)</f>
        <v>Cassandra Brandow</v>
      </c>
      <c r="X1125" s="3" t="str">
        <f>IFERROR(INDEX(Returns!$A:$A,MATCH(B1125,Returns!$B:$B,0)),"No")</f>
        <v>No</v>
      </c>
    </row>
    <row r="1126" spans="1:24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3">
        <v>0</v>
      </c>
      <c r="U1126" s="1">
        <v>1.7901</v>
      </c>
      <c r="V1126" s="1">
        <f>Data[[#This Row],[Sales]]/(1-Data[[#This Row],[Discount]])*Data[[#This Row],[Discount]]</f>
        <v>0</v>
      </c>
      <c r="W1126" s="1" t="str">
        <f>VLOOKUP(Data[[#This Row],[Region]],People!B:C,2,0)</f>
        <v>Cassandra Brandow</v>
      </c>
      <c r="X1126" s="3" t="str">
        <f>IFERROR(INDEX(Returns!$A:$A,MATCH(B1126,Returns!$B:$B,0)),"No")</f>
        <v>No</v>
      </c>
    </row>
    <row r="1127" spans="1:24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3">
        <v>0</v>
      </c>
      <c r="U1127" s="1">
        <v>10.969799999999999</v>
      </c>
      <c r="V1127" s="1">
        <f>Data[[#This Row],[Sales]]/(1-Data[[#This Row],[Discount]])*Data[[#This Row],[Discount]]</f>
        <v>0</v>
      </c>
      <c r="W1127" s="1" t="str">
        <f>VLOOKUP(Data[[#This Row],[Region]],People!B:C,2,0)</f>
        <v>Cassandra Brandow</v>
      </c>
      <c r="X1127" s="3" t="str">
        <f>IFERROR(INDEX(Returns!$A:$A,MATCH(B1127,Returns!$B:$B,0)),"No")</f>
        <v>No</v>
      </c>
    </row>
    <row r="1128" spans="1:24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3">
        <v>0</v>
      </c>
      <c r="U1128" s="1">
        <v>224.2673999999999</v>
      </c>
      <c r="V1128" s="1">
        <f>Data[[#This Row],[Sales]]/(1-Data[[#This Row],[Discount]])*Data[[#This Row],[Discount]]</f>
        <v>0</v>
      </c>
      <c r="W1128" s="1" t="str">
        <f>VLOOKUP(Data[[#This Row],[Region]],People!B:C,2,0)</f>
        <v>Cassandra Brandow</v>
      </c>
      <c r="X1128" s="3" t="str">
        <f>IFERROR(INDEX(Returns!$A:$A,MATCH(B1128,Returns!$B:$B,0)),"No")</f>
        <v>No</v>
      </c>
    </row>
    <row r="1129" spans="1:24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3">
        <v>0</v>
      </c>
      <c r="U1129" s="1">
        <v>2.6416000000000004</v>
      </c>
      <c r="V1129" s="1">
        <f>Data[[#This Row],[Sales]]/(1-Data[[#This Row],[Discount]])*Data[[#This Row],[Discount]]</f>
        <v>0</v>
      </c>
      <c r="W1129" s="1" t="str">
        <f>VLOOKUP(Data[[#This Row],[Region]],People!B:C,2,0)</f>
        <v>Kelly Williams</v>
      </c>
      <c r="X1129" s="3" t="str">
        <f>IFERROR(INDEX(Returns!$A:$A,MATCH(B1129,Returns!$B:$B,0)),"No")</f>
        <v>No</v>
      </c>
    </row>
    <row r="1130" spans="1:24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3">
        <v>0</v>
      </c>
      <c r="U1130" s="1">
        <v>50.94</v>
      </c>
      <c r="V1130" s="1">
        <f>Data[[#This Row],[Sales]]/(1-Data[[#This Row],[Discount]])*Data[[#This Row],[Discount]]</f>
        <v>0</v>
      </c>
      <c r="W1130" s="1" t="str">
        <f>VLOOKUP(Data[[#This Row],[Region]],People!B:C,2,0)</f>
        <v>Kelly Williams</v>
      </c>
      <c r="X1130" s="3" t="str">
        <f>IFERROR(INDEX(Returns!$A:$A,MATCH(B1130,Returns!$B:$B,0)),"No")</f>
        <v>No</v>
      </c>
    </row>
    <row r="1131" spans="1:24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3">
        <v>0</v>
      </c>
      <c r="U1131" s="1">
        <v>75.662399999999991</v>
      </c>
      <c r="V1131" s="1">
        <f>Data[[#This Row],[Sales]]/(1-Data[[#This Row],[Discount]])*Data[[#This Row],[Discount]]</f>
        <v>0</v>
      </c>
      <c r="W1131" s="1" t="str">
        <f>VLOOKUP(Data[[#This Row],[Region]],People!B:C,2,0)</f>
        <v>Cassandra Brandow</v>
      </c>
      <c r="X1131" s="3" t="str">
        <f>IFERROR(INDEX(Returns!$A:$A,MATCH(B1131,Returns!$B:$B,0)),"No")</f>
        <v>No</v>
      </c>
    </row>
    <row r="1132" spans="1:24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3">
        <v>0</v>
      </c>
      <c r="U1132" s="1">
        <v>20.085100000000001</v>
      </c>
      <c r="V1132" s="1">
        <f>Data[[#This Row],[Sales]]/(1-Data[[#This Row],[Discount]])*Data[[#This Row],[Discount]]</f>
        <v>0</v>
      </c>
      <c r="W1132" s="1" t="str">
        <f>VLOOKUP(Data[[#This Row],[Region]],People!B:C,2,0)</f>
        <v>Cassandra Brandow</v>
      </c>
      <c r="X1132" s="3" t="str">
        <f>IFERROR(INDEX(Returns!$A:$A,MATCH(B1132,Returns!$B:$B,0)),"No")</f>
        <v>No</v>
      </c>
    </row>
    <row r="1133" spans="1:24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3">
        <v>0</v>
      </c>
      <c r="U1133" s="1">
        <v>28.754999999999995</v>
      </c>
      <c r="V1133" s="1">
        <f>Data[[#This Row],[Sales]]/(1-Data[[#This Row],[Discount]])*Data[[#This Row],[Discount]]</f>
        <v>0</v>
      </c>
      <c r="W1133" s="1" t="str">
        <f>VLOOKUP(Data[[#This Row],[Region]],People!B:C,2,0)</f>
        <v>Cassandra Brandow</v>
      </c>
      <c r="X1133" s="3" t="str">
        <f>IFERROR(INDEX(Returns!$A:$A,MATCH(B1133,Returns!$B:$B,0)),"No")</f>
        <v>No</v>
      </c>
    </row>
    <row r="1134" spans="1:24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3">
        <v>0</v>
      </c>
      <c r="U1134" s="1">
        <v>9.3312000000000008</v>
      </c>
      <c r="V1134" s="1">
        <f>Data[[#This Row],[Sales]]/(1-Data[[#This Row],[Discount]])*Data[[#This Row],[Discount]]</f>
        <v>0</v>
      </c>
      <c r="W1134" s="1" t="str">
        <f>VLOOKUP(Data[[#This Row],[Region]],People!B:C,2,0)</f>
        <v>Anna Andreadi</v>
      </c>
      <c r="X1134" s="3" t="str">
        <f>IFERROR(INDEX(Returns!$A:$A,MATCH(B1134,Returns!$B:$B,0)),"No")</f>
        <v>No</v>
      </c>
    </row>
    <row r="1135" spans="1:24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3">
        <v>0.2</v>
      </c>
      <c r="U1135" s="1">
        <v>-23.364000000000019</v>
      </c>
      <c r="V1135" s="1">
        <f>Data[[#This Row],[Sales]]/(1-Data[[#This Row],[Discount]])*Data[[#This Row],[Discount]]</f>
        <v>31.152000000000001</v>
      </c>
      <c r="W1135" s="1" t="str">
        <f>VLOOKUP(Data[[#This Row],[Region]],People!B:C,2,0)</f>
        <v>Chuck Magee</v>
      </c>
      <c r="X1135" s="3" t="str">
        <f>IFERROR(INDEX(Returns!$A:$A,MATCH(B1135,Returns!$B:$B,0)),"No")</f>
        <v>No</v>
      </c>
    </row>
    <row r="1136" spans="1:24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s="1">
        <f>Data[[#This Row],[Sales]]/(1-Data[[#This Row],[Discount]])*Data[[#This Row],[Discount]]</f>
        <v>1.89</v>
      </c>
      <c r="W1136" s="1" t="str">
        <f>VLOOKUP(Data[[#This Row],[Region]],People!B:C,2,0)</f>
        <v>Chuck Magee</v>
      </c>
      <c r="X1136" s="3" t="str">
        <f>IFERROR(INDEX(Returns!$A:$A,MATCH(B1136,Returns!$B:$B,0)),"No")</f>
        <v>No</v>
      </c>
    </row>
    <row r="1137" spans="1:24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s="1">
        <f>Data[[#This Row],[Sales]]/(1-Data[[#This Row],[Discount]])*Data[[#This Row],[Discount]]</f>
        <v>21.306000000000001</v>
      </c>
      <c r="W1137" s="1" t="str">
        <f>VLOOKUP(Data[[#This Row],[Region]],People!B:C,2,0)</f>
        <v>Cassandra Brandow</v>
      </c>
      <c r="X1137" s="3" t="str">
        <f>IFERROR(INDEX(Returns!$A:$A,MATCH(B1137,Returns!$B:$B,0)),"No")</f>
        <v>No</v>
      </c>
    </row>
    <row r="1138" spans="1:24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3">
        <v>0</v>
      </c>
      <c r="U1138" s="1">
        <v>129.38399999999999</v>
      </c>
      <c r="V1138" s="1">
        <f>Data[[#This Row],[Sales]]/(1-Data[[#This Row],[Discount]])*Data[[#This Row],[Discount]]</f>
        <v>0</v>
      </c>
      <c r="W1138" s="1" t="str">
        <f>VLOOKUP(Data[[#This Row],[Region]],People!B:C,2,0)</f>
        <v>Kelly Williams</v>
      </c>
      <c r="X1138" s="3" t="str">
        <f>IFERROR(INDEX(Returns!$A:$A,MATCH(B1138,Returns!$B:$B,0)),"No")</f>
        <v>No</v>
      </c>
    </row>
    <row r="1139" spans="1:24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3">
        <v>0</v>
      </c>
      <c r="U1139" s="1">
        <v>10.5504</v>
      </c>
      <c r="V1139" s="1">
        <f>Data[[#This Row],[Sales]]/(1-Data[[#This Row],[Discount]])*Data[[#This Row],[Discount]]</f>
        <v>0</v>
      </c>
      <c r="W1139" s="1" t="str">
        <f>VLOOKUP(Data[[#This Row],[Region]],People!B:C,2,0)</f>
        <v>Kelly Williams</v>
      </c>
      <c r="X1139" s="3" t="str">
        <f>IFERROR(INDEX(Returns!$A:$A,MATCH(B1139,Returns!$B:$B,0)),"No")</f>
        <v>No</v>
      </c>
    </row>
    <row r="1140" spans="1:24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3">
        <v>0</v>
      </c>
      <c r="U1140" s="1">
        <v>8.9909999999999997</v>
      </c>
      <c r="V1140" s="1">
        <f>Data[[#This Row],[Sales]]/(1-Data[[#This Row],[Discount]])*Data[[#This Row],[Discount]]</f>
        <v>0</v>
      </c>
      <c r="W1140" s="1" t="str">
        <f>VLOOKUP(Data[[#This Row],[Region]],People!B:C,2,0)</f>
        <v>Kelly Williams</v>
      </c>
      <c r="X1140" s="3" t="str">
        <f>IFERROR(INDEX(Returns!$A:$A,MATCH(B1140,Returns!$B:$B,0)),"No")</f>
        <v>No</v>
      </c>
    </row>
    <row r="1141" spans="1:24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3">
        <v>0</v>
      </c>
      <c r="U1141" s="1">
        <v>5.5566000000000004</v>
      </c>
      <c r="V1141" s="1">
        <f>Data[[#This Row],[Sales]]/(1-Data[[#This Row],[Discount]])*Data[[#This Row],[Discount]]</f>
        <v>0</v>
      </c>
      <c r="W1141" s="1" t="str">
        <f>VLOOKUP(Data[[#This Row],[Region]],People!B:C,2,0)</f>
        <v>Kelly Williams</v>
      </c>
      <c r="X1141" s="3" t="str">
        <f>IFERROR(INDEX(Returns!$A:$A,MATCH(B1141,Returns!$B:$B,0)),"No")</f>
        <v>No</v>
      </c>
    </row>
    <row r="1142" spans="1:24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3">
        <v>0</v>
      </c>
      <c r="U1142" s="1">
        <v>8.69</v>
      </c>
      <c r="V1142" s="1">
        <f>Data[[#This Row],[Sales]]/(1-Data[[#This Row],[Discount]])*Data[[#This Row],[Discount]]</f>
        <v>0</v>
      </c>
      <c r="W1142" s="1" t="str">
        <f>VLOOKUP(Data[[#This Row],[Region]],People!B:C,2,0)</f>
        <v>Kelly Williams</v>
      </c>
      <c r="X1142" s="3" t="str">
        <f>IFERROR(INDEX(Returns!$A:$A,MATCH(B1142,Returns!$B:$B,0)),"No")</f>
        <v>No</v>
      </c>
    </row>
    <row r="1143" spans="1:24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3">
        <v>0</v>
      </c>
      <c r="U1143" s="1">
        <v>53.195999999999998</v>
      </c>
      <c r="V1143" s="1">
        <f>Data[[#This Row],[Sales]]/(1-Data[[#This Row],[Discount]])*Data[[#This Row],[Discount]]</f>
        <v>0</v>
      </c>
      <c r="W1143" s="1" t="str">
        <f>VLOOKUP(Data[[#This Row],[Region]],People!B:C,2,0)</f>
        <v>Anna Andreadi</v>
      </c>
      <c r="X1143" s="3" t="str">
        <f>IFERROR(INDEX(Returns!$A:$A,MATCH(B1143,Returns!$B:$B,0)),"No")</f>
        <v>No</v>
      </c>
    </row>
    <row r="1144" spans="1:24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3">
        <v>0</v>
      </c>
      <c r="U1144" s="1">
        <v>2.8776000000000002</v>
      </c>
      <c r="V1144" s="1">
        <f>Data[[#This Row],[Sales]]/(1-Data[[#This Row],[Discount]])*Data[[#This Row],[Discount]]</f>
        <v>0</v>
      </c>
      <c r="W1144" s="1" t="str">
        <f>VLOOKUP(Data[[#This Row],[Region]],People!B:C,2,0)</f>
        <v>Anna Andreadi</v>
      </c>
      <c r="X1144" s="3" t="str">
        <f>IFERROR(INDEX(Returns!$A:$A,MATCH(B1144,Returns!$B:$B,0)),"No")</f>
        <v>No</v>
      </c>
    </row>
    <row r="1145" spans="1:24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3">
        <v>0</v>
      </c>
      <c r="U1145" s="1">
        <v>3.1104000000000003</v>
      </c>
      <c r="V1145" s="1">
        <f>Data[[#This Row],[Sales]]/(1-Data[[#This Row],[Discount]])*Data[[#This Row],[Discount]]</f>
        <v>0</v>
      </c>
      <c r="W1145" s="1" t="str">
        <f>VLOOKUP(Data[[#This Row],[Region]],People!B:C,2,0)</f>
        <v>Anna Andreadi</v>
      </c>
      <c r="X1145" s="3" t="str">
        <f>IFERROR(INDEX(Returns!$A:$A,MATCH(B1145,Returns!$B:$B,0)),"No")</f>
        <v>No</v>
      </c>
    </row>
    <row r="1146" spans="1:24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3">
        <v>0.2</v>
      </c>
      <c r="U1146" s="1">
        <v>223.05399999999995</v>
      </c>
      <c r="V1146" s="1">
        <f>Data[[#This Row],[Sales]]/(1-Data[[#This Row],[Discount]])*Data[[#This Row],[Discount]]</f>
        <v>171.58</v>
      </c>
      <c r="W1146" s="1" t="str">
        <f>VLOOKUP(Data[[#This Row],[Region]],People!B:C,2,0)</f>
        <v>Anna Andreadi</v>
      </c>
      <c r="X1146" s="3" t="str">
        <f>IFERROR(INDEX(Returns!$A:$A,MATCH(B1146,Returns!$B:$B,0)),"No")</f>
        <v>No</v>
      </c>
    </row>
    <row r="1147" spans="1:24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3">
        <v>0</v>
      </c>
      <c r="U1147" s="1">
        <v>16.788600000000002</v>
      </c>
      <c r="V1147" s="1">
        <f>Data[[#This Row],[Sales]]/(1-Data[[#This Row],[Discount]])*Data[[#This Row],[Discount]]</f>
        <v>0</v>
      </c>
      <c r="W1147" s="1" t="str">
        <f>VLOOKUP(Data[[#This Row],[Region]],People!B:C,2,0)</f>
        <v>Anna Andreadi</v>
      </c>
      <c r="X1147" s="3" t="str">
        <f>IFERROR(INDEX(Returns!$A:$A,MATCH(B1147,Returns!$B:$B,0)),"No")</f>
        <v>No</v>
      </c>
    </row>
    <row r="1148" spans="1:24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s="1">
        <f>Data[[#This Row],[Sales]]/(1-Data[[#This Row],[Discount]])*Data[[#This Row],[Discount]]</f>
        <v>71.564000000000007</v>
      </c>
      <c r="W1148" s="1" t="str">
        <f>VLOOKUP(Data[[#This Row],[Region]],People!B:C,2,0)</f>
        <v>Kelly Williams</v>
      </c>
      <c r="X1148" s="3" t="str">
        <f>IFERROR(INDEX(Returns!$A:$A,MATCH(B1148,Returns!$B:$B,0)),"No")</f>
        <v>No</v>
      </c>
    </row>
    <row r="1149" spans="1:24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3">
        <v>0</v>
      </c>
      <c r="U1149" s="1">
        <v>2.6279999999999997</v>
      </c>
      <c r="V1149" s="1">
        <f>Data[[#This Row],[Sales]]/(1-Data[[#This Row],[Discount]])*Data[[#This Row],[Discount]]</f>
        <v>0</v>
      </c>
      <c r="W1149" s="1" t="str">
        <f>VLOOKUP(Data[[#This Row],[Region]],People!B:C,2,0)</f>
        <v>Kelly Williams</v>
      </c>
      <c r="X1149" s="3" t="str">
        <f>IFERROR(INDEX(Returns!$A:$A,MATCH(B1149,Returns!$B:$B,0)),"No")</f>
        <v>No</v>
      </c>
    </row>
    <row r="1150" spans="1:24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3">
        <v>0</v>
      </c>
      <c r="U1150" s="1">
        <v>5.8695999999999993</v>
      </c>
      <c r="V1150" s="1">
        <f>Data[[#This Row],[Sales]]/(1-Data[[#This Row],[Discount]])*Data[[#This Row],[Discount]]</f>
        <v>0</v>
      </c>
      <c r="W1150" s="1" t="str">
        <f>VLOOKUP(Data[[#This Row],[Region]],People!B:C,2,0)</f>
        <v>Kelly Williams</v>
      </c>
      <c r="X1150" s="3" t="str">
        <f>IFERROR(INDEX(Returns!$A:$A,MATCH(B1150,Returns!$B:$B,0)),"No")</f>
        <v>No</v>
      </c>
    </row>
    <row r="1151" spans="1:24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3">
        <v>0</v>
      </c>
      <c r="U1151" s="1">
        <v>0.43799999999999883</v>
      </c>
      <c r="V1151" s="1">
        <f>Data[[#This Row],[Sales]]/(1-Data[[#This Row],[Discount]])*Data[[#This Row],[Discount]]</f>
        <v>0</v>
      </c>
      <c r="W1151" s="1" t="str">
        <f>VLOOKUP(Data[[#This Row],[Region]],People!B:C,2,0)</f>
        <v>Kelly Williams</v>
      </c>
      <c r="X1151" s="3" t="str">
        <f>IFERROR(INDEX(Returns!$A:$A,MATCH(B1151,Returns!$B:$B,0)),"No")</f>
        <v>No</v>
      </c>
    </row>
    <row r="1152" spans="1:24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3">
        <v>0</v>
      </c>
      <c r="U1152" s="1">
        <v>209.99299999999999</v>
      </c>
      <c r="V1152" s="1">
        <f>Data[[#This Row],[Sales]]/(1-Data[[#This Row],[Discount]])*Data[[#This Row],[Discount]]</f>
        <v>0</v>
      </c>
      <c r="W1152" s="1" t="str">
        <f>VLOOKUP(Data[[#This Row],[Region]],People!B:C,2,0)</f>
        <v>Kelly Williams</v>
      </c>
      <c r="X1152" s="3" t="str">
        <f>IFERROR(INDEX(Returns!$A:$A,MATCH(B1152,Returns!$B:$B,0)),"No")</f>
        <v>No</v>
      </c>
    </row>
    <row r="1153" spans="1:24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s="1">
        <f>Data[[#This Row],[Sales]]/(1-Data[[#This Row],[Discount]])*Data[[#This Row],[Discount]]</f>
        <v>2.0880000000000001</v>
      </c>
      <c r="W1153" s="1" t="str">
        <f>VLOOKUP(Data[[#This Row],[Region]],People!B:C,2,0)</f>
        <v>Chuck Magee</v>
      </c>
      <c r="X1153" s="3" t="str">
        <f>IFERROR(INDEX(Returns!$A:$A,MATCH(B1153,Returns!$B:$B,0)),"No")</f>
        <v>No</v>
      </c>
    </row>
    <row r="1154" spans="1:24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3">
        <v>0</v>
      </c>
      <c r="U1154" s="1">
        <v>1.6379999999999999</v>
      </c>
      <c r="V1154" s="1">
        <f>Data[[#This Row],[Sales]]/(1-Data[[#This Row],[Discount]])*Data[[#This Row],[Discount]]</f>
        <v>0</v>
      </c>
      <c r="W1154" s="1" t="str">
        <f>VLOOKUP(Data[[#This Row],[Region]],People!B:C,2,0)</f>
        <v>Anna Andreadi</v>
      </c>
      <c r="X1154" s="3" t="str">
        <f>IFERROR(INDEX(Returns!$A:$A,MATCH(B1154,Returns!$B:$B,0)),"No")</f>
        <v>No</v>
      </c>
    </row>
    <row r="1155" spans="1:24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3">
        <v>0.2</v>
      </c>
      <c r="U1155" s="1">
        <v>53.921700000000008</v>
      </c>
      <c r="V1155" s="1">
        <f>Data[[#This Row],[Sales]]/(1-Data[[#This Row],[Discount]])*Data[[#This Row],[Discount]]</f>
        <v>39.942</v>
      </c>
      <c r="W1155" s="1" t="str">
        <f>VLOOKUP(Data[[#This Row],[Region]],People!B:C,2,0)</f>
        <v>Anna Andreadi</v>
      </c>
      <c r="X1155" s="3" t="str">
        <f>IFERROR(INDEX(Returns!$A:$A,MATCH(B1155,Returns!$B:$B,0)),"No")</f>
        <v>No</v>
      </c>
    </row>
    <row r="1156" spans="1:24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3">
        <v>0</v>
      </c>
      <c r="U1156" s="1">
        <v>0</v>
      </c>
      <c r="V1156" s="1">
        <f>Data[[#This Row],[Sales]]/(1-Data[[#This Row],[Discount]])*Data[[#This Row],[Discount]]</f>
        <v>0</v>
      </c>
      <c r="W1156" s="1" t="str">
        <f>VLOOKUP(Data[[#This Row],[Region]],People!B:C,2,0)</f>
        <v>Cassandra Brandow</v>
      </c>
      <c r="X1156" s="3" t="str">
        <f>IFERROR(INDEX(Returns!$A:$A,MATCH(B1156,Returns!$B:$B,0)),"No")</f>
        <v>No</v>
      </c>
    </row>
    <row r="1157" spans="1:24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3">
        <v>0</v>
      </c>
      <c r="U1157" s="1">
        <v>493.78559999999993</v>
      </c>
      <c r="V1157" s="1">
        <f>Data[[#This Row],[Sales]]/(1-Data[[#This Row],[Discount]])*Data[[#This Row],[Discount]]</f>
        <v>0</v>
      </c>
      <c r="W1157" s="1" t="str">
        <f>VLOOKUP(Data[[#This Row],[Region]],People!B:C,2,0)</f>
        <v>Cassandra Brandow</v>
      </c>
      <c r="X1157" s="3" t="str">
        <f>IFERROR(INDEX(Returns!$A:$A,MATCH(B1157,Returns!$B:$B,0)),"No")</f>
        <v>No</v>
      </c>
    </row>
    <row r="1158" spans="1:24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3">
        <v>0</v>
      </c>
      <c r="U1158" s="1">
        <v>29.285699999999999</v>
      </c>
      <c r="V1158" s="1">
        <f>Data[[#This Row],[Sales]]/(1-Data[[#This Row],[Discount]])*Data[[#This Row],[Discount]]</f>
        <v>0</v>
      </c>
      <c r="W1158" s="1" t="str">
        <f>VLOOKUP(Data[[#This Row],[Region]],People!B:C,2,0)</f>
        <v>Cassandra Brandow</v>
      </c>
      <c r="X1158" s="3" t="str">
        <f>IFERROR(INDEX(Returns!$A:$A,MATCH(B1158,Returns!$B:$B,0)),"No")</f>
        <v>No</v>
      </c>
    </row>
    <row r="1159" spans="1:24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3">
        <v>0</v>
      </c>
      <c r="U1159" s="1">
        <v>100.12200000000001</v>
      </c>
      <c r="V1159" s="1">
        <f>Data[[#This Row],[Sales]]/(1-Data[[#This Row],[Discount]])*Data[[#This Row],[Discount]]</f>
        <v>0</v>
      </c>
      <c r="W1159" s="1" t="str">
        <f>VLOOKUP(Data[[#This Row],[Region]],People!B:C,2,0)</f>
        <v>Cassandra Brandow</v>
      </c>
      <c r="X1159" s="3" t="str">
        <f>IFERROR(INDEX(Returns!$A:$A,MATCH(B1159,Returns!$B:$B,0)),"No")</f>
        <v>No</v>
      </c>
    </row>
    <row r="1160" spans="1:24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3">
        <v>0.2</v>
      </c>
      <c r="U1160" s="1">
        <v>19.518400000000007</v>
      </c>
      <c r="V1160" s="1">
        <f>Data[[#This Row],[Sales]]/(1-Data[[#This Row],[Discount]])*Data[[#This Row],[Discount]]</f>
        <v>48.795999999999999</v>
      </c>
      <c r="W1160" s="1" t="str">
        <f>VLOOKUP(Data[[#This Row],[Region]],People!B:C,2,0)</f>
        <v>Anna Andreadi</v>
      </c>
      <c r="X1160" s="3" t="str">
        <f>IFERROR(INDEX(Returns!$A:$A,MATCH(B1160,Returns!$B:$B,0)),"No")</f>
        <v>No</v>
      </c>
    </row>
    <row r="1161" spans="1:24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3">
        <v>0</v>
      </c>
      <c r="U1161" s="1">
        <v>90.735000000000014</v>
      </c>
      <c r="V1161" s="1">
        <f>Data[[#This Row],[Sales]]/(1-Data[[#This Row],[Discount]])*Data[[#This Row],[Discount]]</f>
        <v>0</v>
      </c>
      <c r="W1161" s="1" t="str">
        <f>VLOOKUP(Data[[#This Row],[Region]],People!B:C,2,0)</f>
        <v>Kelly Williams</v>
      </c>
      <c r="X1161" s="3" t="str">
        <f>IFERROR(INDEX(Returns!$A:$A,MATCH(B1161,Returns!$B:$B,0)),"No")</f>
        <v>No</v>
      </c>
    </row>
    <row r="1162" spans="1:24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3">
        <v>0</v>
      </c>
      <c r="U1162" s="1">
        <v>5.77</v>
      </c>
      <c r="V1162" s="1">
        <f>Data[[#This Row],[Sales]]/(1-Data[[#This Row],[Discount]])*Data[[#This Row],[Discount]]</f>
        <v>0</v>
      </c>
      <c r="W1162" s="1" t="str">
        <f>VLOOKUP(Data[[#This Row],[Region]],People!B:C,2,0)</f>
        <v>Kelly Williams</v>
      </c>
      <c r="X1162" s="3" t="str">
        <f>IFERROR(INDEX(Returns!$A:$A,MATCH(B1162,Returns!$B:$B,0)),"No")</f>
        <v>No</v>
      </c>
    </row>
    <row r="1163" spans="1:24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3">
        <v>0</v>
      </c>
      <c r="U1163" s="1">
        <v>15.642599999999995</v>
      </c>
      <c r="V1163" s="1">
        <f>Data[[#This Row],[Sales]]/(1-Data[[#This Row],[Discount]])*Data[[#This Row],[Discount]]</f>
        <v>0</v>
      </c>
      <c r="W1163" s="1" t="str">
        <f>VLOOKUP(Data[[#This Row],[Region]],People!B:C,2,0)</f>
        <v>Anna Andreadi</v>
      </c>
      <c r="X1163" s="3" t="str">
        <f>IFERROR(INDEX(Returns!$A:$A,MATCH(B1163,Returns!$B:$B,0)),"No")</f>
        <v>Yes</v>
      </c>
    </row>
    <row r="1164" spans="1:24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3">
        <v>0</v>
      </c>
      <c r="U1164" s="1">
        <v>4.5953999999999997</v>
      </c>
      <c r="V1164" s="1">
        <f>Data[[#This Row],[Sales]]/(1-Data[[#This Row],[Discount]])*Data[[#This Row],[Discount]]</f>
        <v>0</v>
      </c>
      <c r="W1164" s="1" t="str">
        <f>VLOOKUP(Data[[#This Row],[Region]],People!B:C,2,0)</f>
        <v>Chuck Magee</v>
      </c>
      <c r="X1164" s="3" t="str">
        <f>IFERROR(INDEX(Returns!$A:$A,MATCH(B1164,Returns!$B:$B,0)),"No")</f>
        <v>No</v>
      </c>
    </row>
    <row r="1165" spans="1:24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3">
        <v>0.2</v>
      </c>
      <c r="U1165" s="1">
        <v>40.872</v>
      </c>
      <c r="V1165" s="1">
        <f>Data[[#This Row],[Sales]]/(1-Data[[#This Row],[Discount]])*Data[[#This Row],[Discount]]</f>
        <v>31.439999999999998</v>
      </c>
      <c r="W1165" s="1" t="str">
        <f>VLOOKUP(Data[[#This Row],[Region]],People!B:C,2,0)</f>
        <v>Chuck Magee</v>
      </c>
      <c r="X1165" s="3" t="str">
        <f>IFERROR(INDEX(Returns!$A:$A,MATCH(B1165,Returns!$B:$B,0)),"No")</f>
        <v>No</v>
      </c>
    </row>
    <row r="1166" spans="1:24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3">
        <v>0.2</v>
      </c>
      <c r="U1166" s="1">
        <v>9.1785000000000014</v>
      </c>
      <c r="V1166" s="1">
        <f>Data[[#This Row],[Sales]]/(1-Data[[#This Row],[Discount]])*Data[[#This Row],[Discount]]</f>
        <v>6.33</v>
      </c>
      <c r="W1166" s="1" t="str">
        <f>VLOOKUP(Data[[#This Row],[Region]],People!B:C,2,0)</f>
        <v>Chuck Magee</v>
      </c>
      <c r="X1166" s="3" t="str">
        <f>IFERROR(INDEX(Returns!$A:$A,MATCH(B1166,Returns!$B:$B,0)),"No")</f>
        <v>No</v>
      </c>
    </row>
    <row r="1167" spans="1:24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3">
        <v>0</v>
      </c>
      <c r="U1167" s="1">
        <v>21.059999999999995</v>
      </c>
      <c r="V1167" s="1">
        <f>Data[[#This Row],[Sales]]/(1-Data[[#This Row],[Discount]])*Data[[#This Row],[Discount]]</f>
        <v>0</v>
      </c>
      <c r="W1167" s="1" t="str">
        <f>VLOOKUP(Data[[#This Row],[Region]],People!B:C,2,0)</f>
        <v>Kelly Williams</v>
      </c>
      <c r="X1167" s="3" t="str">
        <f>IFERROR(INDEX(Returns!$A:$A,MATCH(B1167,Returns!$B:$B,0)),"No")</f>
        <v>No</v>
      </c>
    </row>
    <row r="1168" spans="1:24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3">
        <v>0</v>
      </c>
      <c r="U1168" s="1">
        <v>49.272299999999987</v>
      </c>
      <c r="V1168" s="1">
        <f>Data[[#This Row],[Sales]]/(1-Data[[#This Row],[Discount]])*Data[[#This Row],[Discount]]</f>
        <v>0</v>
      </c>
      <c r="W1168" s="1" t="str">
        <f>VLOOKUP(Data[[#This Row],[Region]],People!B:C,2,0)</f>
        <v>Anna Andreadi</v>
      </c>
      <c r="X1168" s="3" t="str">
        <f>IFERROR(INDEX(Returns!$A:$A,MATCH(B1168,Returns!$B:$B,0)),"No")</f>
        <v>No</v>
      </c>
    </row>
    <row r="1169" spans="1:24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3">
        <v>0</v>
      </c>
      <c r="U1169" s="1">
        <v>33.938800000000001</v>
      </c>
      <c r="V1169" s="1">
        <f>Data[[#This Row],[Sales]]/(1-Data[[#This Row],[Discount]])*Data[[#This Row],[Discount]]</f>
        <v>0</v>
      </c>
      <c r="W1169" s="1" t="str">
        <f>VLOOKUP(Data[[#This Row],[Region]],People!B:C,2,0)</f>
        <v>Chuck Magee</v>
      </c>
      <c r="X1169" s="3" t="str">
        <f>IFERROR(INDEX(Returns!$A:$A,MATCH(B1169,Returns!$B:$B,0)),"No")</f>
        <v>No</v>
      </c>
    </row>
    <row r="1170" spans="1:24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3">
        <v>0</v>
      </c>
      <c r="U1170" s="1">
        <v>0</v>
      </c>
      <c r="V1170" s="1">
        <f>Data[[#This Row],[Sales]]/(1-Data[[#This Row],[Discount]])*Data[[#This Row],[Discount]]</f>
        <v>0</v>
      </c>
      <c r="W1170" s="1" t="str">
        <f>VLOOKUP(Data[[#This Row],[Region]],People!B:C,2,0)</f>
        <v>Chuck Magee</v>
      </c>
      <c r="X1170" s="3" t="str">
        <f>IFERROR(INDEX(Returns!$A:$A,MATCH(B1170,Returns!$B:$B,0)),"No")</f>
        <v>No</v>
      </c>
    </row>
    <row r="1171" spans="1:24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s="1">
        <f>Data[[#This Row],[Sales]]/(1-Data[[#This Row],[Discount]])*Data[[#This Row],[Discount]]</f>
        <v>0</v>
      </c>
      <c r="W1171" s="1" t="str">
        <f>VLOOKUP(Data[[#This Row],[Region]],People!B:C,2,0)</f>
        <v>Chuck Magee</v>
      </c>
      <c r="X1171" s="3" t="str">
        <f>IFERROR(INDEX(Returns!$A:$A,MATCH(B1171,Returns!$B:$B,0)),"No")</f>
        <v>No</v>
      </c>
    </row>
    <row r="1172" spans="1:24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3">
        <v>0</v>
      </c>
      <c r="U1172" s="1">
        <v>8.299199999999999</v>
      </c>
      <c r="V1172" s="1">
        <f>Data[[#This Row],[Sales]]/(1-Data[[#This Row],[Discount]])*Data[[#This Row],[Discount]]</f>
        <v>0</v>
      </c>
      <c r="W1172" s="1" t="str">
        <f>VLOOKUP(Data[[#This Row],[Region]],People!B:C,2,0)</f>
        <v>Chuck Magee</v>
      </c>
      <c r="X1172" s="3" t="str">
        <f>IFERROR(INDEX(Returns!$A:$A,MATCH(B1172,Returns!$B:$B,0)),"No")</f>
        <v>No</v>
      </c>
    </row>
    <row r="1173" spans="1:24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3">
        <v>0</v>
      </c>
      <c r="U1173" s="1">
        <v>10.7424</v>
      </c>
      <c r="V1173" s="1">
        <f>Data[[#This Row],[Sales]]/(1-Data[[#This Row],[Discount]])*Data[[#This Row],[Discount]]</f>
        <v>0</v>
      </c>
      <c r="W1173" s="1" t="str">
        <f>VLOOKUP(Data[[#This Row],[Region]],People!B:C,2,0)</f>
        <v>Kelly Williams</v>
      </c>
      <c r="X1173" s="3" t="str">
        <f>IFERROR(INDEX(Returns!$A:$A,MATCH(B1173,Returns!$B:$B,0)),"No")</f>
        <v>No</v>
      </c>
    </row>
    <row r="1174" spans="1:24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3">
        <v>0.2</v>
      </c>
      <c r="U1174" s="1">
        <v>5.5754999999999999</v>
      </c>
      <c r="V1174" s="1">
        <f>Data[[#This Row],[Sales]]/(1-Data[[#This Row],[Discount]])*Data[[#This Row],[Discount]]</f>
        <v>4.1300000000000008</v>
      </c>
      <c r="W1174" s="1" t="str">
        <f>VLOOKUP(Data[[#This Row],[Region]],People!B:C,2,0)</f>
        <v>Anna Andreadi</v>
      </c>
      <c r="X1174" s="3" t="str">
        <f>IFERROR(INDEX(Returns!$A:$A,MATCH(B1174,Returns!$B:$B,0)),"No")</f>
        <v>No</v>
      </c>
    </row>
    <row r="1175" spans="1:24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s="1">
        <f>Data[[#This Row],[Sales]]/(1-Data[[#This Row],[Discount]])*Data[[#This Row],[Discount]]</f>
        <v>20.704000000000001</v>
      </c>
      <c r="W1175" s="1" t="str">
        <f>VLOOKUP(Data[[#This Row],[Region]],People!B:C,2,0)</f>
        <v>Kelly Williams</v>
      </c>
      <c r="X1175" s="3" t="str">
        <f>IFERROR(INDEX(Returns!$A:$A,MATCH(B1175,Returns!$B:$B,0)),"No")</f>
        <v>No</v>
      </c>
    </row>
    <row r="1176" spans="1:24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3">
        <v>0.2</v>
      </c>
      <c r="U1176" s="1">
        <v>16.2864</v>
      </c>
      <c r="V1176" s="1">
        <f>Data[[#This Row],[Sales]]/(1-Data[[#This Row],[Discount]])*Data[[#This Row],[Discount]]</f>
        <v>12.528</v>
      </c>
      <c r="W1176" s="1" t="str">
        <f>VLOOKUP(Data[[#This Row],[Region]],People!B:C,2,0)</f>
        <v>Chuck Magee</v>
      </c>
      <c r="X1176" s="3" t="str">
        <f>IFERROR(INDEX(Returns!$A:$A,MATCH(B1176,Returns!$B:$B,0)),"No")</f>
        <v>No</v>
      </c>
    </row>
    <row r="1177" spans="1:24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3">
        <v>0</v>
      </c>
      <c r="U1177" s="1">
        <v>8.0996999999999986</v>
      </c>
      <c r="V1177" s="1">
        <f>Data[[#This Row],[Sales]]/(1-Data[[#This Row],[Discount]])*Data[[#This Row],[Discount]]</f>
        <v>0</v>
      </c>
      <c r="W1177" s="1" t="str">
        <f>VLOOKUP(Data[[#This Row],[Region]],People!B:C,2,0)</f>
        <v>Chuck Magee</v>
      </c>
      <c r="X1177" s="3" t="str">
        <f>IFERROR(INDEX(Returns!$A:$A,MATCH(B1177,Returns!$B:$B,0)),"No")</f>
        <v>No</v>
      </c>
    </row>
    <row r="1178" spans="1:24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3">
        <v>0</v>
      </c>
      <c r="U1178" s="1">
        <v>5.4332000000000003</v>
      </c>
      <c r="V1178" s="1">
        <f>Data[[#This Row],[Sales]]/(1-Data[[#This Row],[Discount]])*Data[[#This Row],[Discount]]</f>
        <v>0</v>
      </c>
      <c r="W1178" s="1" t="str">
        <f>VLOOKUP(Data[[#This Row],[Region]],People!B:C,2,0)</f>
        <v>Anna Andreadi</v>
      </c>
      <c r="X1178" s="3" t="str">
        <f>IFERROR(INDEX(Returns!$A:$A,MATCH(B1178,Returns!$B:$B,0)),"No")</f>
        <v>No</v>
      </c>
    </row>
    <row r="1179" spans="1:24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3">
        <v>0</v>
      </c>
      <c r="U1179" s="1">
        <v>51.749999999999986</v>
      </c>
      <c r="V1179" s="1">
        <f>Data[[#This Row],[Sales]]/(1-Data[[#This Row],[Discount]])*Data[[#This Row],[Discount]]</f>
        <v>0</v>
      </c>
      <c r="W1179" s="1" t="str">
        <f>VLOOKUP(Data[[#This Row],[Region]],People!B:C,2,0)</f>
        <v>Chuck Magee</v>
      </c>
      <c r="X1179" s="3" t="str">
        <f>IFERROR(INDEX(Returns!$A:$A,MATCH(B1179,Returns!$B:$B,0)),"No")</f>
        <v>No</v>
      </c>
    </row>
    <row r="1180" spans="1:24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3">
        <v>0</v>
      </c>
      <c r="U1180" s="1">
        <v>44.992500000000007</v>
      </c>
      <c r="V1180" s="1">
        <f>Data[[#This Row],[Sales]]/(1-Data[[#This Row],[Discount]])*Data[[#This Row],[Discount]]</f>
        <v>0</v>
      </c>
      <c r="W1180" s="1" t="str">
        <f>VLOOKUP(Data[[#This Row],[Region]],People!B:C,2,0)</f>
        <v>Chuck Magee</v>
      </c>
      <c r="X1180" s="3" t="str">
        <f>IFERROR(INDEX(Returns!$A:$A,MATCH(B1180,Returns!$B:$B,0)),"No")</f>
        <v>No</v>
      </c>
    </row>
    <row r="1181" spans="1:24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s="1">
        <f>Data[[#This Row],[Sales]]/(1-Data[[#This Row],[Discount]])*Data[[#This Row],[Discount]]</f>
        <v>64.674000000000007</v>
      </c>
      <c r="W1181" s="1" t="str">
        <f>VLOOKUP(Data[[#This Row],[Region]],People!B:C,2,0)</f>
        <v>Kelly Williams</v>
      </c>
      <c r="X1181" s="3" t="str">
        <f>IFERROR(INDEX(Returns!$A:$A,MATCH(B1181,Returns!$B:$B,0)),"No")</f>
        <v>No</v>
      </c>
    </row>
    <row r="1182" spans="1:24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3">
        <v>0</v>
      </c>
      <c r="U1182" s="1">
        <v>357.19110000000001</v>
      </c>
      <c r="V1182" s="1">
        <f>Data[[#This Row],[Sales]]/(1-Data[[#This Row],[Discount]])*Data[[#This Row],[Discount]]</f>
        <v>0</v>
      </c>
      <c r="W1182" s="1" t="str">
        <f>VLOOKUP(Data[[#This Row],[Region]],People!B:C,2,0)</f>
        <v>Chuck Magee</v>
      </c>
      <c r="X1182" s="3" t="str">
        <f>IFERROR(INDEX(Returns!$A:$A,MATCH(B1182,Returns!$B:$B,0)),"No")</f>
        <v>No</v>
      </c>
    </row>
    <row r="1183" spans="1:24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3">
        <v>0</v>
      </c>
      <c r="U1183" s="1">
        <v>1.0903999999999998</v>
      </c>
      <c r="V1183" s="1">
        <f>Data[[#This Row],[Sales]]/(1-Data[[#This Row],[Discount]])*Data[[#This Row],[Discount]]</f>
        <v>0</v>
      </c>
      <c r="W1183" s="1" t="str">
        <f>VLOOKUP(Data[[#This Row],[Region]],People!B:C,2,0)</f>
        <v>Chuck Magee</v>
      </c>
      <c r="X1183" s="3" t="str">
        <f>IFERROR(INDEX(Returns!$A:$A,MATCH(B1183,Returns!$B:$B,0)),"No")</f>
        <v>No</v>
      </c>
    </row>
    <row r="1184" spans="1:24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3">
        <v>0.2</v>
      </c>
      <c r="U1184" s="1">
        <v>7.3385999999999996</v>
      </c>
      <c r="V1184" s="1">
        <f>Data[[#This Row],[Sales]]/(1-Data[[#This Row],[Discount]])*Data[[#This Row],[Discount]]</f>
        <v>5.4359999999999999</v>
      </c>
      <c r="W1184" s="1" t="str">
        <f>VLOOKUP(Data[[#This Row],[Region]],People!B:C,2,0)</f>
        <v>Cassandra Brandow</v>
      </c>
      <c r="X1184" s="3" t="str">
        <f>IFERROR(INDEX(Returns!$A:$A,MATCH(B1184,Returns!$B:$B,0)),"No")</f>
        <v>No</v>
      </c>
    </row>
    <row r="1185" spans="1:24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3">
        <v>0.2</v>
      </c>
      <c r="U1185" s="1">
        <v>0.69300000000000006</v>
      </c>
      <c r="V1185" s="1">
        <f>Data[[#This Row],[Sales]]/(1-Data[[#This Row],[Discount]])*Data[[#This Row],[Discount]]</f>
        <v>1.9799999999999998</v>
      </c>
      <c r="W1185" s="1" t="str">
        <f>VLOOKUP(Data[[#This Row],[Region]],People!B:C,2,0)</f>
        <v>Cassandra Brandow</v>
      </c>
      <c r="X1185" s="3" t="str">
        <f>IFERROR(INDEX(Returns!$A:$A,MATCH(B1185,Returns!$B:$B,0)),"No")</f>
        <v>No</v>
      </c>
    </row>
    <row r="1186" spans="1:24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3">
        <v>0.2</v>
      </c>
      <c r="U1186" s="1">
        <v>4.2335999999999991</v>
      </c>
      <c r="V1186" s="1">
        <f>Data[[#This Row],[Sales]]/(1-Data[[#This Row],[Discount]])*Data[[#This Row],[Discount]]</f>
        <v>3.0240000000000005</v>
      </c>
      <c r="W1186" s="1" t="str">
        <f>VLOOKUP(Data[[#This Row],[Region]],People!B:C,2,0)</f>
        <v>Anna Andreadi</v>
      </c>
      <c r="X1186" s="3" t="str">
        <f>IFERROR(INDEX(Returns!$A:$A,MATCH(B1186,Returns!$B:$B,0)),"No")</f>
        <v>Yes</v>
      </c>
    </row>
    <row r="1187" spans="1:24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3">
        <v>0</v>
      </c>
      <c r="U1187" s="1">
        <v>9.7176000000000329</v>
      </c>
      <c r="V1187" s="1">
        <f>Data[[#This Row],[Sales]]/(1-Data[[#This Row],[Discount]])*Data[[#This Row],[Discount]]</f>
        <v>0</v>
      </c>
      <c r="W1187" s="1" t="str">
        <f>VLOOKUP(Data[[#This Row],[Region]],People!B:C,2,0)</f>
        <v>Anna Andreadi</v>
      </c>
      <c r="X1187" s="3" t="str">
        <f>IFERROR(INDEX(Returns!$A:$A,MATCH(B1187,Returns!$B:$B,0)),"No")</f>
        <v>Yes</v>
      </c>
    </row>
    <row r="1188" spans="1:24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3">
        <v>0</v>
      </c>
      <c r="U1188" s="1">
        <v>12.441600000000001</v>
      </c>
      <c r="V1188" s="1">
        <f>Data[[#This Row],[Sales]]/(1-Data[[#This Row],[Discount]])*Data[[#This Row],[Discount]]</f>
        <v>0</v>
      </c>
      <c r="W1188" s="1" t="str">
        <f>VLOOKUP(Data[[#This Row],[Region]],People!B:C,2,0)</f>
        <v>Anna Andreadi</v>
      </c>
      <c r="X1188" s="3" t="str">
        <f>IFERROR(INDEX(Returns!$A:$A,MATCH(B1188,Returns!$B:$B,0)),"No")</f>
        <v>Yes</v>
      </c>
    </row>
    <row r="1189" spans="1:24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3">
        <v>0</v>
      </c>
      <c r="U1189" s="1">
        <v>53.346599999999995</v>
      </c>
      <c r="V1189" s="1">
        <f>Data[[#This Row],[Sales]]/(1-Data[[#This Row],[Discount]])*Data[[#This Row],[Discount]]</f>
        <v>0</v>
      </c>
      <c r="W1189" s="1" t="str">
        <f>VLOOKUP(Data[[#This Row],[Region]],People!B:C,2,0)</f>
        <v>Anna Andreadi</v>
      </c>
      <c r="X1189" s="3" t="str">
        <f>IFERROR(INDEX(Returns!$A:$A,MATCH(B1189,Returns!$B:$B,0)),"No")</f>
        <v>Yes</v>
      </c>
    </row>
    <row r="1190" spans="1:24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3">
        <v>0</v>
      </c>
      <c r="U1190" s="1">
        <v>22.118400000000001</v>
      </c>
      <c r="V1190" s="1">
        <f>Data[[#This Row],[Sales]]/(1-Data[[#This Row],[Discount]])*Data[[#This Row],[Discount]]</f>
        <v>0</v>
      </c>
      <c r="W1190" s="1" t="str">
        <f>VLOOKUP(Data[[#This Row],[Region]],People!B:C,2,0)</f>
        <v>Anna Andreadi</v>
      </c>
      <c r="X1190" s="3" t="str">
        <f>IFERROR(INDEX(Returns!$A:$A,MATCH(B1190,Returns!$B:$B,0)),"No")</f>
        <v>Yes</v>
      </c>
    </row>
    <row r="1191" spans="1:24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3">
        <v>0.2</v>
      </c>
      <c r="U1191" s="1">
        <v>66.715199999999982</v>
      </c>
      <c r="V1191" s="1">
        <f>Data[[#This Row],[Sales]]/(1-Data[[#This Row],[Discount]])*Data[[#This Row],[Discount]]</f>
        <v>222.38400000000001</v>
      </c>
      <c r="W1191" s="1" t="str">
        <f>VLOOKUP(Data[[#This Row],[Region]],People!B:C,2,0)</f>
        <v>Anna Andreadi</v>
      </c>
      <c r="X1191" s="3" t="str">
        <f>IFERROR(INDEX(Returns!$A:$A,MATCH(B1191,Returns!$B:$B,0)),"No")</f>
        <v>Yes</v>
      </c>
    </row>
    <row r="1192" spans="1:24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3">
        <v>0.2</v>
      </c>
      <c r="U1192" s="1">
        <v>89.222400000000022</v>
      </c>
      <c r="V1192" s="1">
        <f>Data[[#This Row],[Sales]]/(1-Data[[#This Row],[Discount]])*Data[[#This Row],[Discount]]</f>
        <v>223.05600000000001</v>
      </c>
      <c r="W1192" s="1" t="str">
        <f>VLOOKUP(Data[[#This Row],[Region]],People!B:C,2,0)</f>
        <v>Anna Andreadi</v>
      </c>
      <c r="X1192" s="3" t="str">
        <f>IFERROR(INDEX(Returns!$A:$A,MATCH(B1192,Returns!$B:$B,0)),"No")</f>
        <v>Yes</v>
      </c>
    </row>
    <row r="1193" spans="1:24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3">
        <v>0</v>
      </c>
      <c r="U1193" s="1">
        <v>109.7208</v>
      </c>
      <c r="V1193" s="1">
        <f>Data[[#This Row],[Sales]]/(1-Data[[#This Row],[Discount]])*Data[[#This Row],[Discount]]</f>
        <v>0</v>
      </c>
      <c r="W1193" s="1" t="str">
        <f>VLOOKUP(Data[[#This Row],[Region]],People!B:C,2,0)</f>
        <v>Anna Andreadi</v>
      </c>
      <c r="X1193" s="3" t="str">
        <f>IFERROR(INDEX(Returns!$A:$A,MATCH(B1193,Returns!$B:$B,0)),"No")</f>
        <v>Yes</v>
      </c>
    </row>
    <row r="1194" spans="1:24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3">
        <v>0</v>
      </c>
      <c r="U1194" s="1">
        <v>11.328800000000001</v>
      </c>
      <c r="V1194" s="1">
        <f>Data[[#This Row],[Sales]]/(1-Data[[#This Row],[Discount]])*Data[[#This Row],[Discount]]</f>
        <v>0</v>
      </c>
      <c r="W1194" s="1" t="str">
        <f>VLOOKUP(Data[[#This Row],[Region]],People!B:C,2,0)</f>
        <v>Anna Andreadi</v>
      </c>
      <c r="X1194" s="3" t="str">
        <f>IFERROR(INDEX(Returns!$A:$A,MATCH(B1194,Returns!$B:$B,0)),"No")</f>
        <v>Yes</v>
      </c>
    </row>
    <row r="1195" spans="1:24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3">
        <v>0.2</v>
      </c>
      <c r="U1195" s="1">
        <v>5.4432</v>
      </c>
      <c r="V1195" s="1">
        <f>Data[[#This Row],[Sales]]/(1-Data[[#This Row],[Discount]])*Data[[#This Row],[Discount]]</f>
        <v>3.8880000000000003</v>
      </c>
      <c r="W1195" s="1" t="str">
        <f>VLOOKUP(Data[[#This Row],[Region]],People!B:C,2,0)</f>
        <v>Cassandra Brandow</v>
      </c>
      <c r="X1195" s="3" t="str">
        <f>IFERROR(INDEX(Returns!$A:$A,MATCH(B1195,Returns!$B:$B,0)),"No")</f>
        <v>No</v>
      </c>
    </row>
    <row r="1196" spans="1:24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s="1">
        <f>Data[[#This Row],[Sales]]/(1-Data[[#This Row],[Discount]])*Data[[#This Row],[Discount]]</f>
        <v>3.9280000000000004</v>
      </c>
      <c r="W1196" s="1" t="str">
        <f>VLOOKUP(Data[[#This Row],[Region]],People!B:C,2,0)</f>
        <v>Cassandra Brandow</v>
      </c>
      <c r="X1196" s="3" t="str">
        <f>IFERROR(INDEX(Returns!$A:$A,MATCH(B1196,Returns!$B:$B,0)),"No")</f>
        <v>No</v>
      </c>
    </row>
    <row r="1197" spans="1:24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s="1">
        <f>Data[[#This Row],[Sales]]/(1-Data[[#This Row],[Discount]])*Data[[#This Row],[Discount]]</f>
        <v>6.1680000000000001</v>
      </c>
      <c r="W1197" s="1" t="str">
        <f>VLOOKUP(Data[[#This Row],[Region]],People!B:C,2,0)</f>
        <v>Cassandra Brandow</v>
      </c>
      <c r="X1197" s="3" t="str">
        <f>IFERROR(INDEX(Returns!$A:$A,MATCH(B1197,Returns!$B:$B,0)),"No")</f>
        <v>No</v>
      </c>
    </row>
    <row r="1198" spans="1:24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s="1">
        <f>Data[[#This Row],[Sales]]/(1-Data[[#This Row],[Discount]])*Data[[#This Row],[Discount]]</f>
        <v>13.991999999999999</v>
      </c>
      <c r="W1198" s="1" t="str">
        <f>VLOOKUP(Data[[#This Row],[Region]],People!B:C,2,0)</f>
        <v>Cassandra Brandow</v>
      </c>
      <c r="X1198" s="3" t="str">
        <f>IFERROR(INDEX(Returns!$A:$A,MATCH(B1198,Returns!$B:$B,0)),"No")</f>
        <v>No</v>
      </c>
    </row>
    <row r="1199" spans="1:24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s="1">
        <f>Data[[#This Row],[Sales]]/(1-Data[[#This Row],[Discount]])*Data[[#This Row],[Discount]]</f>
        <v>107.98200000000003</v>
      </c>
      <c r="W1199" s="1" t="str">
        <f>VLOOKUP(Data[[#This Row],[Region]],People!B:C,2,0)</f>
        <v>Kelly Williams</v>
      </c>
      <c r="X1199" s="3" t="str">
        <f>IFERROR(INDEX(Returns!$A:$A,MATCH(B1199,Returns!$B:$B,0)),"No")</f>
        <v>No</v>
      </c>
    </row>
    <row r="1200" spans="1:24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s="1">
        <f>Data[[#This Row],[Sales]]/(1-Data[[#This Row],[Discount]])*Data[[#This Row],[Discount]]</f>
        <v>41.136000000000003</v>
      </c>
      <c r="W1200" s="1" t="str">
        <f>VLOOKUP(Data[[#This Row],[Region]],People!B:C,2,0)</f>
        <v>Kelly Williams</v>
      </c>
      <c r="X1200" s="3" t="str">
        <f>IFERROR(INDEX(Returns!$A:$A,MATCH(B1200,Returns!$B:$B,0)),"No")</f>
        <v>No</v>
      </c>
    </row>
    <row r="1201" spans="1:24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s="1">
        <f>Data[[#This Row],[Sales]]/(1-Data[[#This Row],[Discount]])*Data[[#This Row],[Discount]]</f>
        <v>4355.1680000000006</v>
      </c>
      <c r="W1201" s="1" t="str">
        <f>VLOOKUP(Data[[#This Row],[Region]],People!B:C,2,0)</f>
        <v>Kelly Williams</v>
      </c>
      <c r="X1201" s="3" t="str">
        <f>IFERROR(INDEX(Returns!$A:$A,MATCH(B1201,Returns!$B:$B,0)),"No")</f>
        <v>No</v>
      </c>
    </row>
    <row r="1202" spans="1:24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3">
        <v>0.2</v>
      </c>
      <c r="U1202" s="1">
        <v>40.800600000000003</v>
      </c>
      <c r="V1202" s="1">
        <f>Data[[#This Row],[Sales]]/(1-Data[[#This Row],[Discount]])*Data[[#This Row],[Discount]]</f>
        <v>136.00200000000001</v>
      </c>
      <c r="W1202" s="1" t="str">
        <f>VLOOKUP(Data[[#This Row],[Region]],People!B:C,2,0)</f>
        <v>Anna Andreadi</v>
      </c>
      <c r="X1202" s="3" t="str">
        <f>IFERROR(INDEX(Returns!$A:$A,MATCH(B1202,Returns!$B:$B,0)),"No")</f>
        <v>Yes</v>
      </c>
    </row>
    <row r="1203" spans="1:24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3">
        <v>0.7</v>
      </c>
      <c r="U1203" s="1">
        <v>-1.4352</v>
      </c>
      <c r="V1203" s="1">
        <f>Data[[#This Row],[Sales]]/(1-Data[[#This Row],[Discount]])*Data[[#This Row],[Discount]]</f>
        <v>4.3679999999999994</v>
      </c>
      <c r="W1203" s="1" t="str">
        <f>VLOOKUP(Data[[#This Row],[Region]],People!B:C,2,0)</f>
        <v>Anna Andreadi</v>
      </c>
      <c r="X1203" s="3" t="str">
        <f>IFERROR(INDEX(Returns!$A:$A,MATCH(B1203,Returns!$B:$B,0)),"No")</f>
        <v>Yes</v>
      </c>
    </row>
    <row r="1204" spans="1:24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3">
        <v>0.2</v>
      </c>
      <c r="U1204" s="1">
        <v>10.679399999999873</v>
      </c>
      <c r="V1204" s="1">
        <f>Data[[#This Row],[Sales]]/(1-Data[[#This Row],[Discount]])*Data[[#This Row],[Discount]]</f>
        <v>213.58800000000002</v>
      </c>
      <c r="W1204" s="1" t="str">
        <f>VLOOKUP(Data[[#This Row],[Region]],People!B:C,2,0)</f>
        <v>Anna Andreadi</v>
      </c>
      <c r="X1204" s="3" t="str">
        <f>IFERROR(INDEX(Returns!$A:$A,MATCH(B1204,Returns!$B:$B,0)),"No")</f>
        <v>Yes</v>
      </c>
    </row>
    <row r="1205" spans="1:24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3">
        <v>0.2</v>
      </c>
      <c r="U1205" s="1">
        <v>0</v>
      </c>
      <c r="V1205" s="1">
        <f>Data[[#This Row],[Sales]]/(1-Data[[#This Row],[Discount]])*Data[[#This Row],[Discount]]</f>
        <v>148.39200000000002</v>
      </c>
      <c r="W1205" s="1" t="str">
        <f>VLOOKUP(Data[[#This Row],[Region]],People!B:C,2,0)</f>
        <v>Anna Andreadi</v>
      </c>
      <c r="X1205" s="3" t="str">
        <f>IFERROR(INDEX(Returns!$A:$A,MATCH(B1205,Returns!$B:$B,0)),"No")</f>
        <v>Yes</v>
      </c>
    </row>
    <row r="1206" spans="1:24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3">
        <v>0.2</v>
      </c>
      <c r="U1206" s="1">
        <v>-33.804000000000002</v>
      </c>
      <c r="V1206" s="1">
        <f>Data[[#This Row],[Sales]]/(1-Data[[#This Row],[Discount]])*Data[[#This Row],[Discount]]</f>
        <v>84.51</v>
      </c>
      <c r="W1206" s="1" t="str">
        <f>VLOOKUP(Data[[#This Row],[Region]],People!B:C,2,0)</f>
        <v>Anna Andreadi</v>
      </c>
      <c r="X1206" s="3" t="str">
        <f>IFERROR(INDEX(Returns!$A:$A,MATCH(B1206,Returns!$B:$B,0)),"No")</f>
        <v>Yes</v>
      </c>
    </row>
    <row r="1207" spans="1:24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s="1">
        <f>Data[[#This Row],[Sales]]/(1-Data[[#This Row],[Discount]])*Data[[#This Row],[Discount]]</f>
        <v>67.989999999999995</v>
      </c>
      <c r="W1207" s="1" t="str">
        <f>VLOOKUP(Data[[#This Row],[Region]],People!B:C,2,0)</f>
        <v>Cassandra Brandow</v>
      </c>
      <c r="X1207" s="3" t="str">
        <f>IFERROR(INDEX(Returns!$A:$A,MATCH(B1207,Returns!$B:$B,0)),"No")</f>
        <v>No</v>
      </c>
    </row>
    <row r="1208" spans="1:24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3">
        <v>0</v>
      </c>
      <c r="U1208" s="1">
        <v>3.3629999999999995</v>
      </c>
      <c r="V1208" s="1">
        <f>Data[[#This Row],[Sales]]/(1-Data[[#This Row],[Discount]])*Data[[#This Row],[Discount]]</f>
        <v>0</v>
      </c>
      <c r="W1208" s="1" t="str">
        <f>VLOOKUP(Data[[#This Row],[Region]],People!B:C,2,0)</f>
        <v>Chuck Magee</v>
      </c>
      <c r="X1208" s="3" t="str">
        <f>IFERROR(INDEX(Returns!$A:$A,MATCH(B1208,Returns!$B:$B,0)),"No")</f>
        <v>No</v>
      </c>
    </row>
    <row r="1209" spans="1:24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s="1">
        <f>Data[[#This Row],[Sales]]/(1-Data[[#This Row],[Discount]])*Data[[#This Row],[Discount]]</f>
        <v>2.286</v>
      </c>
      <c r="W1209" s="1" t="str">
        <f>VLOOKUP(Data[[#This Row],[Region]],People!B:C,2,0)</f>
        <v>Chuck Magee</v>
      </c>
      <c r="X1209" s="3" t="str">
        <f>IFERROR(INDEX(Returns!$A:$A,MATCH(B1209,Returns!$B:$B,0)),"No")</f>
        <v>No</v>
      </c>
    </row>
    <row r="1210" spans="1:24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s="1">
        <f>Data[[#This Row],[Sales]]/(1-Data[[#This Row],[Discount]])*Data[[#This Row],[Discount]]</f>
        <v>0</v>
      </c>
      <c r="W1210" s="1" t="str">
        <f>VLOOKUP(Data[[#This Row],[Region]],People!B:C,2,0)</f>
        <v>Chuck Magee</v>
      </c>
      <c r="X1210" s="3" t="str">
        <f>IFERROR(INDEX(Returns!$A:$A,MATCH(B1210,Returns!$B:$B,0)),"No")</f>
        <v>No</v>
      </c>
    </row>
    <row r="1211" spans="1:24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3">
        <v>0</v>
      </c>
      <c r="U1211" s="1">
        <v>10.465</v>
      </c>
      <c r="V1211" s="1">
        <f>Data[[#This Row],[Sales]]/(1-Data[[#This Row],[Discount]])*Data[[#This Row],[Discount]]</f>
        <v>0</v>
      </c>
      <c r="W1211" s="1" t="str">
        <f>VLOOKUP(Data[[#This Row],[Region]],People!B:C,2,0)</f>
        <v>Chuck Magee</v>
      </c>
      <c r="X1211" s="3" t="str">
        <f>IFERROR(INDEX(Returns!$A:$A,MATCH(B1211,Returns!$B:$B,0)),"No")</f>
        <v>No</v>
      </c>
    </row>
    <row r="1212" spans="1:24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s="1">
        <f>Data[[#This Row],[Sales]]/(1-Data[[#This Row],[Discount]])*Data[[#This Row],[Discount]]</f>
        <v>2.1360000000000001</v>
      </c>
      <c r="W1212" s="1" t="str">
        <f>VLOOKUP(Data[[#This Row],[Region]],People!B:C,2,0)</f>
        <v>Chuck Magee</v>
      </c>
      <c r="X1212" s="3" t="str">
        <f>IFERROR(INDEX(Returns!$A:$A,MATCH(B1212,Returns!$B:$B,0)),"No")</f>
        <v>No</v>
      </c>
    </row>
    <row r="1213" spans="1:24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s="1">
        <f>Data[[#This Row],[Sales]]/(1-Data[[#This Row],[Discount]])*Data[[#This Row],[Discount]]</f>
        <v>144.78399999999999</v>
      </c>
      <c r="W1213" s="1" t="str">
        <f>VLOOKUP(Data[[#This Row],[Region]],People!B:C,2,0)</f>
        <v>Chuck Magee</v>
      </c>
      <c r="X1213" s="3" t="str">
        <f>IFERROR(INDEX(Returns!$A:$A,MATCH(B1213,Returns!$B:$B,0)),"No")</f>
        <v>No</v>
      </c>
    </row>
    <row r="1214" spans="1:24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s="1">
        <f>Data[[#This Row],[Sales]]/(1-Data[[#This Row],[Discount]])*Data[[#This Row],[Discount]]</f>
        <v>60.587999999999994</v>
      </c>
      <c r="W1214" s="1" t="str">
        <f>VLOOKUP(Data[[#This Row],[Region]],People!B:C,2,0)</f>
        <v>Chuck Magee</v>
      </c>
      <c r="X1214" s="3" t="str">
        <f>IFERROR(INDEX(Returns!$A:$A,MATCH(B1214,Returns!$B:$B,0)),"No")</f>
        <v>Yes</v>
      </c>
    </row>
    <row r="1215" spans="1:24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3">
        <v>0.7</v>
      </c>
      <c r="U1215" s="1">
        <v>-2.3275999999999994</v>
      </c>
      <c r="V1215" s="1">
        <f>Data[[#This Row],[Sales]]/(1-Data[[#This Row],[Discount]])*Data[[#This Row],[Discount]]</f>
        <v>7.0839999999999987</v>
      </c>
      <c r="W1215" s="1" t="str">
        <f>VLOOKUP(Data[[#This Row],[Region]],People!B:C,2,0)</f>
        <v>Chuck Magee</v>
      </c>
      <c r="X1215" s="3" t="str">
        <f>IFERROR(INDEX(Returns!$A:$A,MATCH(B1215,Returns!$B:$B,0)),"No")</f>
        <v>Yes</v>
      </c>
    </row>
    <row r="1216" spans="1:24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s="1">
        <f>Data[[#This Row],[Sales]]/(1-Data[[#This Row],[Discount]])*Data[[#This Row],[Discount]]</f>
        <v>10.507</v>
      </c>
      <c r="W1216" s="1" t="str">
        <f>VLOOKUP(Data[[#This Row],[Region]],People!B:C,2,0)</f>
        <v>Chuck Magee</v>
      </c>
      <c r="X1216" s="3" t="str">
        <f>IFERROR(INDEX(Returns!$A:$A,MATCH(B1216,Returns!$B:$B,0)),"No")</f>
        <v>Yes</v>
      </c>
    </row>
    <row r="1217" spans="1:24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s="1">
        <f>Data[[#This Row],[Sales]]/(1-Data[[#This Row],[Discount]])*Data[[#This Row],[Discount]]</f>
        <v>1.1679999999999999</v>
      </c>
      <c r="W1217" s="1" t="str">
        <f>VLOOKUP(Data[[#This Row],[Region]],People!B:C,2,0)</f>
        <v>Chuck Magee</v>
      </c>
      <c r="X1217" s="3" t="str">
        <f>IFERROR(INDEX(Returns!$A:$A,MATCH(B1217,Returns!$B:$B,0)),"No")</f>
        <v>Yes</v>
      </c>
    </row>
    <row r="1218" spans="1:24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s="1">
        <f>Data[[#This Row],[Sales]]/(1-Data[[#This Row],[Discount]])*Data[[#This Row],[Discount]]</f>
        <v>23.970000000000002</v>
      </c>
      <c r="W1218" s="1" t="str">
        <f>VLOOKUP(Data[[#This Row],[Region]],People!B:C,2,0)</f>
        <v>Chuck Magee</v>
      </c>
      <c r="X1218" s="3" t="str">
        <f>IFERROR(INDEX(Returns!$A:$A,MATCH(B1218,Returns!$B:$B,0)),"No")</f>
        <v>Yes</v>
      </c>
    </row>
    <row r="1219" spans="1:24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s="1">
        <f>Data[[#This Row],[Sales]]/(1-Data[[#This Row],[Discount]])*Data[[#This Row],[Discount]]</f>
        <v>4.2560000000000002</v>
      </c>
      <c r="W1219" s="1" t="str">
        <f>VLOOKUP(Data[[#This Row],[Region]],People!B:C,2,0)</f>
        <v>Chuck Magee</v>
      </c>
      <c r="X1219" s="3" t="str">
        <f>IFERROR(INDEX(Returns!$A:$A,MATCH(B1219,Returns!$B:$B,0)),"No")</f>
        <v>Yes</v>
      </c>
    </row>
    <row r="1220" spans="1:24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s="1">
        <f>Data[[#This Row],[Sales]]/(1-Data[[#This Row],[Discount]])*Data[[#This Row],[Discount]]</f>
        <v>64.674000000000007</v>
      </c>
      <c r="W1220" s="1" t="str">
        <f>VLOOKUP(Data[[#This Row],[Region]],People!B:C,2,0)</f>
        <v>Chuck Magee</v>
      </c>
      <c r="X1220" s="3" t="str">
        <f>IFERROR(INDEX(Returns!$A:$A,MATCH(B1220,Returns!$B:$B,0)),"No")</f>
        <v>Yes</v>
      </c>
    </row>
    <row r="1221" spans="1:24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s="1">
        <f>Data[[#This Row],[Sales]]/(1-Data[[#This Row],[Discount]])*Data[[#This Row],[Discount]]</f>
        <v>1287.972</v>
      </c>
      <c r="W1221" s="1" t="str">
        <f>VLOOKUP(Data[[#This Row],[Region]],People!B:C,2,0)</f>
        <v>Chuck Magee</v>
      </c>
      <c r="X1221" s="3" t="str">
        <f>IFERROR(INDEX(Returns!$A:$A,MATCH(B1221,Returns!$B:$B,0)),"No")</f>
        <v>Yes</v>
      </c>
    </row>
    <row r="1222" spans="1:24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3">
        <v>0</v>
      </c>
      <c r="U1222" s="1">
        <v>44.954999999999977</v>
      </c>
      <c r="V1222" s="1">
        <f>Data[[#This Row],[Sales]]/(1-Data[[#This Row],[Discount]])*Data[[#This Row],[Discount]]</f>
        <v>0</v>
      </c>
      <c r="W1222" s="1" t="str">
        <f>VLOOKUP(Data[[#This Row],[Region]],People!B:C,2,0)</f>
        <v>Anna Andreadi</v>
      </c>
      <c r="X1222" s="3" t="str">
        <f>IFERROR(INDEX(Returns!$A:$A,MATCH(B1222,Returns!$B:$B,0)),"No")</f>
        <v>No</v>
      </c>
    </row>
    <row r="1223" spans="1:24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3">
        <v>0.2</v>
      </c>
      <c r="U1223" s="1">
        <v>28.792799999999971</v>
      </c>
      <c r="V1223" s="1">
        <f>Data[[#This Row],[Sales]]/(1-Data[[#This Row],[Discount]])*Data[[#This Row],[Discount]]</f>
        <v>63.984000000000009</v>
      </c>
      <c r="W1223" s="1" t="str">
        <f>VLOOKUP(Data[[#This Row],[Region]],People!B:C,2,0)</f>
        <v>Anna Andreadi</v>
      </c>
      <c r="X1223" s="3" t="str">
        <f>IFERROR(INDEX(Returns!$A:$A,MATCH(B1223,Returns!$B:$B,0)),"No")</f>
        <v>No</v>
      </c>
    </row>
    <row r="1224" spans="1:24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s="1">
        <f>Data[[#This Row],[Sales]]/(1-Data[[#This Row],[Discount]])*Data[[#This Row],[Discount]]</f>
        <v>0</v>
      </c>
      <c r="W1224" s="1" t="str">
        <f>VLOOKUP(Data[[#This Row],[Region]],People!B:C,2,0)</f>
        <v>Chuck Magee</v>
      </c>
      <c r="X1224" s="3" t="str">
        <f>IFERROR(INDEX(Returns!$A:$A,MATCH(B1224,Returns!$B:$B,0)),"No")</f>
        <v>No</v>
      </c>
    </row>
    <row r="1225" spans="1:24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s="1">
        <f>Data[[#This Row],[Sales]]/(1-Data[[#This Row],[Discount]])*Data[[#This Row],[Discount]]</f>
        <v>0</v>
      </c>
      <c r="W1225" s="1" t="str">
        <f>VLOOKUP(Data[[#This Row],[Region]],People!B:C,2,0)</f>
        <v>Chuck Magee</v>
      </c>
      <c r="X1225" s="3" t="str">
        <f>IFERROR(INDEX(Returns!$A:$A,MATCH(B1225,Returns!$B:$B,0)),"No")</f>
        <v>No</v>
      </c>
    </row>
    <row r="1226" spans="1:24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s="1">
        <f>Data[[#This Row],[Sales]]/(1-Data[[#This Row],[Discount]])*Data[[#This Row],[Discount]]</f>
        <v>0.43200000000000005</v>
      </c>
      <c r="W1226" s="1" t="str">
        <f>VLOOKUP(Data[[#This Row],[Region]],People!B:C,2,0)</f>
        <v>Chuck Magee</v>
      </c>
      <c r="X1226" s="3" t="str">
        <f>IFERROR(INDEX(Returns!$A:$A,MATCH(B1226,Returns!$B:$B,0)),"No")</f>
        <v>No</v>
      </c>
    </row>
    <row r="1227" spans="1:24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3">
        <v>0</v>
      </c>
      <c r="U1227" s="1">
        <v>19.874400000000001</v>
      </c>
      <c r="V1227" s="1">
        <f>Data[[#This Row],[Sales]]/(1-Data[[#This Row],[Discount]])*Data[[#This Row],[Discount]]</f>
        <v>0</v>
      </c>
      <c r="W1227" s="1" t="str">
        <f>VLOOKUP(Data[[#This Row],[Region]],People!B:C,2,0)</f>
        <v>Chuck Magee</v>
      </c>
      <c r="X1227" s="3" t="str">
        <f>IFERROR(INDEX(Returns!$A:$A,MATCH(B1227,Returns!$B:$B,0)),"No")</f>
        <v>No</v>
      </c>
    </row>
    <row r="1228" spans="1:24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3">
        <v>0</v>
      </c>
      <c r="U1228" s="1">
        <v>3.6587999999999994</v>
      </c>
      <c r="V1228" s="1">
        <f>Data[[#This Row],[Sales]]/(1-Data[[#This Row],[Discount]])*Data[[#This Row],[Discount]]</f>
        <v>0</v>
      </c>
      <c r="W1228" s="1" t="str">
        <f>VLOOKUP(Data[[#This Row],[Region]],People!B:C,2,0)</f>
        <v>Chuck Magee</v>
      </c>
      <c r="X1228" s="3" t="str">
        <f>IFERROR(INDEX(Returns!$A:$A,MATCH(B1228,Returns!$B:$B,0)),"No")</f>
        <v>No</v>
      </c>
    </row>
    <row r="1229" spans="1:24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3">
        <v>0</v>
      </c>
      <c r="U1229" s="1">
        <v>11.631599999999992</v>
      </c>
      <c r="V1229" s="1">
        <f>Data[[#This Row],[Sales]]/(1-Data[[#This Row],[Discount]])*Data[[#This Row],[Discount]]</f>
        <v>0</v>
      </c>
      <c r="W1229" s="1" t="str">
        <f>VLOOKUP(Data[[#This Row],[Region]],People!B:C,2,0)</f>
        <v>Chuck Magee</v>
      </c>
      <c r="X1229" s="3" t="str">
        <f>IFERROR(INDEX(Returns!$A:$A,MATCH(B1229,Returns!$B:$B,0)),"No")</f>
        <v>No</v>
      </c>
    </row>
    <row r="1230" spans="1:24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3">
        <v>0</v>
      </c>
      <c r="U1230" s="1">
        <v>7.4871999999999996</v>
      </c>
      <c r="V1230" s="1">
        <f>Data[[#This Row],[Sales]]/(1-Data[[#This Row],[Discount]])*Data[[#This Row],[Discount]]</f>
        <v>0</v>
      </c>
      <c r="W1230" s="1" t="str">
        <f>VLOOKUP(Data[[#This Row],[Region]],People!B:C,2,0)</f>
        <v>Anna Andreadi</v>
      </c>
      <c r="X1230" s="3" t="str">
        <f>IFERROR(INDEX(Returns!$A:$A,MATCH(B1230,Returns!$B:$B,0)),"No")</f>
        <v>No</v>
      </c>
    </row>
    <row r="1231" spans="1:24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3">
        <v>0</v>
      </c>
      <c r="U1231" s="1">
        <v>2.9681999999999995</v>
      </c>
      <c r="V1231" s="1">
        <f>Data[[#This Row],[Sales]]/(1-Data[[#This Row],[Discount]])*Data[[#This Row],[Discount]]</f>
        <v>0</v>
      </c>
      <c r="W1231" s="1" t="str">
        <f>VLOOKUP(Data[[#This Row],[Region]],People!B:C,2,0)</f>
        <v>Anna Andreadi</v>
      </c>
      <c r="X1231" s="3" t="str">
        <f>IFERROR(INDEX(Returns!$A:$A,MATCH(B1231,Returns!$B:$B,0)),"No")</f>
        <v>No</v>
      </c>
    </row>
    <row r="1232" spans="1:24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3">
        <v>0</v>
      </c>
      <c r="U1232" s="1">
        <v>1.7607999999999997</v>
      </c>
      <c r="V1232" s="1">
        <f>Data[[#This Row],[Sales]]/(1-Data[[#This Row],[Discount]])*Data[[#This Row],[Discount]]</f>
        <v>0</v>
      </c>
      <c r="W1232" s="1" t="str">
        <f>VLOOKUP(Data[[#This Row],[Region]],People!B:C,2,0)</f>
        <v>Anna Andreadi</v>
      </c>
      <c r="X1232" s="3" t="str">
        <f>IFERROR(INDEX(Returns!$A:$A,MATCH(B1232,Returns!$B:$B,0)),"No")</f>
        <v>No</v>
      </c>
    </row>
    <row r="1233" spans="1:24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3">
        <v>0</v>
      </c>
      <c r="U1233" s="1">
        <v>0.72279999999999989</v>
      </c>
      <c r="V1233" s="1">
        <f>Data[[#This Row],[Sales]]/(1-Data[[#This Row],[Discount]])*Data[[#This Row],[Discount]]</f>
        <v>0</v>
      </c>
      <c r="W1233" s="1" t="str">
        <f>VLOOKUP(Data[[#This Row],[Region]],People!B:C,2,0)</f>
        <v>Chuck Magee</v>
      </c>
      <c r="X1233" s="3" t="str">
        <f>IFERROR(INDEX(Returns!$A:$A,MATCH(B1233,Returns!$B:$B,0)),"No")</f>
        <v>No</v>
      </c>
    </row>
    <row r="1234" spans="1:24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s="1">
        <f>Data[[#This Row],[Sales]]/(1-Data[[#This Row],[Discount]])*Data[[#This Row],[Discount]]</f>
        <v>0</v>
      </c>
      <c r="W1234" s="1" t="str">
        <f>VLOOKUP(Data[[#This Row],[Region]],People!B:C,2,0)</f>
        <v>Chuck Magee</v>
      </c>
      <c r="X1234" s="3" t="str">
        <f>IFERROR(INDEX(Returns!$A:$A,MATCH(B1234,Returns!$B:$B,0)),"No")</f>
        <v>No</v>
      </c>
    </row>
    <row r="1235" spans="1:24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s="1">
        <f>Data[[#This Row],[Sales]]/(1-Data[[#This Row],[Discount]])*Data[[#This Row],[Discount]]</f>
        <v>559.99200000000008</v>
      </c>
      <c r="W1235" s="1" t="str">
        <f>VLOOKUP(Data[[#This Row],[Region]],People!B:C,2,0)</f>
        <v>Chuck Magee</v>
      </c>
      <c r="X1235" s="3" t="str">
        <f>IFERROR(INDEX(Returns!$A:$A,MATCH(B1235,Returns!$B:$B,0)),"No")</f>
        <v>No</v>
      </c>
    </row>
    <row r="1236" spans="1:24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s="1">
        <f>Data[[#This Row],[Sales]]/(1-Data[[#This Row],[Discount]])*Data[[#This Row],[Discount]]</f>
        <v>11.988000000000001</v>
      </c>
      <c r="W1236" s="1" t="str">
        <f>VLOOKUP(Data[[#This Row],[Region]],People!B:C,2,0)</f>
        <v>Cassandra Brandow</v>
      </c>
      <c r="X1236" s="3" t="str">
        <f>IFERROR(INDEX(Returns!$A:$A,MATCH(B1236,Returns!$B:$B,0)),"No")</f>
        <v>No</v>
      </c>
    </row>
    <row r="1237" spans="1:24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s="1">
        <f>Data[[#This Row],[Sales]]/(1-Data[[#This Row],[Discount]])*Data[[#This Row],[Discount]]</f>
        <v>87.324999999999989</v>
      </c>
      <c r="W1237" s="1" t="str">
        <f>VLOOKUP(Data[[#This Row],[Region]],People!B:C,2,0)</f>
        <v>Cassandra Brandow</v>
      </c>
      <c r="X1237" s="3" t="str">
        <f>IFERROR(INDEX(Returns!$A:$A,MATCH(B1237,Returns!$B:$B,0)),"No")</f>
        <v>No</v>
      </c>
    </row>
    <row r="1238" spans="1:24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3">
        <v>0.2</v>
      </c>
      <c r="U1238" s="1">
        <v>0</v>
      </c>
      <c r="V1238" s="1">
        <f>Data[[#This Row],[Sales]]/(1-Data[[#This Row],[Discount]])*Data[[#This Row],[Discount]]</f>
        <v>15.991999999999999</v>
      </c>
      <c r="W1238" s="1" t="str">
        <f>VLOOKUP(Data[[#This Row],[Region]],People!B:C,2,0)</f>
        <v>Cassandra Brandow</v>
      </c>
      <c r="X1238" s="3" t="str">
        <f>IFERROR(INDEX(Returns!$A:$A,MATCH(B1238,Returns!$B:$B,0)),"No")</f>
        <v>No</v>
      </c>
    </row>
    <row r="1239" spans="1:24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3">
        <v>0.2</v>
      </c>
      <c r="U1239" s="1">
        <v>41.262</v>
      </c>
      <c r="V1239" s="1">
        <f>Data[[#This Row],[Sales]]/(1-Data[[#This Row],[Discount]])*Data[[#This Row],[Discount]]</f>
        <v>41.262</v>
      </c>
      <c r="W1239" s="1" t="str">
        <f>VLOOKUP(Data[[#This Row],[Region]],People!B:C,2,0)</f>
        <v>Cassandra Brandow</v>
      </c>
      <c r="X1239" s="3" t="str">
        <f>IFERROR(INDEX(Returns!$A:$A,MATCH(B1239,Returns!$B:$B,0)),"No")</f>
        <v>No</v>
      </c>
    </row>
    <row r="1240" spans="1:24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3">
        <v>0</v>
      </c>
      <c r="U1240" s="1">
        <v>5.4340000000000002</v>
      </c>
      <c r="V1240" s="1">
        <f>Data[[#This Row],[Sales]]/(1-Data[[#This Row],[Discount]])*Data[[#This Row],[Discount]]</f>
        <v>0</v>
      </c>
      <c r="W1240" s="1" t="str">
        <f>VLOOKUP(Data[[#This Row],[Region]],People!B:C,2,0)</f>
        <v>Anna Andreadi</v>
      </c>
      <c r="X1240" s="3" t="str">
        <f>IFERROR(INDEX(Returns!$A:$A,MATCH(B1240,Returns!$B:$B,0)),"No")</f>
        <v>Yes</v>
      </c>
    </row>
    <row r="1241" spans="1:24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3">
        <v>0</v>
      </c>
      <c r="U1241" s="1">
        <v>10.652200000000001</v>
      </c>
      <c r="V1241" s="1">
        <f>Data[[#This Row],[Sales]]/(1-Data[[#This Row],[Discount]])*Data[[#This Row],[Discount]]</f>
        <v>0</v>
      </c>
      <c r="W1241" s="1" t="str">
        <f>VLOOKUP(Data[[#This Row],[Region]],People!B:C,2,0)</f>
        <v>Anna Andreadi</v>
      </c>
      <c r="X1241" s="3" t="str">
        <f>IFERROR(INDEX(Returns!$A:$A,MATCH(B1241,Returns!$B:$B,0)),"No")</f>
        <v>Yes</v>
      </c>
    </row>
    <row r="1242" spans="1:24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3">
        <v>0</v>
      </c>
      <c r="U1242" s="1">
        <v>10.7912</v>
      </c>
      <c r="V1242" s="1">
        <f>Data[[#This Row],[Sales]]/(1-Data[[#This Row],[Discount]])*Data[[#This Row],[Discount]]</f>
        <v>0</v>
      </c>
      <c r="W1242" s="1" t="str">
        <f>VLOOKUP(Data[[#This Row],[Region]],People!B:C,2,0)</f>
        <v>Anna Andreadi</v>
      </c>
      <c r="X1242" s="3" t="str">
        <f>IFERROR(INDEX(Returns!$A:$A,MATCH(B1242,Returns!$B:$B,0)),"No")</f>
        <v>Yes</v>
      </c>
    </row>
    <row r="1243" spans="1:24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3">
        <v>0</v>
      </c>
      <c r="U1243" s="1">
        <v>5.5</v>
      </c>
      <c r="V1243" s="1">
        <f>Data[[#This Row],[Sales]]/(1-Data[[#This Row],[Discount]])*Data[[#This Row],[Discount]]</f>
        <v>0</v>
      </c>
      <c r="W1243" s="1" t="str">
        <f>VLOOKUP(Data[[#This Row],[Region]],People!B:C,2,0)</f>
        <v>Chuck Magee</v>
      </c>
      <c r="X1243" s="3" t="str">
        <f>IFERROR(INDEX(Returns!$A:$A,MATCH(B1243,Returns!$B:$B,0)),"No")</f>
        <v>No</v>
      </c>
    </row>
    <row r="1244" spans="1:24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s="1">
        <f>Data[[#This Row],[Sales]]/(1-Data[[#This Row],[Discount]])*Data[[#This Row],[Discount]]</f>
        <v>99.587999999999994</v>
      </c>
      <c r="W1244" s="1" t="str">
        <f>VLOOKUP(Data[[#This Row],[Region]],People!B:C,2,0)</f>
        <v>Chuck Magee</v>
      </c>
      <c r="X1244" s="3" t="str">
        <f>IFERROR(INDEX(Returns!$A:$A,MATCH(B1244,Returns!$B:$B,0)),"No")</f>
        <v>No</v>
      </c>
    </row>
    <row r="1245" spans="1:24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s="1">
        <f>Data[[#This Row],[Sales]]/(1-Data[[#This Row],[Discount]])*Data[[#This Row],[Discount]]</f>
        <v>0</v>
      </c>
      <c r="W1245" s="1" t="str">
        <f>VLOOKUP(Data[[#This Row],[Region]],People!B:C,2,0)</f>
        <v>Chuck Magee</v>
      </c>
      <c r="X1245" s="3" t="str">
        <f>IFERROR(INDEX(Returns!$A:$A,MATCH(B1245,Returns!$B:$B,0)),"No")</f>
        <v>No</v>
      </c>
    </row>
    <row r="1246" spans="1:24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3">
        <v>0</v>
      </c>
      <c r="U1246" s="1">
        <v>23.8581</v>
      </c>
      <c r="V1246" s="1">
        <f>Data[[#This Row],[Sales]]/(1-Data[[#This Row],[Discount]])*Data[[#This Row],[Discount]]</f>
        <v>0</v>
      </c>
      <c r="W1246" s="1" t="str">
        <f>VLOOKUP(Data[[#This Row],[Region]],People!B:C,2,0)</f>
        <v>Cassandra Brandow</v>
      </c>
      <c r="X1246" s="3" t="str">
        <f>IFERROR(INDEX(Returns!$A:$A,MATCH(B1246,Returns!$B:$B,0)),"No")</f>
        <v>No</v>
      </c>
    </row>
    <row r="1247" spans="1:24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3">
        <v>0.2</v>
      </c>
      <c r="U1247" s="1">
        <v>95.585999999999899</v>
      </c>
      <c r="V1247" s="1">
        <f>Data[[#This Row],[Sales]]/(1-Data[[#This Row],[Discount]])*Data[[#This Row],[Discount]]</f>
        <v>191.17200000000003</v>
      </c>
      <c r="W1247" s="1" t="str">
        <f>VLOOKUP(Data[[#This Row],[Region]],People!B:C,2,0)</f>
        <v>Anna Andreadi</v>
      </c>
      <c r="X1247" s="3" t="str">
        <f>IFERROR(INDEX(Returns!$A:$A,MATCH(B1247,Returns!$B:$B,0)),"No")</f>
        <v>No</v>
      </c>
    </row>
    <row r="1248" spans="1:24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3">
        <v>0.2</v>
      </c>
      <c r="U1248" s="1">
        <v>135.4068000000002</v>
      </c>
      <c r="V1248" s="1">
        <f>Data[[#This Row],[Sales]]/(1-Data[[#This Row],[Discount]])*Data[[#This Row],[Discount]]</f>
        <v>902.71199999999999</v>
      </c>
      <c r="W1248" s="1" t="str">
        <f>VLOOKUP(Data[[#This Row],[Region]],People!B:C,2,0)</f>
        <v>Anna Andreadi</v>
      </c>
      <c r="X1248" s="3" t="str">
        <f>IFERROR(INDEX(Returns!$A:$A,MATCH(B1248,Returns!$B:$B,0)),"No")</f>
        <v>No</v>
      </c>
    </row>
    <row r="1249" spans="1:24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3">
        <v>0.15</v>
      </c>
      <c r="U1249" s="1">
        <v>11.998799999999989</v>
      </c>
      <c r="V1249" s="1">
        <f>Data[[#This Row],[Sales]]/(1-Data[[#This Row],[Discount]])*Data[[#This Row],[Discount]]</f>
        <v>44.995499999999993</v>
      </c>
      <c r="W1249" s="1" t="str">
        <f>VLOOKUP(Data[[#This Row],[Region]],People!B:C,2,0)</f>
        <v>Anna Andreadi</v>
      </c>
      <c r="X1249" s="3" t="str">
        <f>IFERROR(INDEX(Returns!$A:$A,MATCH(B1249,Returns!$B:$B,0)),"No")</f>
        <v>No</v>
      </c>
    </row>
    <row r="1250" spans="1:24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3">
        <v>0</v>
      </c>
      <c r="U1250" s="1">
        <v>17.468999999999998</v>
      </c>
      <c r="V1250" s="1">
        <f>Data[[#This Row],[Sales]]/(1-Data[[#This Row],[Discount]])*Data[[#This Row],[Discount]]</f>
        <v>0</v>
      </c>
      <c r="W1250" s="1" t="str">
        <f>VLOOKUP(Data[[#This Row],[Region]],People!B:C,2,0)</f>
        <v>Chuck Magee</v>
      </c>
      <c r="X1250" s="3" t="str">
        <f>IFERROR(INDEX(Returns!$A:$A,MATCH(B1250,Returns!$B:$B,0)),"No")</f>
        <v>No</v>
      </c>
    </row>
    <row r="1251" spans="1:24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s="1">
        <f>Data[[#This Row],[Sales]]/(1-Data[[#This Row],[Discount]])*Data[[#This Row],[Discount]]</f>
        <v>126.88200000000001</v>
      </c>
      <c r="W1251" s="1" t="str">
        <f>VLOOKUP(Data[[#This Row],[Region]],People!B:C,2,0)</f>
        <v>Chuck Magee</v>
      </c>
      <c r="X1251" s="3" t="str">
        <f>IFERROR(INDEX(Returns!$A:$A,MATCH(B1251,Returns!$B:$B,0)),"No")</f>
        <v>No</v>
      </c>
    </row>
    <row r="1252" spans="1:24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3">
        <v>0</v>
      </c>
      <c r="U1252" s="1">
        <v>511.36799999999999</v>
      </c>
      <c r="V1252" s="1">
        <f>Data[[#This Row],[Sales]]/(1-Data[[#This Row],[Discount]])*Data[[#This Row],[Discount]]</f>
        <v>0</v>
      </c>
      <c r="W1252" s="1" t="str">
        <f>VLOOKUP(Data[[#This Row],[Region]],People!B:C,2,0)</f>
        <v>Chuck Magee</v>
      </c>
      <c r="X1252" s="3" t="str">
        <f>IFERROR(INDEX(Returns!$A:$A,MATCH(B1252,Returns!$B:$B,0)),"No")</f>
        <v>No</v>
      </c>
    </row>
    <row r="1253" spans="1:24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3">
        <v>0</v>
      </c>
      <c r="U1253" s="1">
        <v>1.3760000000000003</v>
      </c>
      <c r="V1253" s="1">
        <f>Data[[#This Row],[Sales]]/(1-Data[[#This Row],[Discount]])*Data[[#This Row],[Discount]]</f>
        <v>0</v>
      </c>
      <c r="W1253" s="1" t="str">
        <f>VLOOKUP(Data[[#This Row],[Region]],People!B:C,2,0)</f>
        <v>Chuck Magee</v>
      </c>
      <c r="X1253" s="3" t="str">
        <f>IFERROR(INDEX(Returns!$A:$A,MATCH(B1253,Returns!$B:$B,0)),"No")</f>
        <v>No</v>
      </c>
    </row>
    <row r="1254" spans="1:24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3">
        <v>0</v>
      </c>
      <c r="U1254" s="1">
        <v>285.9896</v>
      </c>
      <c r="V1254" s="1">
        <f>Data[[#This Row],[Sales]]/(1-Data[[#This Row],[Discount]])*Data[[#This Row],[Discount]]</f>
        <v>0</v>
      </c>
      <c r="W1254" s="1" t="str">
        <f>VLOOKUP(Data[[#This Row],[Region]],People!B:C,2,0)</f>
        <v>Kelly Williams</v>
      </c>
      <c r="X1254" s="3" t="str">
        <f>IFERROR(INDEX(Returns!$A:$A,MATCH(B1254,Returns!$B:$B,0)),"No")</f>
        <v>No</v>
      </c>
    </row>
    <row r="1255" spans="1:24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s="1">
        <f>Data[[#This Row],[Sales]]/(1-Data[[#This Row],[Discount]])*Data[[#This Row],[Discount]]</f>
        <v>1.3120000000000001</v>
      </c>
      <c r="W1255" s="1" t="str">
        <f>VLOOKUP(Data[[#This Row],[Region]],People!B:C,2,0)</f>
        <v>Chuck Magee</v>
      </c>
      <c r="X1255" s="3" t="str">
        <f>IFERROR(INDEX(Returns!$A:$A,MATCH(B1255,Returns!$B:$B,0)),"No")</f>
        <v>No</v>
      </c>
    </row>
    <row r="1256" spans="1:24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s="1">
        <f>Data[[#This Row],[Sales]]/(1-Data[[#This Row],[Discount]])*Data[[#This Row],[Discount]]</f>
        <v>23.939999999999998</v>
      </c>
      <c r="W1256" s="1" t="str">
        <f>VLOOKUP(Data[[#This Row],[Region]],People!B:C,2,0)</f>
        <v>Chuck Magee</v>
      </c>
      <c r="X1256" s="3" t="str">
        <f>IFERROR(INDEX(Returns!$A:$A,MATCH(B1256,Returns!$B:$B,0)),"No")</f>
        <v>No</v>
      </c>
    </row>
    <row r="1257" spans="1:24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s="1">
        <f>Data[[#This Row],[Sales]]/(1-Data[[#This Row],[Discount]])*Data[[#This Row],[Discount]]</f>
        <v>1.6739999999999999</v>
      </c>
      <c r="W1257" s="1" t="str">
        <f>VLOOKUP(Data[[#This Row],[Region]],People!B:C,2,0)</f>
        <v>Chuck Magee</v>
      </c>
      <c r="X1257" s="3" t="str">
        <f>IFERROR(INDEX(Returns!$A:$A,MATCH(B1257,Returns!$B:$B,0)),"No")</f>
        <v>No</v>
      </c>
    </row>
    <row r="1258" spans="1:24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s="1">
        <f>Data[[#This Row],[Sales]]/(1-Data[[#This Row],[Discount]])*Data[[#This Row],[Discount]]</f>
        <v>10.968000000000002</v>
      </c>
      <c r="W1258" s="1" t="str">
        <f>VLOOKUP(Data[[#This Row],[Region]],People!B:C,2,0)</f>
        <v>Chuck Magee</v>
      </c>
      <c r="X1258" s="3" t="str">
        <f>IFERROR(INDEX(Returns!$A:$A,MATCH(B1258,Returns!$B:$B,0)),"No")</f>
        <v>No</v>
      </c>
    </row>
    <row r="1259" spans="1:24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s="1">
        <f>Data[[#This Row],[Sales]]/(1-Data[[#This Row],[Discount]])*Data[[#This Row],[Discount]]</f>
        <v>65.057999999999993</v>
      </c>
      <c r="W1259" s="1" t="str">
        <f>VLOOKUP(Data[[#This Row],[Region]],People!B:C,2,0)</f>
        <v>Cassandra Brandow</v>
      </c>
      <c r="X1259" s="3" t="str">
        <f>IFERROR(INDEX(Returns!$A:$A,MATCH(B1259,Returns!$B:$B,0)),"No")</f>
        <v>No</v>
      </c>
    </row>
    <row r="1260" spans="1:24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3">
        <v>0.2</v>
      </c>
      <c r="U1260" s="1">
        <v>-47.254199999999997</v>
      </c>
      <c r="V1260" s="1">
        <f>Data[[#This Row],[Sales]]/(1-Data[[#This Row],[Discount]])*Data[[#This Row],[Discount]]</f>
        <v>135.012</v>
      </c>
      <c r="W1260" s="1" t="str">
        <f>VLOOKUP(Data[[#This Row],[Region]],People!B:C,2,0)</f>
        <v>Cassandra Brandow</v>
      </c>
      <c r="X1260" s="3" t="str">
        <f>IFERROR(INDEX(Returns!$A:$A,MATCH(B1260,Returns!$B:$B,0)),"No")</f>
        <v>No</v>
      </c>
    </row>
    <row r="1261" spans="1:24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s="1">
        <f>Data[[#This Row],[Sales]]/(1-Data[[#This Row],[Discount]])*Data[[#This Row],[Discount]]</f>
        <v>63.920000000000009</v>
      </c>
      <c r="W1261" s="1" t="str">
        <f>VLOOKUP(Data[[#This Row],[Region]],People!B:C,2,0)</f>
        <v>Cassandra Brandow</v>
      </c>
      <c r="X1261" s="3" t="str">
        <f>IFERROR(INDEX(Returns!$A:$A,MATCH(B1261,Returns!$B:$B,0)),"No")</f>
        <v>No</v>
      </c>
    </row>
    <row r="1262" spans="1:24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s="1">
        <f>Data[[#This Row],[Sales]]/(1-Data[[#This Row],[Discount]])*Data[[#This Row],[Discount]]</f>
        <v>215.96999999999994</v>
      </c>
      <c r="W1262" s="1" t="str">
        <f>VLOOKUP(Data[[#This Row],[Region]],People!B:C,2,0)</f>
        <v>Cassandra Brandow</v>
      </c>
      <c r="X1262" s="3" t="str">
        <f>IFERROR(INDEX(Returns!$A:$A,MATCH(B1262,Returns!$B:$B,0)),"No")</f>
        <v>No</v>
      </c>
    </row>
    <row r="1263" spans="1:24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3">
        <v>0.7</v>
      </c>
      <c r="U1263" s="1">
        <v>-14.0928</v>
      </c>
      <c r="V1263" s="1">
        <f>Data[[#This Row],[Sales]]/(1-Data[[#This Row],[Discount]])*Data[[#This Row],[Discount]]</f>
        <v>41.103999999999999</v>
      </c>
      <c r="W1263" s="1" t="str">
        <f>VLOOKUP(Data[[#This Row],[Region]],People!B:C,2,0)</f>
        <v>Cassandra Brandow</v>
      </c>
      <c r="X1263" s="3" t="str">
        <f>IFERROR(INDEX(Returns!$A:$A,MATCH(B1263,Returns!$B:$B,0)),"No")</f>
        <v>No</v>
      </c>
    </row>
    <row r="1264" spans="1:24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s="1">
        <f>Data[[#This Row],[Sales]]/(1-Data[[#This Row],[Discount]])*Data[[#This Row],[Discount]]</f>
        <v>4.3680000000000003</v>
      </c>
      <c r="W1264" s="1" t="str">
        <f>VLOOKUP(Data[[#This Row],[Region]],People!B:C,2,0)</f>
        <v>Chuck Magee</v>
      </c>
      <c r="X1264" s="3" t="str">
        <f>IFERROR(INDEX(Returns!$A:$A,MATCH(B1264,Returns!$B:$B,0)),"No")</f>
        <v>No</v>
      </c>
    </row>
    <row r="1265" spans="1:24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s="1">
        <f>Data[[#This Row],[Sales]]/(1-Data[[#This Row],[Discount]])*Data[[#This Row],[Discount]]</f>
        <v>0</v>
      </c>
      <c r="W1265" s="1" t="str">
        <f>VLOOKUP(Data[[#This Row],[Region]],People!B:C,2,0)</f>
        <v>Kelly Williams</v>
      </c>
      <c r="X1265" s="3" t="str">
        <f>IFERROR(INDEX(Returns!$A:$A,MATCH(B1265,Returns!$B:$B,0)),"No")</f>
        <v>No</v>
      </c>
    </row>
    <row r="1266" spans="1:24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s="1">
        <f>Data[[#This Row],[Sales]]/(1-Data[[#This Row],[Discount]])*Data[[#This Row],[Discount]]</f>
        <v>0</v>
      </c>
      <c r="W1266" s="1" t="str">
        <f>VLOOKUP(Data[[#This Row],[Region]],People!B:C,2,0)</f>
        <v>Kelly Williams</v>
      </c>
      <c r="X1266" s="3" t="str">
        <f>IFERROR(INDEX(Returns!$A:$A,MATCH(B1266,Returns!$B:$B,0)),"No")</f>
        <v>No</v>
      </c>
    </row>
    <row r="1267" spans="1:24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3">
        <v>0</v>
      </c>
      <c r="U1267" s="1">
        <v>1.7738999999999998</v>
      </c>
      <c r="V1267" s="1">
        <f>Data[[#This Row],[Sales]]/(1-Data[[#This Row],[Discount]])*Data[[#This Row],[Discount]]</f>
        <v>0</v>
      </c>
      <c r="W1267" s="1" t="str">
        <f>VLOOKUP(Data[[#This Row],[Region]],People!B:C,2,0)</f>
        <v>Anna Andreadi</v>
      </c>
      <c r="X1267" s="3" t="str">
        <f>IFERROR(INDEX(Returns!$A:$A,MATCH(B1267,Returns!$B:$B,0)),"No")</f>
        <v>No</v>
      </c>
    </row>
    <row r="1268" spans="1:24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3">
        <v>0</v>
      </c>
      <c r="U1268" s="1">
        <v>41.429399999999987</v>
      </c>
      <c r="V1268" s="1">
        <f>Data[[#This Row],[Sales]]/(1-Data[[#This Row],[Discount]])*Data[[#This Row],[Discount]]</f>
        <v>0</v>
      </c>
      <c r="W1268" s="1" t="str">
        <f>VLOOKUP(Data[[#This Row],[Region]],People!B:C,2,0)</f>
        <v>Anna Andreadi</v>
      </c>
      <c r="X1268" s="3" t="str">
        <f>IFERROR(INDEX(Returns!$A:$A,MATCH(B1268,Returns!$B:$B,0)),"No")</f>
        <v>No</v>
      </c>
    </row>
    <row r="1269" spans="1:24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3">
        <v>0.2</v>
      </c>
      <c r="U1269" s="1">
        <v>18.266999999999967</v>
      </c>
      <c r="V1269" s="1">
        <f>Data[[#This Row],[Sales]]/(1-Data[[#This Row],[Discount]])*Data[[#This Row],[Discount]]</f>
        <v>73.068000000000012</v>
      </c>
      <c r="W1269" s="1" t="str">
        <f>VLOOKUP(Data[[#This Row],[Region]],People!B:C,2,0)</f>
        <v>Anna Andreadi</v>
      </c>
      <c r="X1269" s="3" t="str">
        <f>IFERROR(INDEX(Returns!$A:$A,MATCH(B1269,Returns!$B:$B,0)),"No")</f>
        <v>No</v>
      </c>
    </row>
    <row r="1270" spans="1:24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3">
        <v>0.2</v>
      </c>
      <c r="U1270" s="1">
        <v>3.665999999999995</v>
      </c>
      <c r="V1270" s="1">
        <f>Data[[#This Row],[Sales]]/(1-Data[[#This Row],[Discount]])*Data[[#This Row],[Discount]]</f>
        <v>7.3320000000000007</v>
      </c>
      <c r="W1270" s="1" t="str">
        <f>VLOOKUP(Data[[#This Row],[Region]],People!B:C,2,0)</f>
        <v>Anna Andreadi</v>
      </c>
      <c r="X1270" s="3" t="str">
        <f>IFERROR(INDEX(Returns!$A:$A,MATCH(B1270,Returns!$B:$B,0)),"No")</f>
        <v>No</v>
      </c>
    </row>
    <row r="1271" spans="1:24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3">
        <v>0</v>
      </c>
      <c r="U1271" s="1">
        <v>5.6159999999999997</v>
      </c>
      <c r="V1271" s="1">
        <f>Data[[#This Row],[Sales]]/(1-Data[[#This Row],[Discount]])*Data[[#This Row],[Discount]]</f>
        <v>0</v>
      </c>
      <c r="W1271" s="1" t="str">
        <f>VLOOKUP(Data[[#This Row],[Region]],People!B:C,2,0)</f>
        <v>Cassandra Brandow</v>
      </c>
      <c r="X1271" s="3" t="str">
        <f>IFERROR(INDEX(Returns!$A:$A,MATCH(B1271,Returns!$B:$B,0)),"No")</f>
        <v>No</v>
      </c>
    </row>
    <row r="1272" spans="1:24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s="1">
        <f>Data[[#This Row],[Sales]]/(1-Data[[#This Row],[Discount]])*Data[[#This Row],[Discount]]</f>
        <v>25.584000000000003</v>
      </c>
      <c r="W1272" s="1" t="str">
        <f>VLOOKUP(Data[[#This Row],[Region]],People!B:C,2,0)</f>
        <v>Kelly Williams</v>
      </c>
      <c r="X1272" s="3" t="str">
        <f>IFERROR(INDEX(Returns!$A:$A,MATCH(B1272,Returns!$B:$B,0)),"No")</f>
        <v>No</v>
      </c>
    </row>
    <row r="1273" spans="1:24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s="1">
        <f>Data[[#This Row],[Sales]]/(1-Data[[#This Row],[Discount]])*Data[[#This Row],[Discount]]</f>
        <v>195.16800000000001</v>
      </c>
      <c r="W1273" s="1" t="str">
        <f>VLOOKUP(Data[[#This Row],[Region]],People!B:C,2,0)</f>
        <v>Kelly Williams</v>
      </c>
      <c r="X1273" s="3" t="str">
        <f>IFERROR(INDEX(Returns!$A:$A,MATCH(B1273,Returns!$B:$B,0)),"No")</f>
        <v>No</v>
      </c>
    </row>
    <row r="1274" spans="1:24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s="1">
        <f>Data[[#This Row],[Sales]]/(1-Data[[#This Row],[Discount]])*Data[[#This Row],[Discount]]</f>
        <v>179.39200000000002</v>
      </c>
      <c r="W1274" s="1" t="str">
        <f>VLOOKUP(Data[[#This Row],[Region]],People!B:C,2,0)</f>
        <v>Kelly Williams</v>
      </c>
      <c r="X1274" s="3" t="str">
        <f>IFERROR(INDEX(Returns!$A:$A,MATCH(B1274,Returns!$B:$B,0)),"No")</f>
        <v>No</v>
      </c>
    </row>
    <row r="1275" spans="1:24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3">
        <v>0.2</v>
      </c>
      <c r="U1275" s="1">
        <v>3.6288</v>
      </c>
      <c r="V1275" s="1">
        <f>Data[[#This Row],[Sales]]/(1-Data[[#This Row],[Discount]])*Data[[#This Row],[Discount]]</f>
        <v>2.5920000000000005</v>
      </c>
      <c r="W1275" s="1" t="str">
        <f>VLOOKUP(Data[[#This Row],[Region]],People!B:C,2,0)</f>
        <v>Kelly Williams</v>
      </c>
      <c r="X1275" s="3" t="str">
        <f>IFERROR(INDEX(Returns!$A:$A,MATCH(B1275,Returns!$B:$B,0)),"No")</f>
        <v>No</v>
      </c>
    </row>
    <row r="1276" spans="1:24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s="1">
        <f>Data[[#This Row],[Sales]]/(1-Data[[#This Row],[Discount]])*Data[[#This Row],[Discount]]</f>
        <v>166.47</v>
      </c>
      <c r="W1276" s="1" t="str">
        <f>VLOOKUP(Data[[#This Row],[Region]],People!B:C,2,0)</f>
        <v>Kelly Williams</v>
      </c>
      <c r="X1276" s="3" t="str">
        <f>IFERROR(INDEX(Returns!$A:$A,MATCH(B1276,Returns!$B:$B,0)),"No")</f>
        <v>No</v>
      </c>
    </row>
    <row r="1277" spans="1:24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s="1">
        <f>Data[[#This Row],[Sales]]/(1-Data[[#This Row],[Discount]])*Data[[#This Row],[Discount]]</f>
        <v>3.5880000000000005</v>
      </c>
      <c r="W1277" s="1" t="str">
        <f>VLOOKUP(Data[[#This Row],[Region]],People!B:C,2,0)</f>
        <v>Kelly Williams</v>
      </c>
      <c r="X1277" s="3" t="str">
        <f>IFERROR(INDEX(Returns!$A:$A,MATCH(B1277,Returns!$B:$B,0)),"No")</f>
        <v>No</v>
      </c>
    </row>
    <row r="1278" spans="1:24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s="1">
        <f>Data[[#This Row],[Sales]]/(1-Data[[#This Row],[Discount]])*Data[[#This Row],[Discount]]</f>
        <v>15.997999999999999</v>
      </c>
      <c r="W1278" s="1" t="str">
        <f>VLOOKUP(Data[[#This Row],[Region]],People!B:C,2,0)</f>
        <v>Kelly Williams</v>
      </c>
      <c r="X1278" s="3" t="str">
        <f>IFERROR(INDEX(Returns!$A:$A,MATCH(B1278,Returns!$B:$B,0)),"No")</f>
        <v>No</v>
      </c>
    </row>
    <row r="1279" spans="1:24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s="1">
        <f>Data[[#This Row],[Sales]]/(1-Data[[#This Row],[Discount]])*Data[[#This Row],[Discount]]</f>
        <v>21.588000000000001</v>
      </c>
      <c r="W1279" s="1" t="str">
        <f>VLOOKUP(Data[[#This Row],[Region]],People!B:C,2,0)</f>
        <v>Kelly Williams</v>
      </c>
      <c r="X1279" s="3" t="str">
        <f>IFERROR(INDEX(Returns!$A:$A,MATCH(B1279,Returns!$B:$B,0)),"No")</f>
        <v>No</v>
      </c>
    </row>
    <row r="1280" spans="1:24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3">
        <v>0</v>
      </c>
      <c r="U1280" s="1">
        <v>12.8583</v>
      </c>
      <c r="V1280" s="1">
        <f>Data[[#This Row],[Sales]]/(1-Data[[#This Row],[Discount]])*Data[[#This Row],[Discount]]</f>
        <v>0</v>
      </c>
      <c r="W1280" s="1" t="str">
        <f>VLOOKUP(Data[[#This Row],[Region]],People!B:C,2,0)</f>
        <v>Cassandra Brandow</v>
      </c>
      <c r="X1280" s="3" t="str">
        <f>IFERROR(INDEX(Returns!$A:$A,MATCH(B1280,Returns!$B:$B,0)),"No")</f>
        <v>No</v>
      </c>
    </row>
    <row r="1281" spans="1:24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3">
        <v>0</v>
      </c>
      <c r="U1281" s="1">
        <v>30.196799999999996</v>
      </c>
      <c r="V1281" s="1">
        <f>Data[[#This Row],[Sales]]/(1-Data[[#This Row],[Discount]])*Data[[#This Row],[Discount]]</f>
        <v>0</v>
      </c>
      <c r="W1281" s="1" t="str">
        <f>VLOOKUP(Data[[#This Row],[Region]],People!B:C,2,0)</f>
        <v>Cassandra Brandow</v>
      </c>
      <c r="X1281" s="3" t="str">
        <f>IFERROR(INDEX(Returns!$A:$A,MATCH(B1281,Returns!$B:$B,0)),"No")</f>
        <v>No</v>
      </c>
    </row>
    <row r="1282" spans="1:24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s="1">
        <f>Data[[#This Row],[Sales]]/(1-Data[[#This Row],[Discount]])*Data[[#This Row],[Discount]]</f>
        <v>0</v>
      </c>
      <c r="W1282" s="1" t="str">
        <f>VLOOKUP(Data[[#This Row],[Region]],People!B:C,2,0)</f>
        <v>Kelly Williams</v>
      </c>
      <c r="X1282" s="3" t="str">
        <f>IFERROR(INDEX(Returns!$A:$A,MATCH(B1282,Returns!$B:$B,0)),"No")</f>
        <v>No</v>
      </c>
    </row>
    <row r="1283" spans="1:24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s="1">
        <f>Data[[#This Row],[Sales]]/(1-Data[[#This Row],[Discount]])*Data[[#This Row],[Discount]]</f>
        <v>3.78</v>
      </c>
      <c r="W1283" s="1" t="str">
        <f>VLOOKUP(Data[[#This Row],[Region]],People!B:C,2,0)</f>
        <v>Cassandra Brandow</v>
      </c>
      <c r="X1283" s="3" t="str">
        <f>IFERROR(INDEX(Returns!$A:$A,MATCH(B1283,Returns!$B:$B,0)),"No")</f>
        <v>No</v>
      </c>
    </row>
    <row r="1284" spans="1:24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s="1">
        <f>Data[[#This Row],[Sales]]/(1-Data[[#This Row],[Discount]])*Data[[#This Row],[Discount]]</f>
        <v>40.67</v>
      </c>
      <c r="W1284" s="1" t="str">
        <f>VLOOKUP(Data[[#This Row],[Region]],People!B:C,2,0)</f>
        <v>Cassandra Brandow</v>
      </c>
      <c r="X1284" s="3" t="str">
        <f>IFERROR(INDEX(Returns!$A:$A,MATCH(B1284,Returns!$B:$B,0)),"No")</f>
        <v>No</v>
      </c>
    </row>
    <row r="1285" spans="1:24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3">
        <v>0.2</v>
      </c>
      <c r="U1285" s="1">
        <v>88.073999999999984</v>
      </c>
      <c r="V1285" s="1">
        <f>Data[[#This Row],[Sales]]/(1-Data[[#This Row],[Discount]])*Data[[#This Row],[Discount]]</f>
        <v>62.91</v>
      </c>
      <c r="W1285" s="1" t="str">
        <f>VLOOKUP(Data[[#This Row],[Region]],People!B:C,2,0)</f>
        <v>Cassandra Brandow</v>
      </c>
      <c r="X1285" s="3" t="str">
        <f>IFERROR(INDEX(Returns!$A:$A,MATCH(B1285,Returns!$B:$B,0)),"No")</f>
        <v>No</v>
      </c>
    </row>
    <row r="1286" spans="1:24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s="1">
        <f>Data[[#This Row],[Sales]]/(1-Data[[#This Row],[Discount]])*Data[[#This Row],[Discount]]</f>
        <v>11.088000000000001</v>
      </c>
      <c r="W1286" s="1" t="str">
        <f>VLOOKUP(Data[[#This Row],[Region]],People!B:C,2,0)</f>
        <v>Kelly Williams</v>
      </c>
      <c r="X1286" s="3" t="str">
        <f>IFERROR(INDEX(Returns!$A:$A,MATCH(B1286,Returns!$B:$B,0)),"No")</f>
        <v>No</v>
      </c>
    </row>
    <row r="1287" spans="1:24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3">
        <v>0</v>
      </c>
      <c r="U1287" s="1">
        <v>1.0429999999999984</v>
      </c>
      <c r="V1287" s="1">
        <f>Data[[#This Row],[Sales]]/(1-Data[[#This Row],[Discount]])*Data[[#This Row],[Discount]]</f>
        <v>0</v>
      </c>
      <c r="W1287" s="1" t="str">
        <f>VLOOKUP(Data[[#This Row],[Region]],People!B:C,2,0)</f>
        <v>Chuck Magee</v>
      </c>
      <c r="X1287" s="3" t="str">
        <f>IFERROR(INDEX(Returns!$A:$A,MATCH(B1287,Returns!$B:$B,0)),"No")</f>
        <v>No</v>
      </c>
    </row>
    <row r="1288" spans="1:24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3">
        <v>0</v>
      </c>
      <c r="U1288" s="1">
        <v>4.4891999999999985</v>
      </c>
      <c r="V1288" s="1">
        <f>Data[[#This Row],[Sales]]/(1-Data[[#This Row],[Discount]])*Data[[#This Row],[Discount]]</f>
        <v>0</v>
      </c>
      <c r="W1288" s="1" t="str">
        <f>VLOOKUP(Data[[#This Row],[Region]],People!B:C,2,0)</f>
        <v>Chuck Magee</v>
      </c>
      <c r="X1288" s="3" t="str">
        <f>IFERROR(INDEX(Returns!$A:$A,MATCH(B1288,Returns!$B:$B,0)),"No")</f>
        <v>No</v>
      </c>
    </row>
    <row r="1289" spans="1:24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s="1">
        <f>Data[[#This Row],[Sales]]/(1-Data[[#This Row],[Discount]])*Data[[#This Row],[Discount]]</f>
        <v>0</v>
      </c>
      <c r="W1289" s="1" t="str">
        <f>VLOOKUP(Data[[#This Row],[Region]],People!B:C,2,0)</f>
        <v>Chuck Magee</v>
      </c>
      <c r="X1289" s="3" t="str">
        <f>IFERROR(INDEX(Returns!$A:$A,MATCH(B1289,Returns!$B:$B,0)),"No")</f>
        <v>No</v>
      </c>
    </row>
    <row r="1290" spans="1:24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3">
        <v>0.2</v>
      </c>
      <c r="U1290" s="1">
        <v>4.1147999999999989</v>
      </c>
      <c r="V1290" s="1">
        <f>Data[[#This Row],[Sales]]/(1-Data[[#This Row],[Discount]])*Data[[#This Row],[Discount]]</f>
        <v>3.048</v>
      </c>
      <c r="W1290" s="1" t="str">
        <f>VLOOKUP(Data[[#This Row],[Region]],People!B:C,2,0)</f>
        <v>Chuck Magee</v>
      </c>
      <c r="X1290" s="3" t="str">
        <f>IFERROR(INDEX(Returns!$A:$A,MATCH(B1290,Returns!$B:$B,0)),"No")</f>
        <v>No</v>
      </c>
    </row>
    <row r="1291" spans="1:24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3">
        <v>0</v>
      </c>
      <c r="U1291" s="1">
        <v>7.4952000000000005</v>
      </c>
      <c r="V1291" s="1">
        <f>Data[[#This Row],[Sales]]/(1-Data[[#This Row],[Discount]])*Data[[#This Row],[Discount]]</f>
        <v>0</v>
      </c>
      <c r="W1291" s="1" t="str">
        <f>VLOOKUP(Data[[#This Row],[Region]],People!B:C,2,0)</f>
        <v>Chuck Magee</v>
      </c>
      <c r="X1291" s="3" t="str">
        <f>IFERROR(INDEX(Returns!$A:$A,MATCH(B1291,Returns!$B:$B,0)),"No")</f>
        <v>No</v>
      </c>
    </row>
    <row r="1292" spans="1:24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3">
        <v>0.2</v>
      </c>
      <c r="U1292" s="1">
        <v>4.4603999999999999</v>
      </c>
      <c r="V1292" s="1">
        <f>Data[[#This Row],[Sales]]/(1-Data[[#This Row],[Discount]])*Data[[#This Row],[Discount]]</f>
        <v>3.3040000000000003</v>
      </c>
      <c r="W1292" s="1" t="str">
        <f>VLOOKUP(Data[[#This Row],[Region]],People!B:C,2,0)</f>
        <v>Anna Andreadi</v>
      </c>
      <c r="X1292" s="3" t="str">
        <f>IFERROR(INDEX(Returns!$A:$A,MATCH(B1292,Returns!$B:$B,0)),"No")</f>
        <v>No</v>
      </c>
    </row>
    <row r="1293" spans="1:24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3">
        <v>0</v>
      </c>
      <c r="U1293" s="1">
        <v>15.552000000000001</v>
      </c>
      <c r="V1293" s="1">
        <f>Data[[#This Row],[Sales]]/(1-Data[[#This Row],[Discount]])*Data[[#This Row],[Discount]]</f>
        <v>0</v>
      </c>
      <c r="W1293" s="1" t="str">
        <f>VLOOKUP(Data[[#This Row],[Region]],People!B:C,2,0)</f>
        <v>Anna Andreadi</v>
      </c>
      <c r="X1293" s="3" t="str">
        <f>IFERROR(INDEX(Returns!$A:$A,MATCH(B1293,Returns!$B:$B,0)),"No")</f>
        <v>No</v>
      </c>
    </row>
    <row r="1294" spans="1:24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3">
        <v>0</v>
      </c>
      <c r="U1294" s="1">
        <v>9.2232000000000021</v>
      </c>
      <c r="V1294" s="1">
        <f>Data[[#This Row],[Sales]]/(1-Data[[#This Row],[Discount]])*Data[[#This Row],[Discount]]</f>
        <v>0</v>
      </c>
      <c r="W1294" s="1" t="str">
        <f>VLOOKUP(Data[[#This Row],[Region]],People!B:C,2,0)</f>
        <v>Anna Andreadi</v>
      </c>
      <c r="X1294" s="3" t="str">
        <f>IFERROR(INDEX(Returns!$A:$A,MATCH(B1294,Returns!$B:$B,0)),"No")</f>
        <v>No</v>
      </c>
    </row>
    <row r="1295" spans="1:24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3">
        <v>0</v>
      </c>
      <c r="U1295" s="1">
        <v>52.531999999999996</v>
      </c>
      <c r="V1295" s="1">
        <f>Data[[#This Row],[Sales]]/(1-Data[[#This Row],[Discount]])*Data[[#This Row],[Discount]]</f>
        <v>0</v>
      </c>
      <c r="W1295" s="1" t="str">
        <f>VLOOKUP(Data[[#This Row],[Region]],People!B:C,2,0)</f>
        <v>Anna Andreadi</v>
      </c>
      <c r="X1295" s="3" t="str">
        <f>IFERROR(INDEX(Returns!$A:$A,MATCH(B1295,Returns!$B:$B,0)),"No")</f>
        <v>No</v>
      </c>
    </row>
    <row r="1296" spans="1:24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3">
        <v>0</v>
      </c>
      <c r="U1296" s="1">
        <v>1.4783999999999999</v>
      </c>
      <c r="V1296" s="1">
        <f>Data[[#This Row],[Sales]]/(1-Data[[#This Row],[Discount]])*Data[[#This Row],[Discount]]</f>
        <v>0</v>
      </c>
      <c r="W1296" s="1" t="str">
        <f>VLOOKUP(Data[[#This Row],[Region]],People!B:C,2,0)</f>
        <v>Anna Andreadi</v>
      </c>
      <c r="X1296" s="3" t="str">
        <f>IFERROR(INDEX(Returns!$A:$A,MATCH(B1296,Returns!$B:$B,0)),"No")</f>
        <v>No</v>
      </c>
    </row>
    <row r="1297" spans="1:24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3">
        <v>0.2</v>
      </c>
      <c r="U1297" s="1">
        <v>84.572799999999944</v>
      </c>
      <c r="V1297" s="1">
        <f>Data[[#This Row],[Sales]]/(1-Data[[#This Row],[Discount]])*Data[[#This Row],[Discount]]</f>
        <v>211.43199999999999</v>
      </c>
      <c r="W1297" s="1" t="str">
        <f>VLOOKUP(Data[[#This Row],[Region]],People!B:C,2,0)</f>
        <v>Anna Andreadi</v>
      </c>
      <c r="X1297" s="3" t="str">
        <f>IFERROR(INDEX(Returns!$A:$A,MATCH(B1297,Returns!$B:$B,0)),"No")</f>
        <v>No</v>
      </c>
    </row>
    <row r="1298" spans="1:24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3">
        <v>0.2</v>
      </c>
      <c r="U1298" s="1">
        <v>4.5187999999999997</v>
      </c>
      <c r="V1298" s="1">
        <f>Data[[#This Row],[Sales]]/(1-Data[[#This Row],[Discount]])*Data[[#This Row],[Discount]]</f>
        <v>3.476</v>
      </c>
      <c r="W1298" s="1" t="str">
        <f>VLOOKUP(Data[[#This Row],[Region]],People!B:C,2,0)</f>
        <v>Anna Andreadi</v>
      </c>
      <c r="X1298" s="3" t="str">
        <f>IFERROR(INDEX(Returns!$A:$A,MATCH(B1298,Returns!$B:$B,0)),"No")</f>
        <v>Yes</v>
      </c>
    </row>
    <row r="1299" spans="1:24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3">
        <v>0.2</v>
      </c>
      <c r="U1299" s="1">
        <v>6.4749999999999979</v>
      </c>
      <c r="V1299" s="1">
        <f>Data[[#This Row],[Sales]]/(1-Data[[#This Row],[Discount]])*Data[[#This Row],[Discount]]</f>
        <v>5.18</v>
      </c>
      <c r="W1299" s="1" t="str">
        <f>VLOOKUP(Data[[#This Row],[Region]],People!B:C,2,0)</f>
        <v>Anna Andreadi</v>
      </c>
      <c r="X1299" s="3" t="str">
        <f>IFERROR(INDEX(Returns!$A:$A,MATCH(B1299,Returns!$B:$B,0)),"No")</f>
        <v>Yes</v>
      </c>
    </row>
    <row r="1300" spans="1:24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s="1">
        <f>Data[[#This Row],[Sales]]/(1-Data[[#This Row],[Discount]])*Data[[#This Row],[Discount]]</f>
        <v>0</v>
      </c>
      <c r="W1300" s="1" t="str">
        <f>VLOOKUP(Data[[#This Row],[Region]],People!B:C,2,0)</f>
        <v>Kelly Williams</v>
      </c>
      <c r="X1300" s="3" t="str">
        <f>IFERROR(INDEX(Returns!$A:$A,MATCH(B1300,Returns!$B:$B,0)),"No")</f>
        <v>No</v>
      </c>
    </row>
    <row r="1301" spans="1:24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3">
        <v>0</v>
      </c>
      <c r="U1301" s="1">
        <v>7.0095999999999989</v>
      </c>
      <c r="V1301" s="1">
        <f>Data[[#This Row],[Sales]]/(1-Data[[#This Row],[Discount]])*Data[[#This Row],[Discount]]</f>
        <v>0</v>
      </c>
      <c r="W1301" s="1" t="str">
        <f>VLOOKUP(Data[[#This Row],[Region]],People!B:C,2,0)</f>
        <v>Anna Andreadi</v>
      </c>
      <c r="X1301" s="3" t="str">
        <f>IFERROR(INDEX(Returns!$A:$A,MATCH(B1301,Returns!$B:$B,0)),"No")</f>
        <v>No</v>
      </c>
    </row>
    <row r="1302" spans="1:24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3">
        <v>0</v>
      </c>
      <c r="U1302" s="1">
        <v>166.10039999999995</v>
      </c>
      <c r="V1302" s="1">
        <f>Data[[#This Row],[Sales]]/(1-Data[[#This Row],[Discount]])*Data[[#This Row],[Discount]]</f>
        <v>0</v>
      </c>
      <c r="W1302" s="1" t="str">
        <f>VLOOKUP(Data[[#This Row],[Region]],People!B:C,2,0)</f>
        <v>Cassandra Brandow</v>
      </c>
      <c r="X1302" s="3" t="str">
        <f>IFERROR(INDEX(Returns!$A:$A,MATCH(B1302,Returns!$B:$B,0)),"No")</f>
        <v>No</v>
      </c>
    </row>
    <row r="1303" spans="1:24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3">
        <v>0</v>
      </c>
      <c r="U1303" s="1">
        <v>83.050199999999975</v>
      </c>
      <c r="V1303" s="1">
        <f>Data[[#This Row],[Sales]]/(1-Data[[#This Row],[Discount]])*Data[[#This Row],[Discount]]</f>
        <v>0</v>
      </c>
      <c r="W1303" s="1" t="str">
        <f>VLOOKUP(Data[[#This Row],[Region]],People!B:C,2,0)</f>
        <v>Cassandra Brandow</v>
      </c>
      <c r="X1303" s="3" t="str">
        <f>IFERROR(INDEX(Returns!$A:$A,MATCH(B1303,Returns!$B:$B,0)),"No")</f>
        <v>No</v>
      </c>
    </row>
    <row r="1304" spans="1:24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3">
        <v>0</v>
      </c>
      <c r="U1304" s="1">
        <v>4.3371999999999957</v>
      </c>
      <c r="V1304" s="1">
        <f>Data[[#This Row],[Sales]]/(1-Data[[#This Row],[Discount]])*Data[[#This Row],[Discount]]</f>
        <v>0</v>
      </c>
      <c r="W1304" s="1" t="str">
        <f>VLOOKUP(Data[[#This Row],[Region]],People!B:C,2,0)</f>
        <v>Cassandra Brandow</v>
      </c>
      <c r="X1304" s="3" t="str">
        <f>IFERROR(INDEX(Returns!$A:$A,MATCH(B1304,Returns!$B:$B,0)),"No")</f>
        <v>No</v>
      </c>
    </row>
    <row r="1305" spans="1:24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3">
        <v>0</v>
      </c>
      <c r="U1305" s="1">
        <v>5.5176999999999978</v>
      </c>
      <c r="V1305" s="1">
        <f>Data[[#This Row],[Sales]]/(1-Data[[#This Row],[Discount]])*Data[[#This Row],[Discount]]</f>
        <v>0</v>
      </c>
      <c r="W1305" s="1" t="str">
        <f>VLOOKUP(Data[[#This Row],[Region]],People!B:C,2,0)</f>
        <v>Cassandra Brandow</v>
      </c>
      <c r="X1305" s="3" t="str">
        <f>IFERROR(INDEX(Returns!$A:$A,MATCH(B1305,Returns!$B:$B,0)),"No")</f>
        <v>No</v>
      </c>
    </row>
    <row r="1306" spans="1:24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s="1">
        <f>Data[[#This Row],[Sales]]/(1-Data[[#This Row],[Discount]])*Data[[#This Row],[Discount]]</f>
        <v>0</v>
      </c>
      <c r="W1306" s="1" t="str">
        <f>VLOOKUP(Data[[#This Row],[Region]],People!B:C,2,0)</f>
        <v>Cassandra Brandow</v>
      </c>
      <c r="X1306" s="3" t="str">
        <f>IFERROR(INDEX(Returns!$A:$A,MATCH(B1306,Returns!$B:$B,0)),"No")</f>
        <v>No</v>
      </c>
    </row>
    <row r="1307" spans="1:24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s="1">
        <f>Data[[#This Row],[Sales]]/(1-Data[[#This Row],[Discount]])*Data[[#This Row],[Discount]]</f>
        <v>104.98599999999999</v>
      </c>
      <c r="W1307" s="1" t="str">
        <f>VLOOKUP(Data[[#This Row],[Region]],People!B:C,2,0)</f>
        <v>Kelly Williams</v>
      </c>
      <c r="X1307" s="3" t="str">
        <f>IFERROR(INDEX(Returns!$A:$A,MATCH(B1307,Returns!$B:$B,0)),"No")</f>
        <v>No</v>
      </c>
    </row>
    <row r="1308" spans="1:24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3">
        <v>0</v>
      </c>
      <c r="U1308" s="1">
        <v>22.444800000000001</v>
      </c>
      <c r="V1308" s="1">
        <f>Data[[#This Row],[Sales]]/(1-Data[[#This Row],[Discount]])*Data[[#This Row],[Discount]]</f>
        <v>0</v>
      </c>
      <c r="W1308" s="1" t="str">
        <f>VLOOKUP(Data[[#This Row],[Region]],People!B:C,2,0)</f>
        <v>Anna Andreadi</v>
      </c>
      <c r="X1308" s="3" t="str">
        <f>IFERROR(INDEX(Returns!$A:$A,MATCH(B1308,Returns!$B:$B,0)),"No")</f>
        <v>No</v>
      </c>
    </row>
    <row r="1309" spans="1:24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3">
        <v>0.2</v>
      </c>
      <c r="U1309" s="1">
        <v>6.4206000000000012</v>
      </c>
      <c r="V1309" s="1">
        <f>Data[[#This Row],[Sales]]/(1-Data[[#This Row],[Discount]])*Data[[#This Row],[Discount]]</f>
        <v>4.4279999999999999</v>
      </c>
      <c r="W1309" s="1" t="str">
        <f>VLOOKUP(Data[[#This Row],[Region]],People!B:C,2,0)</f>
        <v>Anna Andreadi</v>
      </c>
      <c r="X1309" s="3" t="str">
        <f>IFERROR(INDEX(Returns!$A:$A,MATCH(B1309,Returns!$B:$B,0)),"No")</f>
        <v>No</v>
      </c>
    </row>
    <row r="1310" spans="1:24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3">
        <v>0</v>
      </c>
      <c r="U1310" s="1">
        <v>5.6628000000000007</v>
      </c>
      <c r="V1310" s="1">
        <f>Data[[#This Row],[Sales]]/(1-Data[[#This Row],[Discount]])*Data[[#This Row],[Discount]]</f>
        <v>0</v>
      </c>
      <c r="W1310" s="1" t="str">
        <f>VLOOKUP(Data[[#This Row],[Region]],People!B:C,2,0)</f>
        <v>Anna Andreadi</v>
      </c>
      <c r="X1310" s="3" t="str">
        <f>IFERROR(INDEX(Returns!$A:$A,MATCH(B1310,Returns!$B:$B,0)),"No")</f>
        <v>No</v>
      </c>
    </row>
    <row r="1311" spans="1:24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3">
        <v>0</v>
      </c>
      <c r="U1311" s="1">
        <v>9.716399999999993</v>
      </c>
      <c r="V1311" s="1">
        <f>Data[[#This Row],[Sales]]/(1-Data[[#This Row],[Discount]])*Data[[#This Row],[Discount]]</f>
        <v>0</v>
      </c>
      <c r="W1311" s="1" t="str">
        <f>VLOOKUP(Data[[#This Row],[Region]],People!B:C,2,0)</f>
        <v>Anna Andreadi</v>
      </c>
      <c r="X1311" s="3" t="str">
        <f>IFERROR(INDEX(Returns!$A:$A,MATCH(B1311,Returns!$B:$B,0)),"No")</f>
        <v>No</v>
      </c>
    </row>
    <row r="1312" spans="1:24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3">
        <v>0.2</v>
      </c>
      <c r="U1312" s="1">
        <v>-8.0783999999999949</v>
      </c>
      <c r="V1312" s="1">
        <f>Data[[#This Row],[Sales]]/(1-Data[[#This Row],[Discount]])*Data[[#This Row],[Discount]]</f>
        <v>40.392000000000003</v>
      </c>
      <c r="W1312" s="1" t="str">
        <f>VLOOKUP(Data[[#This Row],[Region]],People!B:C,2,0)</f>
        <v>Anna Andreadi</v>
      </c>
      <c r="X1312" s="3" t="str">
        <f>IFERROR(INDEX(Returns!$A:$A,MATCH(B1312,Returns!$B:$B,0)),"No")</f>
        <v>No</v>
      </c>
    </row>
    <row r="1313" spans="1:24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3">
        <v>0</v>
      </c>
      <c r="U1313" s="1">
        <v>1.7343</v>
      </c>
      <c r="V1313" s="1">
        <f>Data[[#This Row],[Sales]]/(1-Data[[#This Row],[Discount]])*Data[[#This Row],[Discount]]</f>
        <v>0</v>
      </c>
      <c r="W1313" s="1" t="str">
        <f>VLOOKUP(Data[[#This Row],[Region]],People!B:C,2,0)</f>
        <v>Chuck Magee</v>
      </c>
      <c r="X1313" s="3" t="str">
        <f>IFERROR(INDEX(Returns!$A:$A,MATCH(B1313,Returns!$B:$B,0)),"No")</f>
        <v>No</v>
      </c>
    </row>
    <row r="1314" spans="1:24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3">
        <v>0</v>
      </c>
      <c r="U1314" s="1">
        <v>56.175200000000004</v>
      </c>
      <c r="V1314" s="1">
        <f>Data[[#This Row],[Sales]]/(1-Data[[#This Row],[Discount]])*Data[[#This Row],[Discount]]</f>
        <v>0</v>
      </c>
      <c r="W1314" s="1" t="str">
        <f>VLOOKUP(Data[[#This Row],[Region]],People!B:C,2,0)</f>
        <v>Chuck Magee</v>
      </c>
      <c r="X1314" s="3" t="str">
        <f>IFERROR(INDEX(Returns!$A:$A,MATCH(B1314,Returns!$B:$B,0)),"No")</f>
        <v>No</v>
      </c>
    </row>
    <row r="1315" spans="1:24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s="1">
        <f>Data[[#This Row],[Sales]]/(1-Data[[#This Row],[Discount]])*Data[[#This Row],[Discount]]</f>
        <v>66.587999999999994</v>
      </c>
      <c r="W1315" s="1" t="str">
        <f>VLOOKUP(Data[[#This Row],[Region]],People!B:C,2,0)</f>
        <v>Chuck Magee</v>
      </c>
      <c r="X1315" s="3" t="str">
        <f>IFERROR(INDEX(Returns!$A:$A,MATCH(B1315,Returns!$B:$B,0)),"No")</f>
        <v>No</v>
      </c>
    </row>
    <row r="1316" spans="1:24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3">
        <v>0</v>
      </c>
      <c r="U1316" s="1">
        <v>18.662400000000002</v>
      </c>
      <c r="V1316" s="1">
        <f>Data[[#This Row],[Sales]]/(1-Data[[#This Row],[Discount]])*Data[[#This Row],[Discount]]</f>
        <v>0</v>
      </c>
      <c r="W1316" s="1" t="str">
        <f>VLOOKUP(Data[[#This Row],[Region]],People!B:C,2,0)</f>
        <v>Anna Andreadi</v>
      </c>
      <c r="X1316" s="3" t="str">
        <f>IFERROR(INDEX(Returns!$A:$A,MATCH(B1316,Returns!$B:$B,0)),"No")</f>
        <v>Yes</v>
      </c>
    </row>
    <row r="1317" spans="1:24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3">
        <v>0</v>
      </c>
      <c r="U1317" s="1">
        <v>62.505600000000001</v>
      </c>
      <c r="V1317" s="1">
        <f>Data[[#This Row],[Sales]]/(1-Data[[#This Row],[Discount]])*Data[[#This Row],[Discount]]</f>
        <v>0</v>
      </c>
      <c r="W1317" s="1" t="str">
        <f>VLOOKUP(Data[[#This Row],[Region]],People!B:C,2,0)</f>
        <v>Anna Andreadi</v>
      </c>
      <c r="X1317" s="3" t="str">
        <f>IFERROR(INDEX(Returns!$A:$A,MATCH(B1317,Returns!$B:$B,0)),"No")</f>
        <v>Yes</v>
      </c>
    </row>
    <row r="1318" spans="1:24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3">
        <v>0</v>
      </c>
      <c r="U1318" s="1">
        <v>28.964999999999961</v>
      </c>
      <c r="V1318" s="1">
        <f>Data[[#This Row],[Sales]]/(1-Data[[#This Row],[Discount]])*Data[[#This Row],[Discount]]</f>
        <v>0</v>
      </c>
      <c r="W1318" s="1" t="str">
        <f>VLOOKUP(Data[[#This Row],[Region]],People!B:C,2,0)</f>
        <v>Anna Andreadi</v>
      </c>
      <c r="X1318" s="3" t="str">
        <f>IFERROR(INDEX(Returns!$A:$A,MATCH(B1318,Returns!$B:$B,0)),"No")</f>
        <v>Yes</v>
      </c>
    </row>
    <row r="1319" spans="1:24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s="1">
        <f>Data[[#This Row],[Sales]]/(1-Data[[#This Row],[Discount]])*Data[[#This Row],[Discount]]</f>
        <v>3.5500000000000003</v>
      </c>
      <c r="W1319" s="1" t="str">
        <f>VLOOKUP(Data[[#This Row],[Region]],People!B:C,2,0)</f>
        <v>Chuck Magee</v>
      </c>
      <c r="X1319" s="3" t="str">
        <f>IFERROR(INDEX(Returns!$A:$A,MATCH(B1319,Returns!$B:$B,0)),"No")</f>
        <v>No</v>
      </c>
    </row>
    <row r="1320" spans="1:24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s="1">
        <f>Data[[#This Row],[Sales]]/(1-Data[[#This Row],[Discount]])*Data[[#This Row],[Discount]]</f>
        <v>143.97999999999999</v>
      </c>
      <c r="W1320" s="1" t="str">
        <f>VLOOKUP(Data[[#This Row],[Region]],People!B:C,2,0)</f>
        <v>Cassandra Brandow</v>
      </c>
      <c r="X1320" s="3" t="str">
        <f>IFERROR(INDEX(Returns!$A:$A,MATCH(B1320,Returns!$B:$B,0)),"No")</f>
        <v>Yes</v>
      </c>
    </row>
    <row r="1321" spans="1:24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3">
        <v>0.7</v>
      </c>
      <c r="U1321" s="1">
        <v>-3.6288</v>
      </c>
      <c r="V1321" s="1">
        <f>Data[[#This Row],[Sales]]/(1-Data[[#This Row],[Discount]])*Data[[#This Row],[Discount]]</f>
        <v>12.096</v>
      </c>
      <c r="W1321" s="1" t="str">
        <f>VLOOKUP(Data[[#This Row],[Region]],People!B:C,2,0)</f>
        <v>Cassandra Brandow</v>
      </c>
      <c r="X1321" s="3" t="str">
        <f>IFERROR(INDEX(Returns!$A:$A,MATCH(B1321,Returns!$B:$B,0)),"No")</f>
        <v>Yes</v>
      </c>
    </row>
    <row r="1322" spans="1:24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s="1">
        <f>Data[[#This Row],[Sales]]/(1-Data[[#This Row],[Discount]])*Data[[#This Row],[Discount]]</f>
        <v>12.200999999999997</v>
      </c>
      <c r="W1322" s="1" t="str">
        <f>VLOOKUP(Data[[#This Row],[Region]],People!B:C,2,0)</f>
        <v>Chuck Magee</v>
      </c>
      <c r="X1322" s="3" t="str">
        <f>IFERROR(INDEX(Returns!$A:$A,MATCH(B1322,Returns!$B:$B,0)),"No")</f>
        <v>No</v>
      </c>
    </row>
    <row r="1323" spans="1:24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s="1">
        <f>Data[[#This Row],[Sales]]/(1-Data[[#This Row],[Discount]])*Data[[#This Row],[Discount]]</f>
        <v>71.388000000000005</v>
      </c>
      <c r="W1323" s="1" t="str">
        <f>VLOOKUP(Data[[#This Row],[Region]],People!B:C,2,0)</f>
        <v>Chuck Magee</v>
      </c>
      <c r="X1323" s="3" t="str">
        <f>IFERROR(INDEX(Returns!$A:$A,MATCH(B1323,Returns!$B:$B,0)),"No")</f>
        <v>No</v>
      </c>
    </row>
    <row r="1324" spans="1:24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3">
        <v>0</v>
      </c>
      <c r="U1324" s="1">
        <v>19.656000000000002</v>
      </c>
      <c r="V1324" s="1">
        <f>Data[[#This Row],[Sales]]/(1-Data[[#This Row],[Discount]])*Data[[#This Row],[Discount]]</f>
        <v>0</v>
      </c>
      <c r="W1324" s="1" t="str">
        <f>VLOOKUP(Data[[#This Row],[Region]],People!B:C,2,0)</f>
        <v>Cassandra Brandow</v>
      </c>
      <c r="X1324" s="3" t="str">
        <f>IFERROR(INDEX(Returns!$A:$A,MATCH(B1324,Returns!$B:$B,0)),"No")</f>
        <v>No</v>
      </c>
    </row>
    <row r="1325" spans="1:24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s="1">
        <f>Data[[#This Row],[Sales]]/(1-Data[[#This Row],[Discount]])*Data[[#This Row],[Discount]]</f>
        <v>2.7040000000000002</v>
      </c>
      <c r="W1325" s="1" t="str">
        <f>VLOOKUP(Data[[#This Row],[Region]],People!B:C,2,0)</f>
        <v>Cassandra Brandow</v>
      </c>
      <c r="X1325" s="3" t="str">
        <f>IFERROR(INDEX(Returns!$A:$A,MATCH(B1325,Returns!$B:$B,0)),"No")</f>
        <v>No</v>
      </c>
    </row>
    <row r="1326" spans="1:24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3">
        <v>0</v>
      </c>
      <c r="U1326" s="1">
        <v>12.490200000000003</v>
      </c>
      <c r="V1326" s="1">
        <f>Data[[#This Row],[Sales]]/(1-Data[[#This Row],[Discount]])*Data[[#This Row],[Discount]]</f>
        <v>0</v>
      </c>
      <c r="W1326" s="1" t="str">
        <f>VLOOKUP(Data[[#This Row],[Region]],People!B:C,2,0)</f>
        <v>Chuck Magee</v>
      </c>
      <c r="X1326" s="3" t="str">
        <f>IFERROR(INDEX(Returns!$A:$A,MATCH(B1326,Returns!$B:$B,0)),"No")</f>
        <v>No</v>
      </c>
    </row>
    <row r="1327" spans="1:24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s="1">
        <f>Data[[#This Row],[Sales]]/(1-Data[[#This Row],[Discount]])*Data[[#This Row],[Discount]]</f>
        <v>69.840000000000018</v>
      </c>
      <c r="W1327" s="1" t="str">
        <f>VLOOKUP(Data[[#This Row],[Region]],People!B:C,2,0)</f>
        <v>Kelly Williams</v>
      </c>
      <c r="X1327" s="3" t="str">
        <f>IFERROR(INDEX(Returns!$A:$A,MATCH(B1327,Returns!$B:$B,0)),"No")</f>
        <v>No</v>
      </c>
    </row>
    <row r="1328" spans="1:24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s="1">
        <f>Data[[#This Row],[Sales]]/(1-Data[[#This Row],[Discount]])*Data[[#This Row],[Discount]]</f>
        <v>12.768000000000001</v>
      </c>
      <c r="W1328" s="1" t="str">
        <f>VLOOKUP(Data[[#This Row],[Region]],People!B:C,2,0)</f>
        <v>Chuck Magee</v>
      </c>
      <c r="X1328" s="3" t="str">
        <f>IFERROR(INDEX(Returns!$A:$A,MATCH(B1328,Returns!$B:$B,0)),"No")</f>
        <v>No</v>
      </c>
    </row>
    <row r="1329" spans="1:24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3">
        <v>0</v>
      </c>
      <c r="U1329" s="1">
        <v>5.5565999999999995</v>
      </c>
      <c r="V1329" s="1">
        <f>Data[[#This Row],[Sales]]/(1-Data[[#This Row],[Discount]])*Data[[#This Row],[Discount]]</f>
        <v>0</v>
      </c>
      <c r="W1329" s="1" t="str">
        <f>VLOOKUP(Data[[#This Row],[Region]],People!B:C,2,0)</f>
        <v>Chuck Magee</v>
      </c>
      <c r="X1329" s="3" t="str">
        <f>IFERROR(INDEX(Returns!$A:$A,MATCH(B1329,Returns!$B:$B,0)),"No")</f>
        <v>No</v>
      </c>
    </row>
    <row r="1330" spans="1:24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3">
        <v>0</v>
      </c>
      <c r="U1330" s="1">
        <v>26.375999999999998</v>
      </c>
      <c r="V1330" s="1">
        <f>Data[[#This Row],[Sales]]/(1-Data[[#This Row],[Discount]])*Data[[#This Row],[Discount]]</f>
        <v>0</v>
      </c>
      <c r="W1330" s="1" t="str">
        <f>VLOOKUP(Data[[#This Row],[Region]],People!B:C,2,0)</f>
        <v>Anna Andreadi</v>
      </c>
      <c r="X1330" s="3" t="str">
        <f>IFERROR(INDEX(Returns!$A:$A,MATCH(B1330,Returns!$B:$B,0)),"No")</f>
        <v>No</v>
      </c>
    </row>
    <row r="1331" spans="1:24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3">
        <v>0</v>
      </c>
      <c r="U1331" s="1">
        <v>16.302</v>
      </c>
      <c r="V1331" s="1">
        <f>Data[[#This Row],[Sales]]/(1-Data[[#This Row],[Discount]])*Data[[#This Row],[Discount]]</f>
        <v>0</v>
      </c>
      <c r="W1331" s="1" t="str">
        <f>VLOOKUP(Data[[#This Row],[Region]],People!B:C,2,0)</f>
        <v>Anna Andreadi</v>
      </c>
      <c r="X1331" s="3" t="str">
        <f>IFERROR(INDEX(Returns!$A:$A,MATCH(B1331,Returns!$B:$B,0)),"No")</f>
        <v>No</v>
      </c>
    </row>
    <row r="1332" spans="1:24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3">
        <v>0.4</v>
      </c>
      <c r="U1332" s="1">
        <v>-0.64350000000000018</v>
      </c>
      <c r="V1332" s="1">
        <f>Data[[#This Row],[Sales]]/(1-Data[[#This Row],[Discount]])*Data[[#This Row],[Discount]]</f>
        <v>1.9800000000000002</v>
      </c>
      <c r="W1332" s="1" t="str">
        <f>VLOOKUP(Data[[#This Row],[Region]],People!B:C,2,0)</f>
        <v>Chuck Magee</v>
      </c>
      <c r="X1332" s="3" t="str">
        <f>IFERROR(INDEX(Returns!$A:$A,MATCH(B1332,Returns!$B:$B,0)),"No")</f>
        <v>No</v>
      </c>
    </row>
    <row r="1333" spans="1:24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s="1">
        <f>Data[[#This Row],[Sales]]/(1-Data[[#This Row],[Discount]])*Data[[#This Row],[Discount]]</f>
        <v>6.8599999999999994</v>
      </c>
      <c r="W1333" s="1" t="str">
        <f>VLOOKUP(Data[[#This Row],[Region]],People!B:C,2,0)</f>
        <v>Chuck Magee</v>
      </c>
      <c r="X1333" s="3" t="str">
        <f>IFERROR(INDEX(Returns!$A:$A,MATCH(B1333,Returns!$B:$B,0)),"No")</f>
        <v>No</v>
      </c>
    </row>
    <row r="1334" spans="1:24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s="1">
        <f>Data[[#This Row],[Sales]]/(1-Data[[#This Row],[Discount]])*Data[[#This Row],[Discount]]</f>
        <v>4.32</v>
      </c>
      <c r="W1334" s="1" t="str">
        <f>VLOOKUP(Data[[#This Row],[Region]],People!B:C,2,0)</f>
        <v>Kelly Williams</v>
      </c>
      <c r="X1334" s="3" t="str">
        <f>IFERROR(INDEX(Returns!$A:$A,MATCH(B1334,Returns!$B:$B,0)),"No")</f>
        <v>No</v>
      </c>
    </row>
    <row r="1335" spans="1:24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s="1">
        <f>Data[[#This Row],[Sales]]/(1-Data[[#This Row],[Discount]])*Data[[#This Row],[Discount]]</f>
        <v>31.84</v>
      </c>
      <c r="W1335" s="1" t="str">
        <f>VLOOKUP(Data[[#This Row],[Region]],People!B:C,2,0)</f>
        <v>Kelly Williams</v>
      </c>
      <c r="X1335" s="3" t="str">
        <f>IFERROR(INDEX(Returns!$A:$A,MATCH(B1335,Returns!$B:$B,0)),"No")</f>
        <v>No</v>
      </c>
    </row>
    <row r="1336" spans="1:24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3">
        <v>0.2</v>
      </c>
      <c r="U1336" s="1">
        <v>52.775999999999996</v>
      </c>
      <c r="V1336" s="1">
        <f>Data[[#This Row],[Sales]]/(1-Data[[#This Row],[Discount]])*Data[[#This Row],[Discount]]</f>
        <v>35.183999999999997</v>
      </c>
      <c r="W1336" s="1" t="str">
        <f>VLOOKUP(Data[[#This Row],[Region]],People!B:C,2,0)</f>
        <v>Anna Andreadi</v>
      </c>
      <c r="X1336" s="3" t="str">
        <f>IFERROR(INDEX(Returns!$A:$A,MATCH(B1336,Returns!$B:$B,0)),"No")</f>
        <v>No</v>
      </c>
    </row>
    <row r="1337" spans="1:24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3">
        <v>0</v>
      </c>
      <c r="U1337" s="1">
        <v>0</v>
      </c>
      <c r="V1337" s="1">
        <f>Data[[#This Row],[Sales]]/(1-Data[[#This Row],[Discount]])*Data[[#This Row],[Discount]]</f>
        <v>0</v>
      </c>
      <c r="W1337" s="1" t="str">
        <f>VLOOKUP(Data[[#This Row],[Region]],People!B:C,2,0)</f>
        <v>Chuck Magee</v>
      </c>
      <c r="X1337" s="3" t="str">
        <f>IFERROR(INDEX(Returns!$A:$A,MATCH(B1337,Returns!$B:$B,0)),"No")</f>
        <v>No</v>
      </c>
    </row>
    <row r="1338" spans="1:24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3">
        <v>0</v>
      </c>
      <c r="U1338" s="1">
        <v>6.5285999999999991</v>
      </c>
      <c r="V1338" s="1">
        <f>Data[[#This Row],[Sales]]/(1-Data[[#This Row],[Discount]])*Data[[#This Row],[Discount]]</f>
        <v>0</v>
      </c>
      <c r="W1338" s="1" t="str">
        <f>VLOOKUP(Data[[#This Row],[Region]],People!B:C,2,0)</f>
        <v>Anna Andreadi</v>
      </c>
      <c r="X1338" s="3" t="str">
        <f>IFERROR(INDEX(Returns!$A:$A,MATCH(B1338,Returns!$B:$B,0)),"No")</f>
        <v>No</v>
      </c>
    </row>
    <row r="1339" spans="1:24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3">
        <v>0</v>
      </c>
      <c r="U1339" s="1">
        <v>8.0406000000000013</v>
      </c>
      <c r="V1339" s="1">
        <f>Data[[#This Row],[Sales]]/(1-Data[[#This Row],[Discount]])*Data[[#This Row],[Discount]]</f>
        <v>0</v>
      </c>
      <c r="W1339" s="1" t="str">
        <f>VLOOKUP(Data[[#This Row],[Region]],People!B:C,2,0)</f>
        <v>Chuck Magee</v>
      </c>
      <c r="X1339" s="3" t="str">
        <f>IFERROR(INDEX(Returns!$A:$A,MATCH(B1339,Returns!$B:$B,0)),"No")</f>
        <v>No</v>
      </c>
    </row>
    <row r="1340" spans="1:24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3">
        <v>0</v>
      </c>
      <c r="U1340" s="1">
        <v>176.17080000000001</v>
      </c>
      <c r="V1340" s="1">
        <f>Data[[#This Row],[Sales]]/(1-Data[[#This Row],[Discount]])*Data[[#This Row],[Discount]]</f>
        <v>0</v>
      </c>
      <c r="W1340" s="1" t="str">
        <f>VLOOKUP(Data[[#This Row],[Region]],People!B:C,2,0)</f>
        <v>Chuck Magee</v>
      </c>
      <c r="X1340" s="3" t="str">
        <f>IFERROR(INDEX(Returns!$A:$A,MATCH(B1340,Returns!$B:$B,0)),"No")</f>
        <v>No</v>
      </c>
    </row>
    <row r="1341" spans="1:24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s="1">
        <f>Data[[#This Row],[Sales]]/(1-Data[[#This Row],[Discount]])*Data[[#This Row],[Discount]]</f>
        <v>0</v>
      </c>
      <c r="W1341" s="1" t="str">
        <f>VLOOKUP(Data[[#This Row],[Region]],People!B:C,2,0)</f>
        <v>Chuck Magee</v>
      </c>
      <c r="X1341" s="3" t="str">
        <f>IFERROR(INDEX(Returns!$A:$A,MATCH(B1341,Returns!$B:$B,0)),"No")</f>
        <v>No</v>
      </c>
    </row>
    <row r="1342" spans="1:24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3">
        <v>0.5</v>
      </c>
      <c r="U1342" s="1">
        <v>-27.827999999999975</v>
      </c>
      <c r="V1342" s="1">
        <f>Data[[#This Row],[Sales]]/(1-Data[[#This Row],[Discount]])*Data[[#This Row],[Discount]]</f>
        <v>695.7</v>
      </c>
      <c r="W1342" s="1" t="str">
        <f>VLOOKUP(Data[[#This Row],[Region]],People!B:C,2,0)</f>
        <v>Cassandra Brandow</v>
      </c>
      <c r="X1342" s="3" t="str">
        <f>IFERROR(INDEX(Returns!$A:$A,MATCH(B1342,Returns!$B:$B,0)),"No")</f>
        <v>No</v>
      </c>
    </row>
    <row r="1343" spans="1:24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3">
        <v>0.7</v>
      </c>
      <c r="U1343" s="1">
        <v>-12.527999999999995</v>
      </c>
      <c r="V1343" s="1">
        <f>Data[[#This Row],[Sales]]/(1-Data[[#This Row],[Discount]])*Data[[#This Row],[Discount]]</f>
        <v>36.539999999999992</v>
      </c>
      <c r="W1343" s="1" t="str">
        <f>VLOOKUP(Data[[#This Row],[Region]],People!B:C,2,0)</f>
        <v>Cassandra Brandow</v>
      </c>
      <c r="X1343" s="3" t="str">
        <f>IFERROR(INDEX(Returns!$A:$A,MATCH(B1343,Returns!$B:$B,0)),"No")</f>
        <v>No</v>
      </c>
    </row>
    <row r="1344" spans="1:24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s="1">
        <f>Data[[#This Row],[Sales]]/(1-Data[[#This Row],[Discount]])*Data[[#This Row],[Discount]]</f>
        <v>67.325999999999993</v>
      </c>
      <c r="W1344" s="1" t="str">
        <f>VLOOKUP(Data[[#This Row],[Region]],People!B:C,2,0)</f>
        <v>Cassandra Brandow</v>
      </c>
      <c r="X1344" s="3" t="str">
        <f>IFERROR(INDEX(Returns!$A:$A,MATCH(B1344,Returns!$B:$B,0)),"No")</f>
        <v>No</v>
      </c>
    </row>
    <row r="1345" spans="1:24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3">
        <v>0</v>
      </c>
      <c r="U1345" s="1">
        <v>14.345999999999995</v>
      </c>
      <c r="V1345" s="1">
        <f>Data[[#This Row],[Sales]]/(1-Data[[#This Row],[Discount]])*Data[[#This Row],[Discount]]</f>
        <v>0</v>
      </c>
      <c r="W1345" s="1" t="str">
        <f>VLOOKUP(Data[[#This Row],[Region]],People!B:C,2,0)</f>
        <v>Chuck Magee</v>
      </c>
      <c r="X1345" s="3" t="str">
        <f>IFERROR(INDEX(Returns!$A:$A,MATCH(B1345,Returns!$B:$B,0)),"No")</f>
        <v>No</v>
      </c>
    </row>
    <row r="1346" spans="1:24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s="1">
        <f>Data[[#This Row],[Sales]]/(1-Data[[#This Row],[Discount]])*Data[[#This Row],[Discount]]</f>
        <v>0</v>
      </c>
      <c r="W1346" s="1" t="str">
        <f>VLOOKUP(Data[[#This Row],[Region]],People!B:C,2,0)</f>
        <v>Chuck Magee</v>
      </c>
      <c r="X1346" s="3" t="str">
        <f>IFERROR(INDEX(Returns!$A:$A,MATCH(B1346,Returns!$B:$B,0)),"No")</f>
        <v>No</v>
      </c>
    </row>
    <row r="1347" spans="1:24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3">
        <v>0</v>
      </c>
      <c r="U1347" s="1">
        <v>36.574200000000005</v>
      </c>
      <c r="V1347" s="1">
        <f>Data[[#This Row],[Sales]]/(1-Data[[#This Row],[Discount]])*Data[[#This Row],[Discount]]</f>
        <v>0</v>
      </c>
      <c r="W1347" s="1" t="str">
        <f>VLOOKUP(Data[[#This Row],[Region]],People!B:C,2,0)</f>
        <v>Kelly Williams</v>
      </c>
      <c r="X1347" s="3" t="str">
        <f>IFERROR(INDEX(Returns!$A:$A,MATCH(B1347,Returns!$B:$B,0)),"No")</f>
        <v>No</v>
      </c>
    </row>
    <row r="1348" spans="1:24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3">
        <v>0</v>
      </c>
      <c r="U1348" s="1">
        <v>23.59</v>
      </c>
      <c r="V1348" s="1">
        <f>Data[[#This Row],[Sales]]/(1-Data[[#This Row],[Discount]])*Data[[#This Row],[Discount]]</f>
        <v>0</v>
      </c>
      <c r="W1348" s="1" t="str">
        <f>VLOOKUP(Data[[#This Row],[Region]],People!B:C,2,0)</f>
        <v>Kelly Williams</v>
      </c>
      <c r="X1348" s="3" t="str">
        <f>IFERROR(INDEX(Returns!$A:$A,MATCH(B1348,Returns!$B:$B,0)),"No")</f>
        <v>No</v>
      </c>
    </row>
    <row r="1349" spans="1:24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3">
        <v>0</v>
      </c>
      <c r="U1349" s="1">
        <v>5.7071999999999976</v>
      </c>
      <c r="V1349" s="1">
        <f>Data[[#This Row],[Sales]]/(1-Data[[#This Row],[Discount]])*Data[[#This Row],[Discount]]</f>
        <v>0</v>
      </c>
      <c r="W1349" s="1" t="str">
        <f>VLOOKUP(Data[[#This Row],[Region]],People!B:C,2,0)</f>
        <v>Kelly Williams</v>
      </c>
      <c r="X1349" s="3" t="str">
        <f>IFERROR(INDEX(Returns!$A:$A,MATCH(B1349,Returns!$B:$B,0)),"No")</f>
        <v>No</v>
      </c>
    </row>
    <row r="1350" spans="1:24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3">
        <v>0</v>
      </c>
      <c r="U1350" s="1">
        <v>25.097999999999999</v>
      </c>
      <c r="V1350" s="1">
        <f>Data[[#This Row],[Sales]]/(1-Data[[#This Row],[Discount]])*Data[[#This Row],[Discount]]</f>
        <v>0</v>
      </c>
      <c r="W1350" s="1" t="str">
        <f>VLOOKUP(Data[[#This Row],[Region]],People!B:C,2,0)</f>
        <v>Kelly Williams</v>
      </c>
      <c r="X1350" s="3" t="str">
        <f>IFERROR(INDEX(Returns!$A:$A,MATCH(B1350,Returns!$B:$B,0)),"No")</f>
        <v>No</v>
      </c>
    </row>
    <row r="1351" spans="1:24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3">
        <v>0</v>
      </c>
      <c r="U1351" s="1">
        <v>17.2224</v>
      </c>
      <c r="V1351" s="1">
        <f>Data[[#This Row],[Sales]]/(1-Data[[#This Row],[Discount]])*Data[[#This Row],[Discount]]</f>
        <v>0</v>
      </c>
      <c r="W1351" s="1" t="str">
        <f>VLOOKUP(Data[[#This Row],[Region]],People!B:C,2,0)</f>
        <v>Kelly Williams</v>
      </c>
      <c r="X1351" s="3" t="str">
        <f>IFERROR(INDEX(Returns!$A:$A,MATCH(B1351,Returns!$B:$B,0)),"No")</f>
        <v>No</v>
      </c>
    </row>
    <row r="1352" spans="1:24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3">
        <v>0.3</v>
      </c>
      <c r="U1352" s="1">
        <v>-70.104300000000023</v>
      </c>
      <c r="V1352" s="1">
        <f>Data[[#This Row],[Sales]]/(1-Data[[#This Row],[Discount]])*Data[[#This Row],[Discount]]</f>
        <v>110.691</v>
      </c>
      <c r="W1352" s="1" t="str">
        <f>VLOOKUP(Data[[#This Row],[Region]],People!B:C,2,0)</f>
        <v>Kelly Williams</v>
      </c>
      <c r="X1352" s="3" t="str">
        <f>IFERROR(INDEX(Returns!$A:$A,MATCH(B1352,Returns!$B:$B,0)),"No")</f>
        <v>No</v>
      </c>
    </row>
    <row r="1353" spans="1:24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3">
        <v>0</v>
      </c>
      <c r="U1353" s="1">
        <v>7.8500000000000014</v>
      </c>
      <c r="V1353" s="1">
        <f>Data[[#This Row],[Sales]]/(1-Data[[#This Row],[Discount]])*Data[[#This Row],[Discount]]</f>
        <v>0</v>
      </c>
      <c r="W1353" s="1" t="str">
        <f>VLOOKUP(Data[[#This Row],[Region]],People!B:C,2,0)</f>
        <v>Cassandra Brandow</v>
      </c>
      <c r="X1353" s="3" t="str">
        <f>IFERROR(INDEX(Returns!$A:$A,MATCH(B1353,Returns!$B:$B,0)),"No")</f>
        <v>No</v>
      </c>
    </row>
    <row r="1354" spans="1:24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3">
        <v>0.2</v>
      </c>
      <c r="U1354" s="1">
        <v>20.695499999999988</v>
      </c>
      <c r="V1354" s="1">
        <f>Data[[#This Row],[Sales]]/(1-Data[[#This Row],[Discount]])*Data[[#This Row],[Discount]]</f>
        <v>45.99</v>
      </c>
      <c r="W1354" s="1" t="str">
        <f>VLOOKUP(Data[[#This Row],[Region]],People!B:C,2,0)</f>
        <v>Anna Andreadi</v>
      </c>
      <c r="X1354" s="3" t="str">
        <f>IFERROR(INDEX(Returns!$A:$A,MATCH(B1354,Returns!$B:$B,0)),"No")</f>
        <v>No</v>
      </c>
    </row>
    <row r="1355" spans="1:24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3">
        <v>0</v>
      </c>
      <c r="U1355" s="1">
        <v>8.4527999999999999</v>
      </c>
      <c r="V1355" s="1">
        <f>Data[[#This Row],[Sales]]/(1-Data[[#This Row],[Discount]])*Data[[#This Row],[Discount]]</f>
        <v>0</v>
      </c>
      <c r="W1355" s="1" t="str">
        <f>VLOOKUP(Data[[#This Row],[Region]],People!B:C,2,0)</f>
        <v>Anna Andreadi</v>
      </c>
      <c r="X1355" s="3" t="str">
        <f>IFERROR(INDEX(Returns!$A:$A,MATCH(B1355,Returns!$B:$B,0)),"No")</f>
        <v>No</v>
      </c>
    </row>
    <row r="1356" spans="1:24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3">
        <v>0.2</v>
      </c>
      <c r="U1356" s="1">
        <v>11.283900000000017</v>
      </c>
      <c r="V1356" s="1">
        <f>Data[[#This Row],[Sales]]/(1-Data[[#This Row],[Discount]])*Data[[#This Row],[Discount]]</f>
        <v>75.225999999999999</v>
      </c>
      <c r="W1356" s="1" t="str">
        <f>VLOOKUP(Data[[#This Row],[Region]],People!B:C,2,0)</f>
        <v>Anna Andreadi</v>
      </c>
      <c r="X1356" s="3" t="str">
        <f>IFERROR(INDEX(Returns!$A:$A,MATCH(B1356,Returns!$B:$B,0)),"No")</f>
        <v>No</v>
      </c>
    </row>
    <row r="1357" spans="1:24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s="1">
        <f>Data[[#This Row],[Sales]]/(1-Data[[#This Row],[Discount]])*Data[[#This Row],[Discount]]</f>
        <v>55.193999999999996</v>
      </c>
      <c r="W1357" s="1" t="str">
        <f>VLOOKUP(Data[[#This Row],[Region]],People!B:C,2,0)</f>
        <v>Kelly Williams</v>
      </c>
      <c r="X1357" s="3" t="str">
        <f>IFERROR(INDEX(Returns!$A:$A,MATCH(B1357,Returns!$B:$B,0)),"No")</f>
        <v>No</v>
      </c>
    </row>
    <row r="1358" spans="1:24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s="1">
        <f>Data[[#This Row],[Sales]]/(1-Data[[#This Row],[Discount]])*Data[[#This Row],[Discount]]</f>
        <v>70.356000000000009</v>
      </c>
      <c r="W1358" s="1" t="str">
        <f>VLOOKUP(Data[[#This Row],[Region]],People!B:C,2,0)</f>
        <v>Kelly Williams</v>
      </c>
      <c r="X1358" s="3" t="str">
        <f>IFERROR(INDEX(Returns!$A:$A,MATCH(B1358,Returns!$B:$B,0)),"No")</f>
        <v>No</v>
      </c>
    </row>
    <row r="1359" spans="1:24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3">
        <v>0</v>
      </c>
      <c r="U1359" s="1">
        <v>36.404399999999995</v>
      </c>
      <c r="V1359" s="1">
        <f>Data[[#This Row],[Sales]]/(1-Data[[#This Row],[Discount]])*Data[[#This Row],[Discount]]</f>
        <v>0</v>
      </c>
      <c r="W1359" s="1" t="str">
        <f>VLOOKUP(Data[[#This Row],[Region]],People!B:C,2,0)</f>
        <v>Cassandra Brandow</v>
      </c>
      <c r="X1359" s="3" t="str">
        <f>IFERROR(INDEX(Returns!$A:$A,MATCH(B1359,Returns!$B:$B,0)),"No")</f>
        <v>No</v>
      </c>
    </row>
    <row r="1360" spans="1:24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3">
        <v>0.6</v>
      </c>
      <c r="U1360" s="1">
        <v>-1.4413</v>
      </c>
      <c r="V1360" s="1">
        <f>Data[[#This Row],[Sales]]/(1-Data[[#This Row],[Discount]])*Data[[#This Row],[Discount]]</f>
        <v>2.9819999999999998</v>
      </c>
      <c r="W1360" s="1" t="str">
        <f>VLOOKUP(Data[[#This Row],[Region]],People!B:C,2,0)</f>
        <v>Kelly Williams</v>
      </c>
      <c r="X1360" s="3" t="str">
        <f>IFERROR(INDEX(Returns!$A:$A,MATCH(B1360,Returns!$B:$B,0)),"No")</f>
        <v>No</v>
      </c>
    </row>
    <row r="1361" spans="1:24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3">
        <v>0.2</v>
      </c>
      <c r="U1361" s="1">
        <v>0</v>
      </c>
      <c r="V1361" s="1">
        <f>Data[[#This Row],[Sales]]/(1-Data[[#This Row],[Discount]])*Data[[#This Row],[Discount]]</f>
        <v>36.392000000000003</v>
      </c>
      <c r="W1361" s="1" t="str">
        <f>VLOOKUP(Data[[#This Row],[Region]],People!B:C,2,0)</f>
        <v>Anna Andreadi</v>
      </c>
      <c r="X1361" s="3" t="str">
        <f>IFERROR(INDEX(Returns!$A:$A,MATCH(B1361,Returns!$B:$B,0)),"No")</f>
        <v>No</v>
      </c>
    </row>
    <row r="1362" spans="1:24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3">
        <v>0.2</v>
      </c>
      <c r="U1362" s="1">
        <v>9.2441999999999993</v>
      </c>
      <c r="V1362" s="1">
        <f>Data[[#This Row],[Sales]]/(1-Data[[#This Row],[Discount]])*Data[[#This Row],[Discount]]</f>
        <v>30.814</v>
      </c>
      <c r="W1362" s="1" t="str">
        <f>VLOOKUP(Data[[#This Row],[Region]],People!B:C,2,0)</f>
        <v>Chuck Magee</v>
      </c>
      <c r="X1362" s="3" t="str">
        <f>IFERROR(INDEX(Returns!$A:$A,MATCH(B1362,Returns!$B:$B,0)),"No")</f>
        <v>No</v>
      </c>
    </row>
    <row r="1363" spans="1:24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s="1">
        <f>Data[[#This Row],[Sales]]/(1-Data[[#This Row],[Discount]])*Data[[#This Row],[Discount]]</f>
        <v>5.9200000000000008</v>
      </c>
      <c r="W1363" s="1" t="str">
        <f>VLOOKUP(Data[[#This Row],[Region]],People!B:C,2,0)</f>
        <v>Chuck Magee</v>
      </c>
      <c r="X1363" s="3" t="str">
        <f>IFERROR(INDEX(Returns!$A:$A,MATCH(B1363,Returns!$B:$B,0)),"No")</f>
        <v>No</v>
      </c>
    </row>
    <row r="1364" spans="1:24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s="1">
        <f>Data[[#This Row],[Sales]]/(1-Data[[#This Row],[Discount]])*Data[[#This Row],[Discount]]</f>
        <v>206.38400000000001</v>
      </c>
      <c r="W1364" s="1" t="str">
        <f>VLOOKUP(Data[[#This Row],[Region]],People!B:C,2,0)</f>
        <v>Chuck Magee</v>
      </c>
      <c r="X1364" s="3" t="str">
        <f>IFERROR(INDEX(Returns!$A:$A,MATCH(B1364,Returns!$B:$B,0)),"No")</f>
        <v>No</v>
      </c>
    </row>
    <row r="1365" spans="1:24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3">
        <v>0.7</v>
      </c>
      <c r="U1365" s="1">
        <v>-25.591999999999999</v>
      </c>
      <c r="V1365" s="1">
        <f>Data[[#This Row],[Sales]]/(1-Data[[#This Row],[Discount]])*Data[[#This Row],[Discount]]</f>
        <v>89.571999999999989</v>
      </c>
      <c r="W1365" s="1" t="str">
        <f>VLOOKUP(Data[[#This Row],[Region]],People!B:C,2,0)</f>
        <v>Anna Andreadi</v>
      </c>
      <c r="X1365" s="3" t="str">
        <f>IFERROR(INDEX(Returns!$A:$A,MATCH(B1365,Returns!$B:$B,0)),"No")</f>
        <v>No</v>
      </c>
    </row>
    <row r="1366" spans="1:24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3">
        <v>0.7</v>
      </c>
      <c r="U1366" s="1">
        <v>-63.995999999999981</v>
      </c>
      <c r="V1366" s="1">
        <f>Data[[#This Row],[Sales]]/(1-Data[[#This Row],[Discount]])*Data[[#This Row],[Discount]]</f>
        <v>223.98599999999999</v>
      </c>
      <c r="W1366" s="1" t="str">
        <f>VLOOKUP(Data[[#This Row],[Region]],People!B:C,2,0)</f>
        <v>Anna Andreadi</v>
      </c>
      <c r="X1366" s="3" t="str">
        <f>IFERROR(INDEX(Returns!$A:$A,MATCH(B1366,Returns!$B:$B,0)),"No")</f>
        <v>No</v>
      </c>
    </row>
    <row r="1367" spans="1:24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3">
        <v>0.2</v>
      </c>
      <c r="U1367" s="1">
        <v>-35.992800000000038</v>
      </c>
      <c r="V1367" s="1">
        <f>Data[[#This Row],[Sales]]/(1-Data[[#This Row],[Discount]])*Data[[#This Row],[Discount]]</f>
        <v>59.988</v>
      </c>
      <c r="W1367" s="1" t="str">
        <f>VLOOKUP(Data[[#This Row],[Region]],People!B:C,2,0)</f>
        <v>Anna Andreadi</v>
      </c>
      <c r="X1367" s="3" t="str">
        <f>IFERROR(INDEX(Returns!$A:$A,MATCH(B1367,Returns!$B:$B,0)),"No")</f>
        <v>No</v>
      </c>
    </row>
    <row r="1368" spans="1:24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3">
        <v>0.2</v>
      </c>
      <c r="U1368" s="1">
        <v>15.118800000000007</v>
      </c>
      <c r="V1368" s="1">
        <f>Data[[#This Row],[Sales]]/(1-Data[[#This Row],[Discount]])*Data[[#This Row],[Discount]]</f>
        <v>50.396000000000001</v>
      </c>
      <c r="W1368" s="1" t="str">
        <f>VLOOKUP(Data[[#This Row],[Region]],People!B:C,2,0)</f>
        <v>Anna Andreadi</v>
      </c>
      <c r="X1368" s="3" t="str">
        <f>IFERROR(INDEX(Returns!$A:$A,MATCH(B1368,Returns!$B:$B,0)),"No")</f>
        <v>No</v>
      </c>
    </row>
    <row r="1369" spans="1:24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3">
        <v>0.2</v>
      </c>
      <c r="U1369" s="1">
        <v>-146.10960000000014</v>
      </c>
      <c r="V1369" s="1">
        <f>Data[[#This Row],[Sales]]/(1-Data[[#This Row],[Discount]])*Data[[#This Row],[Discount]]</f>
        <v>224.78400000000002</v>
      </c>
      <c r="W1369" s="1" t="str">
        <f>VLOOKUP(Data[[#This Row],[Region]],People!B:C,2,0)</f>
        <v>Anna Andreadi</v>
      </c>
      <c r="X1369" s="3" t="str">
        <f>IFERROR(INDEX(Returns!$A:$A,MATCH(B1369,Returns!$B:$B,0)),"No")</f>
        <v>No</v>
      </c>
    </row>
    <row r="1370" spans="1:24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3">
        <v>0</v>
      </c>
      <c r="U1370" s="1">
        <v>62.736999999999995</v>
      </c>
      <c r="V1370" s="1">
        <f>Data[[#This Row],[Sales]]/(1-Data[[#This Row],[Discount]])*Data[[#This Row],[Discount]]</f>
        <v>0</v>
      </c>
      <c r="W1370" s="1" t="str">
        <f>VLOOKUP(Data[[#This Row],[Region]],People!B:C,2,0)</f>
        <v>Anna Andreadi</v>
      </c>
      <c r="X1370" s="3" t="str">
        <f>IFERROR(INDEX(Returns!$A:$A,MATCH(B1370,Returns!$B:$B,0)),"No")</f>
        <v>No</v>
      </c>
    </row>
    <row r="1371" spans="1:24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3">
        <v>0.7</v>
      </c>
      <c r="U1371" s="1">
        <v>-786.74400000000026</v>
      </c>
      <c r="V1371" s="1">
        <f>Data[[#This Row],[Sales]]/(1-Data[[#This Row],[Discount]])*Data[[#This Row],[Discount]]</f>
        <v>1376.8019999999999</v>
      </c>
      <c r="W1371" s="1" t="str">
        <f>VLOOKUP(Data[[#This Row],[Region]],People!B:C,2,0)</f>
        <v>Anna Andreadi</v>
      </c>
      <c r="X1371" s="3" t="str">
        <f>IFERROR(INDEX(Returns!$A:$A,MATCH(B1371,Returns!$B:$B,0)),"No")</f>
        <v>No</v>
      </c>
    </row>
    <row r="1372" spans="1:24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3">
        <v>0.2</v>
      </c>
      <c r="U1372" s="1">
        <v>1.5794999999999986</v>
      </c>
      <c r="V1372" s="1">
        <f>Data[[#This Row],[Sales]]/(1-Data[[#This Row],[Discount]])*Data[[#This Row],[Discount]]</f>
        <v>3.51</v>
      </c>
      <c r="W1372" s="1" t="str">
        <f>VLOOKUP(Data[[#This Row],[Region]],People!B:C,2,0)</f>
        <v>Anna Andreadi</v>
      </c>
      <c r="X1372" s="3" t="str">
        <f>IFERROR(INDEX(Returns!$A:$A,MATCH(B1372,Returns!$B:$B,0)),"No")</f>
        <v>No</v>
      </c>
    </row>
    <row r="1373" spans="1:24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3">
        <v>0</v>
      </c>
      <c r="U1373" s="1">
        <v>4.9079999999999977</v>
      </c>
      <c r="V1373" s="1">
        <f>Data[[#This Row],[Sales]]/(1-Data[[#This Row],[Discount]])*Data[[#This Row],[Discount]]</f>
        <v>0</v>
      </c>
      <c r="W1373" s="1" t="str">
        <f>VLOOKUP(Data[[#This Row],[Region]],People!B:C,2,0)</f>
        <v>Chuck Magee</v>
      </c>
      <c r="X1373" s="3" t="str">
        <f>IFERROR(INDEX(Returns!$A:$A,MATCH(B1373,Returns!$B:$B,0)),"No")</f>
        <v>No</v>
      </c>
    </row>
    <row r="1374" spans="1:24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3">
        <v>0</v>
      </c>
      <c r="U1374" s="1">
        <v>14.8</v>
      </c>
      <c r="V1374" s="1">
        <f>Data[[#This Row],[Sales]]/(1-Data[[#This Row],[Discount]])*Data[[#This Row],[Discount]]</f>
        <v>0</v>
      </c>
      <c r="W1374" s="1" t="str">
        <f>VLOOKUP(Data[[#This Row],[Region]],People!B:C,2,0)</f>
        <v>Anna Andreadi</v>
      </c>
      <c r="X1374" s="3" t="str">
        <f>IFERROR(INDEX(Returns!$A:$A,MATCH(B1374,Returns!$B:$B,0)),"No")</f>
        <v>No</v>
      </c>
    </row>
    <row r="1375" spans="1:24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3">
        <v>0.2</v>
      </c>
      <c r="U1375" s="1">
        <v>5.5535999999999994</v>
      </c>
      <c r="V1375" s="1">
        <f>Data[[#This Row],[Sales]]/(1-Data[[#This Row],[Discount]])*Data[[#This Row],[Discount]]</f>
        <v>4.2720000000000002</v>
      </c>
      <c r="W1375" s="1" t="str">
        <f>VLOOKUP(Data[[#This Row],[Region]],People!B:C,2,0)</f>
        <v>Anna Andreadi</v>
      </c>
      <c r="X1375" s="3" t="str">
        <f>IFERROR(INDEX(Returns!$A:$A,MATCH(B1375,Returns!$B:$B,0)),"No")</f>
        <v>No</v>
      </c>
    </row>
    <row r="1376" spans="1:24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3">
        <v>0</v>
      </c>
      <c r="U1376" s="1">
        <v>118.65750000000006</v>
      </c>
      <c r="V1376" s="1">
        <f>Data[[#This Row],[Sales]]/(1-Data[[#This Row],[Discount]])*Data[[#This Row],[Discount]]</f>
        <v>0</v>
      </c>
      <c r="W1376" s="1" t="str">
        <f>VLOOKUP(Data[[#This Row],[Region]],People!B:C,2,0)</f>
        <v>Anna Andreadi</v>
      </c>
      <c r="X1376" s="3" t="str">
        <f>IFERROR(INDEX(Returns!$A:$A,MATCH(B1376,Returns!$B:$B,0)),"No")</f>
        <v>No</v>
      </c>
    </row>
    <row r="1377" spans="1:24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3">
        <v>0</v>
      </c>
      <c r="U1377" s="1">
        <v>305.13000000000011</v>
      </c>
      <c r="V1377" s="1">
        <f>Data[[#This Row],[Sales]]/(1-Data[[#This Row],[Discount]])*Data[[#This Row],[Discount]]</f>
        <v>0</v>
      </c>
      <c r="W1377" s="1" t="str">
        <f>VLOOKUP(Data[[#This Row],[Region]],People!B:C,2,0)</f>
        <v>Anna Andreadi</v>
      </c>
      <c r="X1377" s="3" t="str">
        <f>IFERROR(INDEX(Returns!$A:$A,MATCH(B1377,Returns!$B:$B,0)),"No")</f>
        <v>Yes</v>
      </c>
    </row>
    <row r="1378" spans="1:24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3">
        <v>0</v>
      </c>
      <c r="U1378" s="1">
        <v>219.44159999999999</v>
      </c>
      <c r="V1378" s="1">
        <f>Data[[#This Row],[Sales]]/(1-Data[[#This Row],[Discount]])*Data[[#This Row],[Discount]]</f>
        <v>0</v>
      </c>
      <c r="W1378" s="1" t="str">
        <f>VLOOKUP(Data[[#This Row],[Region]],People!B:C,2,0)</f>
        <v>Anna Andreadi</v>
      </c>
      <c r="X1378" s="3" t="str">
        <f>IFERROR(INDEX(Returns!$A:$A,MATCH(B1378,Returns!$B:$B,0)),"No")</f>
        <v>Yes</v>
      </c>
    </row>
    <row r="1379" spans="1:24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3">
        <v>0</v>
      </c>
      <c r="U1379" s="1">
        <v>4.2639999999999993</v>
      </c>
      <c r="V1379" s="1">
        <f>Data[[#This Row],[Sales]]/(1-Data[[#This Row],[Discount]])*Data[[#This Row],[Discount]]</f>
        <v>0</v>
      </c>
      <c r="W1379" s="1" t="str">
        <f>VLOOKUP(Data[[#This Row],[Region]],People!B:C,2,0)</f>
        <v>Anna Andreadi</v>
      </c>
      <c r="X1379" s="3" t="str">
        <f>IFERROR(INDEX(Returns!$A:$A,MATCH(B1379,Returns!$B:$B,0)),"No")</f>
        <v>Yes</v>
      </c>
    </row>
    <row r="1380" spans="1:24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3">
        <v>0.2</v>
      </c>
      <c r="U1380" s="1">
        <v>34.996499999999969</v>
      </c>
      <c r="V1380" s="1">
        <f>Data[[#This Row],[Sales]]/(1-Data[[#This Row],[Discount]])*Data[[#This Row],[Discount]]</f>
        <v>99.990000000000009</v>
      </c>
      <c r="W1380" s="1" t="str">
        <f>VLOOKUP(Data[[#This Row],[Region]],People!B:C,2,0)</f>
        <v>Anna Andreadi</v>
      </c>
      <c r="X1380" s="3" t="str">
        <f>IFERROR(INDEX(Returns!$A:$A,MATCH(B1380,Returns!$B:$B,0)),"No")</f>
        <v>Yes</v>
      </c>
    </row>
    <row r="1381" spans="1:24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3">
        <v>0</v>
      </c>
      <c r="U1381" s="1">
        <v>7.9449999999999932</v>
      </c>
      <c r="V1381" s="1">
        <f>Data[[#This Row],[Sales]]/(1-Data[[#This Row],[Discount]])*Data[[#This Row],[Discount]]</f>
        <v>0</v>
      </c>
      <c r="W1381" s="1" t="str">
        <f>VLOOKUP(Data[[#This Row],[Region]],People!B:C,2,0)</f>
        <v>Anna Andreadi</v>
      </c>
      <c r="X1381" s="3" t="str">
        <f>IFERROR(INDEX(Returns!$A:$A,MATCH(B1381,Returns!$B:$B,0)),"No")</f>
        <v>Yes</v>
      </c>
    </row>
    <row r="1382" spans="1:24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3">
        <v>0.2</v>
      </c>
      <c r="U1382" s="1">
        <v>4.7792000000000003</v>
      </c>
      <c r="V1382" s="1">
        <f>Data[[#This Row],[Sales]]/(1-Data[[#This Row],[Discount]])*Data[[#This Row],[Discount]]</f>
        <v>3.2960000000000003</v>
      </c>
      <c r="W1382" s="1" t="str">
        <f>VLOOKUP(Data[[#This Row],[Region]],People!B:C,2,0)</f>
        <v>Anna Andreadi</v>
      </c>
      <c r="X1382" s="3" t="str">
        <f>IFERROR(INDEX(Returns!$A:$A,MATCH(B1382,Returns!$B:$B,0)),"No")</f>
        <v>Yes</v>
      </c>
    </row>
    <row r="1383" spans="1:24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s="1">
        <f>Data[[#This Row],[Sales]]/(1-Data[[#This Row],[Discount]])*Data[[#This Row],[Discount]]</f>
        <v>125.928</v>
      </c>
      <c r="W1383" s="1" t="str">
        <f>VLOOKUP(Data[[#This Row],[Region]],People!B:C,2,0)</f>
        <v>Kelly Williams</v>
      </c>
      <c r="X1383" s="3" t="str">
        <f>IFERROR(INDEX(Returns!$A:$A,MATCH(B1383,Returns!$B:$B,0)),"No")</f>
        <v>No</v>
      </c>
    </row>
    <row r="1384" spans="1:24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3">
        <v>0</v>
      </c>
      <c r="U1384" s="1">
        <v>1.6196000000000055</v>
      </c>
      <c r="V1384" s="1">
        <f>Data[[#This Row],[Sales]]/(1-Data[[#This Row],[Discount]])*Data[[#This Row],[Discount]]</f>
        <v>0</v>
      </c>
      <c r="W1384" s="1" t="str">
        <f>VLOOKUP(Data[[#This Row],[Region]],People!B:C,2,0)</f>
        <v>Cassandra Brandow</v>
      </c>
      <c r="X1384" s="3" t="str">
        <f>IFERROR(INDEX(Returns!$A:$A,MATCH(B1384,Returns!$B:$B,0)),"No")</f>
        <v>No</v>
      </c>
    </row>
    <row r="1385" spans="1:24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3">
        <v>0</v>
      </c>
      <c r="U1385" s="1">
        <v>170.9316</v>
      </c>
      <c r="V1385" s="1">
        <f>Data[[#This Row],[Sales]]/(1-Data[[#This Row],[Discount]])*Data[[#This Row],[Discount]]</f>
        <v>0</v>
      </c>
      <c r="W1385" s="1" t="str">
        <f>VLOOKUP(Data[[#This Row],[Region]],People!B:C,2,0)</f>
        <v>Cassandra Brandow</v>
      </c>
      <c r="X1385" s="3" t="str">
        <f>IFERROR(INDEX(Returns!$A:$A,MATCH(B1385,Returns!$B:$B,0)),"No")</f>
        <v>No</v>
      </c>
    </row>
    <row r="1386" spans="1:24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s="1">
        <f>Data[[#This Row],[Sales]]/(1-Data[[#This Row],[Discount]])*Data[[#This Row],[Discount]]</f>
        <v>0</v>
      </c>
      <c r="W1386" s="1" t="str">
        <f>VLOOKUP(Data[[#This Row],[Region]],People!B:C,2,0)</f>
        <v>Cassandra Brandow</v>
      </c>
      <c r="X1386" s="3" t="str">
        <f>IFERROR(INDEX(Returns!$A:$A,MATCH(B1386,Returns!$B:$B,0)),"No")</f>
        <v>No</v>
      </c>
    </row>
    <row r="1387" spans="1:24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3">
        <v>0</v>
      </c>
      <c r="U1387" s="1">
        <v>7.1592000000000002</v>
      </c>
      <c r="V1387" s="1">
        <f>Data[[#This Row],[Sales]]/(1-Data[[#This Row],[Discount]])*Data[[#This Row],[Discount]]</f>
        <v>0</v>
      </c>
      <c r="W1387" s="1" t="str">
        <f>VLOOKUP(Data[[#This Row],[Region]],People!B:C,2,0)</f>
        <v>Cassandra Brandow</v>
      </c>
      <c r="X1387" s="3" t="str">
        <f>IFERROR(INDEX(Returns!$A:$A,MATCH(B1387,Returns!$B:$B,0)),"No")</f>
        <v>No</v>
      </c>
    </row>
    <row r="1388" spans="1:24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3">
        <v>0</v>
      </c>
      <c r="U1388" s="1">
        <v>52.795599999999979</v>
      </c>
      <c r="V1388" s="1">
        <f>Data[[#This Row],[Sales]]/(1-Data[[#This Row],[Discount]])*Data[[#This Row],[Discount]]</f>
        <v>0</v>
      </c>
      <c r="W1388" s="1" t="str">
        <f>VLOOKUP(Data[[#This Row],[Region]],People!B:C,2,0)</f>
        <v>Cassandra Brandow</v>
      </c>
      <c r="X1388" s="3" t="str">
        <f>IFERROR(INDEX(Returns!$A:$A,MATCH(B1388,Returns!$B:$B,0)),"No")</f>
        <v>No</v>
      </c>
    </row>
    <row r="1389" spans="1:24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3">
        <v>0</v>
      </c>
      <c r="U1389" s="1">
        <v>78.941199999999995</v>
      </c>
      <c r="V1389" s="1">
        <f>Data[[#This Row],[Sales]]/(1-Data[[#This Row],[Discount]])*Data[[#This Row],[Discount]]</f>
        <v>0</v>
      </c>
      <c r="W1389" s="1" t="str">
        <f>VLOOKUP(Data[[#This Row],[Region]],People!B:C,2,0)</f>
        <v>Cassandra Brandow</v>
      </c>
      <c r="X1389" s="3" t="str">
        <f>IFERROR(INDEX(Returns!$A:$A,MATCH(B1389,Returns!$B:$B,0)),"No")</f>
        <v>No</v>
      </c>
    </row>
    <row r="1390" spans="1:24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s="1">
        <f>Data[[#This Row],[Sales]]/(1-Data[[#This Row],[Discount]])*Data[[#This Row],[Discount]]</f>
        <v>0</v>
      </c>
      <c r="W1390" s="1" t="str">
        <f>VLOOKUP(Data[[#This Row],[Region]],People!B:C,2,0)</f>
        <v>Cassandra Brandow</v>
      </c>
      <c r="X1390" s="3" t="str">
        <f>IFERROR(INDEX(Returns!$A:$A,MATCH(B1390,Returns!$B:$B,0)),"No")</f>
        <v>No</v>
      </c>
    </row>
    <row r="1391" spans="1:24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s="1">
        <f>Data[[#This Row],[Sales]]/(1-Data[[#This Row],[Discount]])*Data[[#This Row],[Discount]]</f>
        <v>0</v>
      </c>
      <c r="W1391" s="1" t="str">
        <f>VLOOKUP(Data[[#This Row],[Region]],People!B:C,2,0)</f>
        <v>Cassandra Brandow</v>
      </c>
      <c r="X1391" s="3" t="str">
        <f>IFERROR(INDEX(Returns!$A:$A,MATCH(B1391,Returns!$B:$B,0)),"No")</f>
        <v>No</v>
      </c>
    </row>
    <row r="1392" spans="1:24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3">
        <v>0</v>
      </c>
      <c r="U1392" s="1">
        <v>60.255300000000005</v>
      </c>
      <c r="V1392" s="1">
        <f>Data[[#This Row],[Sales]]/(1-Data[[#This Row],[Discount]])*Data[[#This Row],[Discount]]</f>
        <v>0</v>
      </c>
      <c r="W1392" s="1" t="str">
        <f>VLOOKUP(Data[[#This Row],[Region]],People!B:C,2,0)</f>
        <v>Cassandra Brandow</v>
      </c>
      <c r="X1392" s="3" t="str">
        <f>IFERROR(INDEX(Returns!$A:$A,MATCH(B1392,Returns!$B:$B,0)),"No")</f>
        <v>No</v>
      </c>
    </row>
    <row r="1393" spans="1:24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3">
        <v>0</v>
      </c>
      <c r="U1393" s="1">
        <v>1.5444000000000031</v>
      </c>
      <c r="V1393" s="1">
        <f>Data[[#This Row],[Sales]]/(1-Data[[#This Row],[Discount]])*Data[[#This Row],[Discount]]</f>
        <v>0</v>
      </c>
      <c r="W1393" s="1" t="str">
        <f>VLOOKUP(Data[[#This Row],[Region]],People!B:C,2,0)</f>
        <v>Cassandra Brandow</v>
      </c>
      <c r="X1393" s="3" t="str">
        <f>IFERROR(INDEX(Returns!$A:$A,MATCH(B1393,Returns!$B:$B,0)),"No")</f>
        <v>No</v>
      </c>
    </row>
    <row r="1394" spans="1:24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3">
        <v>0</v>
      </c>
      <c r="U1394" s="1">
        <v>160.91389999999998</v>
      </c>
      <c r="V1394" s="1">
        <f>Data[[#This Row],[Sales]]/(1-Data[[#This Row],[Discount]])*Data[[#This Row],[Discount]]</f>
        <v>0</v>
      </c>
      <c r="W1394" s="1" t="str">
        <f>VLOOKUP(Data[[#This Row],[Region]],People!B:C,2,0)</f>
        <v>Cassandra Brandow</v>
      </c>
      <c r="X1394" s="3" t="str">
        <f>IFERROR(INDEX(Returns!$A:$A,MATCH(B1394,Returns!$B:$B,0)),"No")</f>
        <v>No</v>
      </c>
    </row>
    <row r="1395" spans="1:24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s="1">
        <f>Data[[#This Row],[Sales]]/(1-Data[[#This Row],[Discount]])*Data[[#This Row],[Discount]]</f>
        <v>2.3879999999999999</v>
      </c>
      <c r="W1395" s="1" t="str">
        <f>VLOOKUP(Data[[#This Row],[Region]],People!B:C,2,0)</f>
        <v>Cassandra Brandow</v>
      </c>
      <c r="X1395" s="3" t="str">
        <f>IFERROR(INDEX(Returns!$A:$A,MATCH(B1395,Returns!$B:$B,0)),"No")</f>
        <v>No</v>
      </c>
    </row>
    <row r="1396" spans="1:24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s="1">
        <f>Data[[#This Row],[Sales]]/(1-Data[[#This Row],[Discount]])*Data[[#This Row],[Discount]]</f>
        <v>652.45000000000005</v>
      </c>
      <c r="W1396" s="1" t="str">
        <f>VLOOKUP(Data[[#This Row],[Region]],People!B:C,2,0)</f>
        <v>Kelly Williams</v>
      </c>
      <c r="X1396" s="3" t="str">
        <f>IFERROR(INDEX(Returns!$A:$A,MATCH(B1396,Returns!$B:$B,0)),"No")</f>
        <v>No</v>
      </c>
    </row>
    <row r="1397" spans="1:24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s="1">
        <f>Data[[#This Row],[Sales]]/(1-Data[[#This Row],[Discount]])*Data[[#This Row],[Discount]]</f>
        <v>66.644999999999996</v>
      </c>
      <c r="W1397" s="1" t="str">
        <f>VLOOKUP(Data[[#This Row],[Region]],People!B:C,2,0)</f>
        <v>Kelly Williams</v>
      </c>
      <c r="X1397" s="3" t="str">
        <f>IFERROR(INDEX(Returns!$A:$A,MATCH(B1397,Returns!$B:$B,0)),"No")</f>
        <v>No</v>
      </c>
    </row>
    <row r="1398" spans="1:24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s="1">
        <f>Data[[#This Row],[Sales]]/(1-Data[[#This Row],[Discount]])*Data[[#This Row],[Discount]]</f>
        <v>4.3040000000000003</v>
      </c>
      <c r="W1398" s="1" t="str">
        <f>VLOOKUP(Data[[#This Row],[Region]],People!B:C,2,0)</f>
        <v>Chuck Magee</v>
      </c>
      <c r="X1398" s="3" t="str">
        <f>IFERROR(INDEX(Returns!$A:$A,MATCH(B1398,Returns!$B:$B,0)),"No")</f>
        <v>No</v>
      </c>
    </row>
    <row r="1399" spans="1:24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3">
        <v>0</v>
      </c>
      <c r="U1399" s="1">
        <v>5.6644000000000005</v>
      </c>
      <c r="V1399" s="1">
        <f>Data[[#This Row],[Sales]]/(1-Data[[#This Row],[Discount]])*Data[[#This Row],[Discount]]</f>
        <v>0</v>
      </c>
      <c r="W1399" s="1" t="str">
        <f>VLOOKUP(Data[[#This Row],[Region]],People!B:C,2,0)</f>
        <v>Chuck Magee</v>
      </c>
      <c r="X1399" s="3" t="str">
        <f>IFERROR(INDEX(Returns!$A:$A,MATCH(B1399,Returns!$B:$B,0)),"No")</f>
        <v>No</v>
      </c>
    </row>
    <row r="1400" spans="1:24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3">
        <v>0</v>
      </c>
      <c r="U1400" s="1">
        <v>11.492000000000004</v>
      </c>
      <c r="V1400" s="1">
        <f>Data[[#This Row],[Sales]]/(1-Data[[#This Row],[Discount]])*Data[[#This Row],[Discount]]</f>
        <v>0</v>
      </c>
      <c r="W1400" s="1" t="str">
        <f>VLOOKUP(Data[[#This Row],[Region]],People!B:C,2,0)</f>
        <v>Chuck Magee</v>
      </c>
      <c r="X1400" s="3" t="str">
        <f>IFERROR(INDEX(Returns!$A:$A,MATCH(B1400,Returns!$B:$B,0)),"No")</f>
        <v>No</v>
      </c>
    </row>
    <row r="1401" spans="1:24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3">
        <v>0</v>
      </c>
      <c r="U1401" s="1">
        <v>3.1104000000000003</v>
      </c>
      <c r="V1401" s="1">
        <f>Data[[#This Row],[Sales]]/(1-Data[[#This Row],[Discount]])*Data[[#This Row],[Discount]]</f>
        <v>0</v>
      </c>
      <c r="W1401" s="1" t="str">
        <f>VLOOKUP(Data[[#This Row],[Region]],People!B:C,2,0)</f>
        <v>Chuck Magee</v>
      </c>
      <c r="X1401" s="3" t="str">
        <f>IFERROR(INDEX(Returns!$A:$A,MATCH(B1401,Returns!$B:$B,0)),"No")</f>
        <v>No</v>
      </c>
    </row>
    <row r="1402" spans="1:24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3">
        <v>0</v>
      </c>
      <c r="U1402" s="1">
        <v>6.104000000000001</v>
      </c>
      <c r="V1402" s="1">
        <f>Data[[#This Row],[Sales]]/(1-Data[[#This Row],[Discount]])*Data[[#This Row],[Discount]]</f>
        <v>0</v>
      </c>
      <c r="W1402" s="1" t="str">
        <f>VLOOKUP(Data[[#This Row],[Region]],People!B:C,2,0)</f>
        <v>Cassandra Brandow</v>
      </c>
      <c r="X1402" s="3" t="str">
        <f>IFERROR(INDEX(Returns!$A:$A,MATCH(B1402,Returns!$B:$B,0)),"No")</f>
        <v>Yes</v>
      </c>
    </row>
    <row r="1403" spans="1:24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s="1">
        <f>Data[[#This Row],[Sales]]/(1-Data[[#This Row],[Discount]])*Data[[#This Row],[Discount]]</f>
        <v>0</v>
      </c>
      <c r="W1403" s="1" t="str">
        <f>VLOOKUP(Data[[#This Row],[Region]],People!B:C,2,0)</f>
        <v>Cassandra Brandow</v>
      </c>
      <c r="X1403" s="3" t="str">
        <f>IFERROR(INDEX(Returns!$A:$A,MATCH(B1403,Returns!$B:$B,0)),"No")</f>
        <v>Yes</v>
      </c>
    </row>
    <row r="1404" spans="1:24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s="1">
        <f>Data[[#This Row],[Sales]]/(1-Data[[#This Row],[Discount]])*Data[[#This Row],[Discount]]</f>
        <v>136.78399999999999</v>
      </c>
      <c r="W1404" s="1" t="str">
        <f>VLOOKUP(Data[[#This Row],[Region]],People!B:C,2,0)</f>
        <v>Chuck Magee</v>
      </c>
      <c r="X1404" s="3" t="str">
        <f>IFERROR(INDEX(Returns!$A:$A,MATCH(B1404,Returns!$B:$B,0)),"No")</f>
        <v>No</v>
      </c>
    </row>
    <row r="1405" spans="1:24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3">
        <v>0.2</v>
      </c>
      <c r="U1405" s="1">
        <v>146.79</v>
      </c>
      <c r="V1405" s="1">
        <f>Data[[#This Row],[Sales]]/(1-Data[[#This Row],[Discount]])*Data[[#This Row],[Discount]]</f>
        <v>104.84999999999998</v>
      </c>
      <c r="W1405" s="1" t="str">
        <f>VLOOKUP(Data[[#This Row],[Region]],People!B:C,2,0)</f>
        <v>Chuck Magee</v>
      </c>
      <c r="X1405" s="3" t="str">
        <f>IFERROR(INDEX(Returns!$A:$A,MATCH(B1405,Returns!$B:$B,0)),"No")</f>
        <v>No</v>
      </c>
    </row>
    <row r="1406" spans="1:24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s="1">
        <f>Data[[#This Row],[Sales]]/(1-Data[[#This Row],[Discount]])*Data[[#This Row],[Discount]]</f>
        <v>2.5760000000000005</v>
      </c>
      <c r="W1406" s="1" t="str">
        <f>VLOOKUP(Data[[#This Row],[Region]],People!B:C,2,0)</f>
        <v>Chuck Magee</v>
      </c>
      <c r="X1406" s="3" t="str">
        <f>IFERROR(INDEX(Returns!$A:$A,MATCH(B1406,Returns!$B:$B,0)),"No")</f>
        <v>No</v>
      </c>
    </row>
    <row r="1407" spans="1:24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s="1">
        <f>Data[[#This Row],[Sales]]/(1-Data[[#This Row],[Discount]])*Data[[#This Row],[Discount]]</f>
        <v>103.17600000000003</v>
      </c>
      <c r="W1407" s="1" t="str">
        <f>VLOOKUP(Data[[#This Row],[Region]],People!B:C,2,0)</f>
        <v>Chuck Magee</v>
      </c>
      <c r="X1407" s="3" t="str">
        <f>IFERROR(INDEX(Returns!$A:$A,MATCH(B1407,Returns!$B:$B,0)),"No")</f>
        <v>No</v>
      </c>
    </row>
    <row r="1408" spans="1:24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s="1">
        <f>Data[[#This Row],[Sales]]/(1-Data[[#This Row],[Discount]])*Data[[#This Row],[Discount]]</f>
        <v>29.195999999999998</v>
      </c>
      <c r="W1408" s="1" t="str">
        <f>VLOOKUP(Data[[#This Row],[Region]],People!B:C,2,0)</f>
        <v>Chuck Magee</v>
      </c>
      <c r="X1408" s="3" t="str">
        <f>IFERROR(INDEX(Returns!$A:$A,MATCH(B1408,Returns!$B:$B,0)),"No")</f>
        <v>No</v>
      </c>
    </row>
    <row r="1409" spans="1:24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3">
        <v>0</v>
      </c>
      <c r="U1409" s="1">
        <v>19.6248</v>
      </c>
      <c r="V1409" s="1">
        <f>Data[[#This Row],[Sales]]/(1-Data[[#This Row],[Discount]])*Data[[#This Row],[Discount]]</f>
        <v>0</v>
      </c>
      <c r="W1409" s="1" t="str">
        <f>VLOOKUP(Data[[#This Row],[Region]],People!B:C,2,0)</f>
        <v>Chuck Magee</v>
      </c>
      <c r="X1409" s="3" t="str">
        <f>IFERROR(INDEX(Returns!$A:$A,MATCH(B1409,Returns!$B:$B,0)),"No")</f>
        <v>No</v>
      </c>
    </row>
    <row r="1410" spans="1:24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s="1">
        <f>Data[[#This Row],[Sales]]/(1-Data[[#This Row],[Discount]])*Data[[#This Row],[Discount]]</f>
        <v>0</v>
      </c>
      <c r="W1410" s="1" t="str">
        <f>VLOOKUP(Data[[#This Row],[Region]],People!B:C,2,0)</f>
        <v>Chuck Magee</v>
      </c>
      <c r="X1410" s="3" t="str">
        <f>IFERROR(INDEX(Returns!$A:$A,MATCH(B1410,Returns!$B:$B,0)),"No")</f>
        <v>No</v>
      </c>
    </row>
    <row r="1411" spans="1:24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3">
        <v>0.5</v>
      </c>
      <c r="U1411" s="1">
        <v>-204.44580000000005</v>
      </c>
      <c r="V1411" s="1">
        <f>Data[[#This Row],[Sales]]/(1-Data[[#This Row],[Discount]])*Data[[#This Row],[Discount]]</f>
        <v>393.16500000000002</v>
      </c>
      <c r="W1411" s="1" t="str">
        <f>VLOOKUP(Data[[#This Row],[Region]],People!B:C,2,0)</f>
        <v>Anna Andreadi</v>
      </c>
      <c r="X1411" s="3" t="str">
        <f>IFERROR(INDEX(Returns!$A:$A,MATCH(B1411,Returns!$B:$B,0)),"No")</f>
        <v>No</v>
      </c>
    </row>
    <row r="1412" spans="1:24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s="1">
        <f>Data[[#This Row],[Sales]]/(1-Data[[#This Row],[Discount]])*Data[[#This Row],[Discount]]</f>
        <v>5.9200000000000008</v>
      </c>
      <c r="W1412" s="1" t="str">
        <f>VLOOKUP(Data[[#This Row],[Region]],People!B:C,2,0)</f>
        <v>Kelly Williams</v>
      </c>
      <c r="X1412" s="3" t="str">
        <f>IFERROR(INDEX(Returns!$A:$A,MATCH(B1412,Returns!$B:$B,0)),"No")</f>
        <v>No</v>
      </c>
    </row>
    <row r="1413" spans="1:24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s="1">
        <f>Data[[#This Row],[Sales]]/(1-Data[[#This Row],[Discount]])*Data[[#This Row],[Discount]]</f>
        <v>45.334000000000003</v>
      </c>
      <c r="W1413" s="1" t="str">
        <f>VLOOKUP(Data[[#This Row],[Region]],People!B:C,2,0)</f>
        <v>Chuck Magee</v>
      </c>
      <c r="X1413" s="3" t="str">
        <f>IFERROR(INDEX(Returns!$A:$A,MATCH(B1413,Returns!$B:$B,0)),"No")</f>
        <v>No</v>
      </c>
    </row>
    <row r="1414" spans="1:24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3">
        <v>0</v>
      </c>
      <c r="U1414" s="1">
        <v>14.875200000000007</v>
      </c>
      <c r="V1414" s="1">
        <f>Data[[#This Row],[Sales]]/(1-Data[[#This Row],[Discount]])*Data[[#This Row],[Discount]]</f>
        <v>0</v>
      </c>
      <c r="W1414" s="1" t="str">
        <f>VLOOKUP(Data[[#This Row],[Region]],People!B:C,2,0)</f>
        <v>Chuck Magee</v>
      </c>
      <c r="X1414" s="3" t="str">
        <f>IFERROR(INDEX(Returns!$A:$A,MATCH(B1414,Returns!$B:$B,0)),"No")</f>
        <v>No</v>
      </c>
    </row>
    <row r="1415" spans="1:24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s="1">
        <f>Data[[#This Row],[Sales]]/(1-Data[[#This Row],[Discount]])*Data[[#This Row],[Discount]]</f>
        <v>83.692000000000007</v>
      </c>
      <c r="W1415" s="1" t="str">
        <f>VLOOKUP(Data[[#This Row],[Region]],People!B:C,2,0)</f>
        <v>Chuck Magee</v>
      </c>
      <c r="X1415" s="3" t="str">
        <f>IFERROR(INDEX(Returns!$A:$A,MATCH(B1415,Returns!$B:$B,0)),"No")</f>
        <v>No</v>
      </c>
    </row>
    <row r="1416" spans="1:24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3">
        <v>0</v>
      </c>
      <c r="U1416" s="1">
        <v>26.39670000000001</v>
      </c>
      <c r="V1416" s="1">
        <f>Data[[#This Row],[Sales]]/(1-Data[[#This Row],[Discount]])*Data[[#This Row],[Discount]]</f>
        <v>0</v>
      </c>
      <c r="W1416" s="1" t="str">
        <f>VLOOKUP(Data[[#This Row],[Region]],People!B:C,2,0)</f>
        <v>Anna Andreadi</v>
      </c>
      <c r="X1416" s="3" t="str">
        <f>IFERROR(INDEX(Returns!$A:$A,MATCH(B1416,Returns!$B:$B,0)),"No")</f>
        <v>Yes</v>
      </c>
    </row>
    <row r="1417" spans="1:24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3">
        <v>0</v>
      </c>
      <c r="U1417" s="1">
        <v>12.831599999999996</v>
      </c>
      <c r="V1417" s="1">
        <f>Data[[#This Row],[Sales]]/(1-Data[[#This Row],[Discount]])*Data[[#This Row],[Discount]]</f>
        <v>0</v>
      </c>
      <c r="W1417" s="1" t="str">
        <f>VLOOKUP(Data[[#This Row],[Region]],People!B:C,2,0)</f>
        <v>Anna Andreadi</v>
      </c>
      <c r="X1417" s="3" t="str">
        <f>IFERROR(INDEX(Returns!$A:$A,MATCH(B1417,Returns!$B:$B,0)),"No")</f>
        <v>Yes</v>
      </c>
    </row>
    <row r="1418" spans="1:24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s="1">
        <f>Data[[#This Row],[Sales]]/(1-Data[[#This Row],[Discount]])*Data[[#This Row],[Discount]]</f>
        <v>236.58600000000001</v>
      </c>
      <c r="W1418" s="1" t="str">
        <f>VLOOKUP(Data[[#This Row],[Region]],People!B:C,2,0)</f>
        <v>Kelly Williams</v>
      </c>
      <c r="X1418" s="3" t="str">
        <f>IFERROR(INDEX(Returns!$A:$A,MATCH(B1418,Returns!$B:$B,0)),"No")</f>
        <v>No</v>
      </c>
    </row>
    <row r="1419" spans="1:24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s="1">
        <f>Data[[#This Row],[Sales]]/(1-Data[[#This Row],[Discount]])*Data[[#This Row],[Discount]]</f>
        <v>37.800000000000004</v>
      </c>
      <c r="W1419" s="1" t="str">
        <f>VLOOKUP(Data[[#This Row],[Region]],People!B:C,2,0)</f>
        <v>Kelly Williams</v>
      </c>
      <c r="X1419" s="3" t="str">
        <f>IFERROR(INDEX(Returns!$A:$A,MATCH(B1419,Returns!$B:$B,0)),"No")</f>
        <v>No</v>
      </c>
    </row>
    <row r="1420" spans="1:24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s="1">
        <f>Data[[#This Row],[Sales]]/(1-Data[[#This Row],[Discount]])*Data[[#This Row],[Discount]]</f>
        <v>7.3920000000000012</v>
      </c>
      <c r="W1420" s="1" t="str">
        <f>VLOOKUP(Data[[#This Row],[Region]],People!B:C,2,0)</f>
        <v>Kelly Williams</v>
      </c>
      <c r="X1420" s="3" t="str">
        <f>IFERROR(INDEX(Returns!$A:$A,MATCH(B1420,Returns!$B:$B,0)),"No")</f>
        <v>No</v>
      </c>
    </row>
    <row r="1421" spans="1:24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3">
        <v>0.2</v>
      </c>
      <c r="U1421" s="1">
        <v>31.273599999999998</v>
      </c>
      <c r="V1421" s="1">
        <f>Data[[#This Row],[Sales]]/(1-Data[[#This Row],[Discount]])*Data[[#This Row],[Discount]]</f>
        <v>21.568000000000001</v>
      </c>
      <c r="W1421" s="1" t="str">
        <f>VLOOKUP(Data[[#This Row],[Region]],People!B:C,2,0)</f>
        <v>Anna Andreadi</v>
      </c>
      <c r="X1421" s="3" t="str">
        <f>IFERROR(INDEX(Returns!$A:$A,MATCH(B1421,Returns!$B:$B,0)),"No")</f>
        <v>No</v>
      </c>
    </row>
    <row r="1422" spans="1:24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3">
        <v>0.7</v>
      </c>
      <c r="U1422" s="1">
        <v>-48.391999999999982</v>
      </c>
      <c r="V1422" s="1">
        <f>Data[[#This Row],[Sales]]/(1-Data[[#This Row],[Discount]])*Data[[#This Row],[Discount]]</f>
        <v>169.37199999999999</v>
      </c>
      <c r="W1422" s="1" t="str">
        <f>VLOOKUP(Data[[#This Row],[Region]],People!B:C,2,0)</f>
        <v>Anna Andreadi</v>
      </c>
      <c r="X1422" s="3" t="str">
        <f>IFERROR(INDEX(Returns!$A:$A,MATCH(B1422,Returns!$B:$B,0)),"No")</f>
        <v>No</v>
      </c>
    </row>
    <row r="1423" spans="1:24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3">
        <v>0.2</v>
      </c>
      <c r="U1423" s="1">
        <v>14.409600000000003</v>
      </c>
      <c r="V1423" s="1">
        <f>Data[[#This Row],[Sales]]/(1-Data[[#This Row],[Discount]])*Data[[#This Row],[Discount]]</f>
        <v>15.168000000000001</v>
      </c>
      <c r="W1423" s="1" t="str">
        <f>VLOOKUP(Data[[#This Row],[Region]],People!B:C,2,0)</f>
        <v>Anna Andreadi</v>
      </c>
      <c r="X1423" s="3" t="str">
        <f>IFERROR(INDEX(Returns!$A:$A,MATCH(B1423,Returns!$B:$B,0)),"No")</f>
        <v>No</v>
      </c>
    </row>
    <row r="1424" spans="1:24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3">
        <v>0.7</v>
      </c>
      <c r="U1424" s="1">
        <v>-59.057100000000005</v>
      </c>
      <c r="V1424" s="1">
        <f>Data[[#This Row],[Sales]]/(1-Data[[#This Row],[Discount]])*Data[[#This Row],[Discount]]</f>
        <v>179.73899999999998</v>
      </c>
      <c r="W1424" s="1" t="str">
        <f>VLOOKUP(Data[[#This Row],[Region]],People!B:C,2,0)</f>
        <v>Anna Andreadi</v>
      </c>
      <c r="X1424" s="3" t="str">
        <f>IFERROR(INDEX(Returns!$A:$A,MATCH(B1424,Returns!$B:$B,0)),"No")</f>
        <v>No</v>
      </c>
    </row>
    <row r="1425" spans="1:24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3">
        <v>0.2</v>
      </c>
      <c r="U1425" s="1">
        <v>-1.4988000000000135</v>
      </c>
      <c r="V1425" s="1">
        <f>Data[[#This Row],[Sales]]/(1-Data[[#This Row],[Discount]])*Data[[#This Row],[Discount]]</f>
        <v>29.975999999999999</v>
      </c>
      <c r="W1425" s="1" t="str">
        <f>VLOOKUP(Data[[#This Row],[Region]],People!B:C,2,0)</f>
        <v>Anna Andreadi</v>
      </c>
      <c r="X1425" s="3" t="str">
        <f>IFERROR(INDEX(Returns!$A:$A,MATCH(B1425,Returns!$B:$B,0)),"No")</f>
        <v>No</v>
      </c>
    </row>
    <row r="1426" spans="1:24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3">
        <v>0.2</v>
      </c>
      <c r="U1426" s="1">
        <v>23.096500000000006</v>
      </c>
      <c r="V1426" s="1">
        <f>Data[[#This Row],[Sales]]/(1-Data[[#This Row],[Discount]])*Data[[#This Row],[Discount]]</f>
        <v>65.990000000000009</v>
      </c>
      <c r="W1426" s="1" t="str">
        <f>VLOOKUP(Data[[#This Row],[Region]],People!B:C,2,0)</f>
        <v>Anna Andreadi</v>
      </c>
      <c r="X1426" s="3" t="str">
        <f>IFERROR(INDEX(Returns!$A:$A,MATCH(B1426,Returns!$B:$B,0)),"No")</f>
        <v>No</v>
      </c>
    </row>
    <row r="1427" spans="1:24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3">
        <v>0.2</v>
      </c>
      <c r="U1427" s="1">
        <v>-86.366400000000027</v>
      </c>
      <c r="V1427" s="1">
        <f>Data[[#This Row],[Sales]]/(1-Data[[#This Row],[Discount]])*Data[[#This Row],[Discount]]</f>
        <v>90.912000000000006</v>
      </c>
      <c r="W1427" s="1" t="str">
        <f>VLOOKUP(Data[[#This Row],[Region]],People!B:C,2,0)</f>
        <v>Anna Andreadi</v>
      </c>
      <c r="X1427" s="3" t="str">
        <f>IFERROR(INDEX(Returns!$A:$A,MATCH(B1427,Returns!$B:$B,0)),"No")</f>
        <v>No</v>
      </c>
    </row>
    <row r="1428" spans="1:24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3">
        <v>0.2</v>
      </c>
      <c r="U1428" s="1">
        <v>3.283199999999999</v>
      </c>
      <c r="V1428" s="1">
        <f>Data[[#This Row],[Sales]]/(1-Data[[#This Row],[Discount]])*Data[[#This Row],[Discount]]</f>
        <v>2.4320000000000004</v>
      </c>
      <c r="W1428" s="1" t="str">
        <f>VLOOKUP(Data[[#This Row],[Region]],People!B:C,2,0)</f>
        <v>Anna Andreadi</v>
      </c>
      <c r="X1428" s="3" t="str">
        <f>IFERROR(INDEX(Returns!$A:$A,MATCH(B1428,Returns!$B:$B,0)),"No")</f>
        <v>No</v>
      </c>
    </row>
    <row r="1429" spans="1:24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3">
        <v>0</v>
      </c>
      <c r="U1429" s="1">
        <v>7.08</v>
      </c>
      <c r="V1429" s="1">
        <f>Data[[#This Row],[Sales]]/(1-Data[[#This Row],[Discount]])*Data[[#This Row],[Discount]]</f>
        <v>0</v>
      </c>
      <c r="W1429" s="1" t="str">
        <f>VLOOKUP(Data[[#This Row],[Region]],People!B:C,2,0)</f>
        <v>Anna Andreadi</v>
      </c>
      <c r="X1429" s="3" t="str">
        <f>IFERROR(INDEX(Returns!$A:$A,MATCH(B1429,Returns!$B:$B,0)),"No")</f>
        <v>No</v>
      </c>
    </row>
    <row r="1430" spans="1:24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3">
        <v>0.2</v>
      </c>
      <c r="U1430" s="1">
        <v>9.3124999999999982</v>
      </c>
      <c r="V1430" s="1">
        <f>Data[[#This Row],[Sales]]/(1-Data[[#This Row],[Discount]])*Data[[#This Row],[Discount]]</f>
        <v>7.45</v>
      </c>
      <c r="W1430" s="1" t="str">
        <f>VLOOKUP(Data[[#This Row],[Region]],People!B:C,2,0)</f>
        <v>Anna Andreadi</v>
      </c>
      <c r="X1430" s="3" t="str">
        <f>IFERROR(INDEX(Returns!$A:$A,MATCH(B1430,Returns!$B:$B,0)),"No")</f>
        <v>No</v>
      </c>
    </row>
    <row r="1431" spans="1:24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3">
        <v>0</v>
      </c>
      <c r="U1431" s="1">
        <v>196.61320000000001</v>
      </c>
      <c r="V1431" s="1">
        <f>Data[[#This Row],[Sales]]/(1-Data[[#This Row],[Discount]])*Data[[#This Row],[Discount]]</f>
        <v>0</v>
      </c>
      <c r="W1431" s="1" t="str">
        <f>VLOOKUP(Data[[#This Row],[Region]],People!B:C,2,0)</f>
        <v>Anna Andreadi</v>
      </c>
      <c r="X1431" s="3" t="str">
        <f>IFERROR(INDEX(Returns!$A:$A,MATCH(B1431,Returns!$B:$B,0)),"No")</f>
        <v>No</v>
      </c>
    </row>
    <row r="1432" spans="1:24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s="1">
        <f>Data[[#This Row],[Sales]]/(1-Data[[#This Row],[Discount]])*Data[[#This Row],[Discount]]</f>
        <v>147.16800000000001</v>
      </c>
      <c r="W1432" s="1" t="str">
        <f>VLOOKUP(Data[[#This Row],[Region]],People!B:C,2,0)</f>
        <v>Chuck Magee</v>
      </c>
      <c r="X1432" s="3" t="str">
        <f>IFERROR(INDEX(Returns!$A:$A,MATCH(B1432,Returns!$B:$B,0)),"No")</f>
        <v>No</v>
      </c>
    </row>
    <row r="1433" spans="1:24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3">
        <v>0</v>
      </c>
      <c r="U1433" s="1">
        <v>74.852400000000003</v>
      </c>
      <c r="V1433" s="1">
        <f>Data[[#This Row],[Sales]]/(1-Data[[#This Row],[Discount]])*Data[[#This Row],[Discount]]</f>
        <v>0</v>
      </c>
      <c r="W1433" s="1" t="str">
        <f>VLOOKUP(Data[[#This Row],[Region]],People!B:C,2,0)</f>
        <v>Cassandra Brandow</v>
      </c>
      <c r="X1433" s="3" t="str">
        <f>IFERROR(INDEX(Returns!$A:$A,MATCH(B1433,Returns!$B:$B,0)),"No")</f>
        <v>No</v>
      </c>
    </row>
    <row r="1434" spans="1:24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3">
        <v>0</v>
      </c>
      <c r="U1434" s="1">
        <v>1.9629000000000003</v>
      </c>
      <c r="V1434" s="1">
        <f>Data[[#This Row],[Sales]]/(1-Data[[#This Row],[Discount]])*Data[[#This Row],[Discount]]</f>
        <v>0</v>
      </c>
      <c r="W1434" s="1" t="str">
        <f>VLOOKUP(Data[[#This Row],[Region]],People!B:C,2,0)</f>
        <v>Cassandra Brandow</v>
      </c>
      <c r="X1434" s="3" t="str">
        <f>IFERROR(INDEX(Returns!$A:$A,MATCH(B1434,Returns!$B:$B,0)),"No")</f>
        <v>No</v>
      </c>
    </row>
    <row r="1435" spans="1:24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s="1">
        <f>Data[[#This Row],[Sales]]/(1-Data[[#This Row],[Discount]])*Data[[#This Row],[Discount]]</f>
        <v>0</v>
      </c>
      <c r="W1435" s="1" t="str">
        <f>VLOOKUP(Data[[#This Row],[Region]],People!B:C,2,0)</f>
        <v>Cassandra Brandow</v>
      </c>
      <c r="X1435" s="3" t="str">
        <f>IFERROR(INDEX(Returns!$A:$A,MATCH(B1435,Returns!$B:$B,0)),"No")</f>
        <v>No</v>
      </c>
    </row>
    <row r="1436" spans="1:24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3">
        <v>0</v>
      </c>
      <c r="U1436" s="1">
        <v>15.593999999999999</v>
      </c>
      <c r="V1436" s="1">
        <f>Data[[#This Row],[Sales]]/(1-Data[[#This Row],[Discount]])*Data[[#This Row],[Discount]]</f>
        <v>0</v>
      </c>
      <c r="W1436" s="1" t="str">
        <f>VLOOKUP(Data[[#This Row],[Region]],People!B:C,2,0)</f>
        <v>Anna Andreadi</v>
      </c>
      <c r="X1436" s="3" t="str">
        <f>IFERROR(INDEX(Returns!$A:$A,MATCH(B1436,Returns!$B:$B,0)),"No")</f>
        <v>No</v>
      </c>
    </row>
    <row r="1437" spans="1:24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3">
        <v>0.2</v>
      </c>
      <c r="U1437" s="1">
        <v>10.8864</v>
      </c>
      <c r="V1437" s="1">
        <f>Data[[#This Row],[Sales]]/(1-Data[[#This Row],[Discount]])*Data[[#This Row],[Discount]]</f>
        <v>7.7760000000000007</v>
      </c>
      <c r="W1437" s="1" t="str">
        <f>VLOOKUP(Data[[#This Row],[Region]],People!B:C,2,0)</f>
        <v>Chuck Magee</v>
      </c>
      <c r="X1437" s="3" t="str">
        <f>IFERROR(INDEX(Returns!$A:$A,MATCH(B1437,Returns!$B:$B,0)),"No")</f>
        <v>No</v>
      </c>
    </row>
    <row r="1438" spans="1:24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s="1">
        <f>Data[[#This Row],[Sales]]/(1-Data[[#This Row],[Discount]])*Data[[#This Row],[Discount]]</f>
        <v>1.3120000000000001</v>
      </c>
      <c r="W1438" s="1" t="str">
        <f>VLOOKUP(Data[[#This Row],[Region]],People!B:C,2,0)</f>
        <v>Chuck Magee</v>
      </c>
      <c r="X1438" s="3" t="str">
        <f>IFERROR(INDEX(Returns!$A:$A,MATCH(B1438,Returns!$B:$B,0)),"No")</f>
        <v>No</v>
      </c>
    </row>
    <row r="1439" spans="1:24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3">
        <v>0.2</v>
      </c>
      <c r="U1439" s="1">
        <v>42.880500000000012</v>
      </c>
      <c r="V1439" s="1">
        <f>Data[[#This Row],[Sales]]/(1-Data[[#This Row],[Discount]])*Data[[#This Row],[Discount]]</f>
        <v>65.97</v>
      </c>
      <c r="W1439" s="1" t="str">
        <f>VLOOKUP(Data[[#This Row],[Region]],People!B:C,2,0)</f>
        <v>Kelly Williams</v>
      </c>
      <c r="X1439" s="3" t="str">
        <f>IFERROR(INDEX(Returns!$A:$A,MATCH(B1439,Returns!$B:$B,0)),"No")</f>
        <v>Yes</v>
      </c>
    </row>
    <row r="1440" spans="1:24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s="1">
        <f>Data[[#This Row],[Sales]]/(1-Data[[#This Row],[Discount]])*Data[[#This Row],[Discount]]</f>
        <v>1051.47</v>
      </c>
      <c r="W1440" s="1" t="str">
        <f>VLOOKUP(Data[[#This Row],[Region]],People!B:C,2,0)</f>
        <v>Kelly Williams</v>
      </c>
      <c r="X1440" s="3" t="str">
        <f>IFERROR(INDEX(Returns!$A:$A,MATCH(B1440,Returns!$B:$B,0)),"No")</f>
        <v>Yes</v>
      </c>
    </row>
    <row r="1441" spans="1:24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3">
        <v>0</v>
      </c>
      <c r="U1441" s="1">
        <v>13.365</v>
      </c>
      <c r="V1441" s="1">
        <f>Data[[#This Row],[Sales]]/(1-Data[[#This Row],[Discount]])*Data[[#This Row],[Discount]]</f>
        <v>0</v>
      </c>
      <c r="W1441" s="1" t="str">
        <f>VLOOKUP(Data[[#This Row],[Region]],People!B:C,2,0)</f>
        <v>Chuck Magee</v>
      </c>
      <c r="X1441" s="3" t="str">
        <f>IFERROR(INDEX(Returns!$A:$A,MATCH(B1441,Returns!$B:$B,0)),"No")</f>
        <v>No</v>
      </c>
    </row>
    <row r="1442" spans="1:24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3">
        <v>0</v>
      </c>
      <c r="U1442" s="1">
        <v>17.981999999999999</v>
      </c>
      <c r="V1442" s="1">
        <f>Data[[#This Row],[Sales]]/(1-Data[[#This Row],[Discount]])*Data[[#This Row],[Discount]]</f>
        <v>0</v>
      </c>
      <c r="W1442" s="1" t="str">
        <f>VLOOKUP(Data[[#This Row],[Region]],People!B:C,2,0)</f>
        <v>Chuck Magee</v>
      </c>
      <c r="X1442" s="3" t="str">
        <f>IFERROR(INDEX(Returns!$A:$A,MATCH(B1442,Returns!$B:$B,0)),"No")</f>
        <v>No</v>
      </c>
    </row>
    <row r="1443" spans="1:24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3">
        <v>0.2</v>
      </c>
      <c r="U1443" s="1">
        <v>11.459999999999999</v>
      </c>
      <c r="V1443" s="1">
        <f>Data[[#This Row],[Sales]]/(1-Data[[#This Row],[Discount]])*Data[[#This Row],[Discount]]</f>
        <v>9.168000000000001</v>
      </c>
      <c r="W1443" s="1" t="str">
        <f>VLOOKUP(Data[[#This Row],[Region]],People!B:C,2,0)</f>
        <v>Anna Andreadi</v>
      </c>
      <c r="X1443" s="3" t="str">
        <f>IFERROR(INDEX(Returns!$A:$A,MATCH(B1443,Returns!$B:$B,0)),"No")</f>
        <v>No</v>
      </c>
    </row>
    <row r="1444" spans="1:24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3">
        <v>0</v>
      </c>
      <c r="U1444" s="1">
        <v>6.3295999999999992</v>
      </c>
      <c r="V1444" s="1">
        <f>Data[[#This Row],[Sales]]/(1-Data[[#This Row],[Discount]])*Data[[#This Row],[Discount]]</f>
        <v>0</v>
      </c>
      <c r="W1444" s="1" t="str">
        <f>VLOOKUP(Data[[#This Row],[Region]],People!B:C,2,0)</f>
        <v>Cassandra Brandow</v>
      </c>
      <c r="X1444" s="3" t="str">
        <f>IFERROR(INDEX(Returns!$A:$A,MATCH(B1444,Returns!$B:$B,0)),"No")</f>
        <v>No</v>
      </c>
    </row>
    <row r="1445" spans="1:24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3">
        <v>0.2</v>
      </c>
      <c r="U1445" s="1">
        <v>17.42799999999999</v>
      </c>
      <c r="V1445" s="1">
        <f>Data[[#This Row],[Sales]]/(1-Data[[#This Row],[Discount]])*Data[[#This Row],[Discount]]</f>
        <v>34.856000000000002</v>
      </c>
      <c r="W1445" s="1" t="str">
        <f>VLOOKUP(Data[[#This Row],[Region]],People!B:C,2,0)</f>
        <v>Anna Andreadi</v>
      </c>
      <c r="X1445" s="3" t="str">
        <f>IFERROR(INDEX(Returns!$A:$A,MATCH(B1445,Returns!$B:$B,0)),"No")</f>
        <v>No</v>
      </c>
    </row>
    <row r="1446" spans="1:24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s="1">
        <f>Data[[#This Row],[Sales]]/(1-Data[[#This Row],[Discount]])*Data[[#This Row],[Discount]]</f>
        <v>494.98199999999997</v>
      </c>
      <c r="W1446" s="1" t="str">
        <f>VLOOKUP(Data[[#This Row],[Region]],People!B:C,2,0)</f>
        <v>Kelly Williams</v>
      </c>
      <c r="X1446" s="3" t="str">
        <f>IFERROR(INDEX(Returns!$A:$A,MATCH(B1446,Returns!$B:$B,0)),"No")</f>
        <v>No</v>
      </c>
    </row>
    <row r="1447" spans="1:24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s="1">
        <f>Data[[#This Row],[Sales]]/(1-Data[[#This Row],[Discount]])*Data[[#This Row],[Discount]]</f>
        <v>41.183999999999997</v>
      </c>
      <c r="W1447" s="1" t="str">
        <f>VLOOKUP(Data[[#This Row],[Region]],People!B:C,2,0)</f>
        <v>Kelly Williams</v>
      </c>
      <c r="X1447" s="3" t="str">
        <f>IFERROR(INDEX(Returns!$A:$A,MATCH(B1447,Returns!$B:$B,0)),"No")</f>
        <v>No</v>
      </c>
    </row>
    <row r="1448" spans="1:24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s="1">
        <f>Data[[#This Row],[Sales]]/(1-Data[[#This Row],[Discount]])*Data[[#This Row],[Discount]]</f>
        <v>201.55799999999999</v>
      </c>
      <c r="W1448" s="1" t="str">
        <f>VLOOKUP(Data[[#This Row],[Region]],People!B:C,2,0)</f>
        <v>Kelly Williams</v>
      </c>
      <c r="X1448" s="3" t="str">
        <f>IFERROR(INDEX(Returns!$A:$A,MATCH(B1448,Returns!$B:$B,0)),"No")</f>
        <v>No</v>
      </c>
    </row>
    <row r="1449" spans="1:24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s="1">
        <f>Data[[#This Row],[Sales]]/(1-Data[[#This Row],[Discount]])*Data[[#This Row],[Discount]]</f>
        <v>11.996</v>
      </c>
      <c r="W1449" s="1" t="str">
        <f>VLOOKUP(Data[[#This Row],[Region]],People!B:C,2,0)</f>
        <v>Kelly Williams</v>
      </c>
      <c r="X1449" s="3" t="str">
        <f>IFERROR(INDEX(Returns!$A:$A,MATCH(B1449,Returns!$B:$B,0)),"No")</f>
        <v>No</v>
      </c>
    </row>
    <row r="1450" spans="1:24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s="1">
        <f>Data[[#This Row],[Sales]]/(1-Data[[#This Row],[Discount]])*Data[[#This Row],[Discount]]</f>
        <v>5.8379999999999992</v>
      </c>
      <c r="W1450" s="1" t="str">
        <f>VLOOKUP(Data[[#This Row],[Region]],People!B:C,2,0)</f>
        <v>Chuck Magee</v>
      </c>
      <c r="X1450" s="3" t="str">
        <f>IFERROR(INDEX(Returns!$A:$A,MATCH(B1450,Returns!$B:$B,0)),"No")</f>
        <v>No</v>
      </c>
    </row>
    <row r="1451" spans="1:24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3">
        <v>0.2</v>
      </c>
      <c r="U1451" s="1">
        <v>11.093999999999998</v>
      </c>
      <c r="V1451" s="1">
        <f>Data[[#This Row],[Sales]]/(1-Data[[#This Row],[Discount]])*Data[[#This Row],[Discount]]</f>
        <v>22.187999999999999</v>
      </c>
      <c r="W1451" s="1" t="str">
        <f>VLOOKUP(Data[[#This Row],[Region]],People!B:C,2,0)</f>
        <v>Anna Andreadi</v>
      </c>
      <c r="X1451" s="3" t="str">
        <f>IFERROR(INDEX(Returns!$A:$A,MATCH(B1451,Returns!$B:$B,0)),"No")</f>
        <v>No</v>
      </c>
    </row>
    <row r="1452" spans="1:24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3">
        <v>0.7</v>
      </c>
      <c r="U1452" s="1">
        <v>-1.3499999999999996</v>
      </c>
      <c r="V1452" s="1">
        <f>Data[[#This Row],[Sales]]/(1-Data[[#This Row],[Discount]])*Data[[#This Row],[Discount]]</f>
        <v>4.7249999999999996</v>
      </c>
      <c r="W1452" s="1" t="str">
        <f>VLOOKUP(Data[[#This Row],[Region]],People!B:C,2,0)</f>
        <v>Anna Andreadi</v>
      </c>
      <c r="X1452" s="3" t="str">
        <f>IFERROR(INDEX(Returns!$A:$A,MATCH(B1452,Returns!$B:$B,0)),"No")</f>
        <v>No</v>
      </c>
    </row>
    <row r="1453" spans="1:24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3">
        <v>0</v>
      </c>
      <c r="U1453" s="1">
        <v>34.780200000000001</v>
      </c>
      <c r="V1453" s="1">
        <f>Data[[#This Row],[Sales]]/(1-Data[[#This Row],[Discount]])*Data[[#This Row],[Discount]]</f>
        <v>0</v>
      </c>
      <c r="W1453" s="1" t="str">
        <f>VLOOKUP(Data[[#This Row],[Region]],People!B:C,2,0)</f>
        <v>Cassandra Brandow</v>
      </c>
      <c r="X1453" s="3" t="str">
        <f>IFERROR(INDEX(Returns!$A:$A,MATCH(B1453,Returns!$B:$B,0)),"No")</f>
        <v>No</v>
      </c>
    </row>
    <row r="1454" spans="1:24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s="1">
        <f>Data[[#This Row],[Sales]]/(1-Data[[#This Row],[Discount]])*Data[[#This Row],[Discount]]</f>
        <v>0</v>
      </c>
      <c r="W1454" s="1" t="str">
        <f>VLOOKUP(Data[[#This Row],[Region]],People!B:C,2,0)</f>
        <v>Cassandra Brandow</v>
      </c>
      <c r="X1454" s="3" t="str">
        <f>IFERROR(INDEX(Returns!$A:$A,MATCH(B1454,Returns!$B:$B,0)),"No")</f>
        <v>No</v>
      </c>
    </row>
    <row r="1455" spans="1:24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3">
        <v>0</v>
      </c>
      <c r="U1455" s="1">
        <v>16.875</v>
      </c>
      <c r="V1455" s="1">
        <f>Data[[#This Row],[Sales]]/(1-Data[[#This Row],[Discount]])*Data[[#This Row],[Discount]]</f>
        <v>0</v>
      </c>
      <c r="W1455" s="1" t="str">
        <f>VLOOKUP(Data[[#This Row],[Region]],People!B:C,2,0)</f>
        <v>Cassandra Brandow</v>
      </c>
      <c r="X1455" s="3" t="str">
        <f>IFERROR(INDEX(Returns!$A:$A,MATCH(B1455,Returns!$B:$B,0)),"No")</f>
        <v>No</v>
      </c>
    </row>
    <row r="1456" spans="1:24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3">
        <v>0</v>
      </c>
      <c r="U1456" s="1">
        <v>1459.2</v>
      </c>
      <c r="V1456" s="1">
        <f>Data[[#This Row],[Sales]]/(1-Data[[#This Row],[Discount]])*Data[[#This Row],[Discount]]</f>
        <v>0</v>
      </c>
      <c r="W1456" s="1" t="str">
        <f>VLOOKUP(Data[[#This Row],[Region]],People!B:C,2,0)</f>
        <v>Cassandra Brandow</v>
      </c>
      <c r="X1456" s="3" t="str">
        <f>IFERROR(INDEX(Returns!$A:$A,MATCH(B1456,Returns!$B:$B,0)),"No")</f>
        <v>No</v>
      </c>
    </row>
    <row r="1457" spans="1:24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s="1">
        <f>Data[[#This Row],[Sales]]/(1-Data[[#This Row],[Discount]])*Data[[#This Row],[Discount]]</f>
        <v>0</v>
      </c>
      <c r="W1457" s="1" t="str">
        <f>VLOOKUP(Data[[#This Row],[Region]],People!B:C,2,0)</f>
        <v>Cassandra Brandow</v>
      </c>
      <c r="X1457" s="3" t="str">
        <f>IFERROR(INDEX(Returns!$A:$A,MATCH(B1457,Returns!$B:$B,0)),"No")</f>
        <v>No</v>
      </c>
    </row>
    <row r="1458" spans="1:24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s="1">
        <f>Data[[#This Row],[Sales]]/(1-Data[[#This Row],[Discount]])*Data[[#This Row],[Discount]]</f>
        <v>0</v>
      </c>
      <c r="W1458" s="1" t="str">
        <f>VLOOKUP(Data[[#This Row],[Region]],People!B:C,2,0)</f>
        <v>Cassandra Brandow</v>
      </c>
      <c r="X1458" s="3" t="str">
        <f>IFERROR(INDEX(Returns!$A:$A,MATCH(B1458,Returns!$B:$B,0)),"No")</f>
        <v>No</v>
      </c>
    </row>
    <row r="1459" spans="1:24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3">
        <v>0</v>
      </c>
      <c r="U1459" s="1">
        <v>23.49</v>
      </c>
      <c r="V1459" s="1">
        <f>Data[[#This Row],[Sales]]/(1-Data[[#This Row],[Discount]])*Data[[#This Row],[Discount]]</f>
        <v>0</v>
      </c>
      <c r="W1459" s="1" t="str">
        <f>VLOOKUP(Data[[#This Row],[Region]],People!B:C,2,0)</f>
        <v>Chuck Magee</v>
      </c>
      <c r="X1459" s="3" t="str">
        <f>IFERROR(INDEX(Returns!$A:$A,MATCH(B1459,Returns!$B:$B,0)),"No")</f>
        <v>No</v>
      </c>
    </row>
    <row r="1460" spans="1:24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s="1">
        <f>Data[[#This Row],[Sales]]/(1-Data[[#This Row],[Discount]])*Data[[#This Row],[Discount]]</f>
        <v>3.9840000000000004</v>
      </c>
      <c r="W1460" s="1" t="str">
        <f>VLOOKUP(Data[[#This Row],[Region]],People!B:C,2,0)</f>
        <v>Kelly Williams</v>
      </c>
      <c r="X1460" s="3" t="str">
        <f>IFERROR(INDEX(Returns!$A:$A,MATCH(B1460,Returns!$B:$B,0)),"No")</f>
        <v>No</v>
      </c>
    </row>
    <row r="1461" spans="1:24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3">
        <v>0</v>
      </c>
      <c r="U1461" s="1">
        <v>9.8856000000000002</v>
      </c>
      <c r="V1461" s="1">
        <f>Data[[#This Row],[Sales]]/(1-Data[[#This Row],[Discount]])*Data[[#This Row],[Discount]]</f>
        <v>0</v>
      </c>
      <c r="W1461" s="1" t="str">
        <f>VLOOKUP(Data[[#This Row],[Region]],People!B:C,2,0)</f>
        <v>Chuck Magee</v>
      </c>
      <c r="X1461" s="3" t="str">
        <f>IFERROR(INDEX(Returns!$A:$A,MATCH(B1461,Returns!$B:$B,0)),"No")</f>
        <v>No</v>
      </c>
    </row>
    <row r="1462" spans="1:24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3">
        <v>0.2</v>
      </c>
      <c r="U1462" s="1">
        <v>19.398399999999995</v>
      </c>
      <c r="V1462" s="1">
        <f>Data[[#This Row],[Sales]]/(1-Data[[#This Row],[Discount]])*Data[[#This Row],[Discount]]</f>
        <v>13.856000000000002</v>
      </c>
      <c r="W1462" s="1" t="str">
        <f>VLOOKUP(Data[[#This Row],[Region]],People!B:C,2,0)</f>
        <v>Anna Andreadi</v>
      </c>
      <c r="X1462" s="3" t="str">
        <f>IFERROR(INDEX(Returns!$A:$A,MATCH(B1462,Returns!$B:$B,0)),"No")</f>
        <v>Yes</v>
      </c>
    </row>
    <row r="1463" spans="1:24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s="1">
        <f>Data[[#This Row],[Sales]]/(1-Data[[#This Row],[Discount]])*Data[[#This Row],[Discount]]</f>
        <v>104.574</v>
      </c>
      <c r="W1463" s="1" t="str">
        <f>VLOOKUP(Data[[#This Row],[Region]],People!B:C,2,0)</f>
        <v>Chuck Magee</v>
      </c>
      <c r="X1463" s="3" t="str">
        <f>IFERROR(INDEX(Returns!$A:$A,MATCH(B1463,Returns!$B:$B,0)),"No")</f>
        <v>No</v>
      </c>
    </row>
    <row r="1464" spans="1:24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s="1">
        <f>Data[[#This Row],[Sales]]/(1-Data[[#This Row],[Discount]])*Data[[#This Row],[Discount]]</f>
        <v>39.996000000000002</v>
      </c>
      <c r="W1464" s="1" t="str">
        <f>VLOOKUP(Data[[#This Row],[Region]],People!B:C,2,0)</f>
        <v>Kelly Williams</v>
      </c>
      <c r="X1464" s="3" t="str">
        <f>IFERROR(INDEX(Returns!$A:$A,MATCH(B1464,Returns!$B:$B,0)),"No")</f>
        <v>No</v>
      </c>
    </row>
    <row r="1465" spans="1:24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s="1">
        <f>Data[[#This Row],[Sales]]/(1-Data[[#This Row],[Discount]])*Data[[#This Row],[Discount]]</f>
        <v>439.16399999999993</v>
      </c>
      <c r="W1465" s="1" t="str">
        <f>VLOOKUP(Data[[#This Row],[Region]],People!B:C,2,0)</f>
        <v>Kelly Williams</v>
      </c>
      <c r="X1465" s="3" t="str">
        <f>IFERROR(INDEX(Returns!$A:$A,MATCH(B1465,Returns!$B:$B,0)),"No")</f>
        <v>No</v>
      </c>
    </row>
    <row r="1466" spans="1:24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3">
        <v>0</v>
      </c>
      <c r="U1466" s="1">
        <v>1.8032000000000001</v>
      </c>
      <c r="V1466" s="1">
        <f>Data[[#This Row],[Sales]]/(1-Data[[#This Row],[Discount]])*Data[[#This Row],[Discount]]</f>
        <v>0</v>
      </c>
      <c r="W1466" s="1" t="str">
        <f>VLOOKUP(Data[[#This Row],[Region]],People!B:C,2,0)</f>
        <v>Chuck Magee</v>
      </c>
      <c r="X1466" s="3" t="str">
        <f>IFERROR(INDEX(Returns!$A:$A,MATCH(B1466,Returns!$B:$B,0)),"No")</f>
        <v>No</v>
      </c>
    </row>
    <row r="1467" spans="1:24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3">
        <v>0.2</v>
      </c>
      <c r="U1467" s="1">
        <v>-3.0344000000000122</v>
      </c>
      <c r="V1467" s="1">
        <f>Data[[#This Row],[Sales]]/(1-Data[[#This Row],[Discount]])*Data[[#This Row],[Discount]]</f>
        <v>30.344000000000001</v>
      </c>
      <c r="W1467" s="1" t="str">
        <f>VLOOKUP(Data[[#This Row],[Region]],People!B:C,2,0)</f>
        <v>Anna Andreadi</v>
      </c>
      <c r="X1467" s="3" t="str">
        <f>IFERROR(INDEX(Returns!$A:$A,MATCH(B1467,Returns!$B:$B,0)),"No")</f>
        <v>No</v>
      </c>
    </row>
    <row r="1468" spans="1:24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3">
        <v>0.2</v>
      </c>
      <c r="U1468" s="1">
        <v>-10.797300000000011</v>
      </c>
      <c r="V1468" s="1">
        <f>Data[[#This Row],[Sales]]/(1-Data[[#This Row],[Discount]])*Data[[#This Row],[Discount]]</f>
        <v>23.994000000000003</v>
      </c>
      <c r="W1468" s="1" t="str">
        <f>VLOOKUP(Data[[#This Row],[Region]],People!B:C,2,0)</f>
        <v>Anna Andreadi</v>
      </c>
      <c r="X1468" s="3" t="str">
        <f>IFERROR(INDEX(Returns!$A:$A,MATCH(B1468,Returns!$B:$B,0)),"No")</f>
        <v>No</v>
      </c>
    </row>
    <row r="1469" spans="1:24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s="1">
        <f>Data[[#This Row],[Sales]]/(1-Data[[#This Row],[Discount]])*Data[[#This Row],[Discount]]</f>
        <v>63.991999999999997</v>
      </c>
      <c r="W1469" s="1" t="str">
        <f>VLOOKUP(Data[[#This Row],[Region]],People!B:C,2,0)</f>
        <v>Cassandra Brandow</v>
      </c>
      <c r="X1469" s="3" t="str">
        <f>IFERROR(INDEX(Returns!$A:$A,MATCH(B1469,Returns!$B:$B,0)),"No")</f>
        <v>No</v>
      </c>
    </row>
    <row r="1470" spans="1:24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3">
        <v>0</v>
      </c>
      <c r="U1470" s="1">
        <v>226.96439999999998</v>
      </c>
      <c r="V1470" s="1">
        <f>Data[[#This Row],[Sales]]/(1-Data[[#This Row],[Discount]])*Data[[#This Row],[Discount]]</f>
        <v>0</v>
      </c>
      <c r="W1470" s="1" t="str">
        <f>VLOOKUP(Data[[#This Row],[Region]],People!B:C,2,0)</f>
        <v>Kelly Williams</v>
      </c>
      <c r="X1470" s="3" t="str">
        <f>IFERROR(INDEX(Returns!$A:$A,MATCH(B1470,Returns!$B:$B,0)),"No")</f>
        <v>No</v>
      </c>
    </row>
    <row r="1471" spans="1:24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3">
        <v>0</v>
      </c>
      <c r="U1471" s="1">
        <v>19.523799999999998</v>
      </c>
      <c r="V1471" s="1">
        <f>Data[[#This Row],[Sales]]/(1-Data[[#This Row],[Discount]])*Data[[#This Row],[Discount]]</f>
        <v>0</v>
      </c>
      <c r="W1471" s="1" t="str">
        <f>VLOOKUP(Data[[#This Row],[Region]],People!B:C,2,0)</f>
        <v>Kelly Williams</v>
      </c>
      <c r="X1471" s="3" t="str">
        <f>IFERROR(INDEX(Returns!$A:$A,MATCH(B1471,Returns!$B:$B,0)),"No")</f>
        <v>No</v>
      </c>
    </row>
    <row r="1472" spans="1:24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3">
        <v>0</v>
      </c>
      <c r="U1472" s="1">
        <v>6.2208000000000006</v>
      </c>
      <c r="V1472" s="1">
        <f>Data[[#This Row],[Sales]]/(1-Data[[#This Row],[Discount]])*Data[[#This Row],[Discount]]</f>
        <v>0</v>
      </c>
      <c r="W1472" s="1" t="str">
        <f>VLOOKUP(Data[[#This Row],[Region]],People!B:C,2,0)</f>
        <v>Kelly Williams</v>
      </c>
      <c r="X1472" s="3" t="str">
        <f>IFERROR(INDEX(Returns!$A:$A,MATCH(B1472,Returns!$B:$B,0)),"No")</f>
        <v>No</v>
      </c>
    </row>
    <row r="1473" spans="1:24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s="1">
        <f>Data[[#This Row],[Sales]]/(1-Data[[#This Row],[Discount]])*Data[[#This Row],[Discount]]</f>
        <v>1.7120000000000002</v>
      </c>
      <c r="W1473" s="1" t="str">
        <f>VLOOKUP(Data[[#This Row],[Region]],People!B:C,2,0)</f>
        <v>Chuck Magee</v>
      </c>
      <c r="X1473" s="3" t="str">
        <f>IFERROR(INDEX(Returns!$A:$A,MATCH(B1473,Returns!$B:$B,0)),"No")</f>
        <v>No</v>
      </c>
    </row>
    <row r="1474" spans="1:24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3">
        <v>0</v>
      </c>
      <c r="U1474" s="1">
        <v>4.0749000000000004</v>
      </c>
      <c r="V1474" s="1">
        <f>Data[[#This Row],[Sales]]/(1-Data[[#This Row],[Discount]])*Data[[#This Row],[Discount]]</f>
        <v>0</v>
      </c>
      <c r="W1474" s="1" t="str">
        <f>VLOOKUP(Data[[#This Row],[Region]],People!B:C,2,0)</f>
        <v>Anna Andreadi</v>
      </c>
      <c r="X1474" s="3" t="str">
        <f>IFERROR(INDEX(Returns!$A:$A,MATCH(B1474,Returns!$B:$B,0)),"No")</f>
        <v>No</v>
      </c>
    </row>
    <row r="1475" spans="1:24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s="1">
        <f>Data[[#This Row],[Sales]]/(1-Data[[#This Row],[Discount]])*Data[[#This Row],[Discount]]</f>
        <v>10.031999999999998</v>
      </c>
      <c r="W1475" s="1" t="str">
        <f>VLOOKUP(Data[[#This Row],[Region]],People!B:C,2,0)</f>
        <v>Kelly Williams</v>
      </c>
      <c r="X1475" s="3" t="str">
        <f>IFERROR(INDEX(Returns!$A:$A,MATCH(B1475,Returns!$B:$B,0)),"No")</f>
        <v>No</v>
      </c>
    </row>
    <row r="1476" spans="1:24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3">
        <v>0</v>
      </c>
      <c r="U1476" s="1">
        <v>5.0111999999999997</v>
      </c>
      <c r="V1476" s="1">
        <f>Data[[#This Row],[Sales]]/(1-Data[[#This Row],[Discount]])*Data[[#This Row],[Discount]]</f>
        <v>0</v>
      </c>
      <c r="W1476" s="1" t="str">
        <f>VLOOKUP(Data[[#This Row],[Region]],People!B:C,2,0)</f>
        <v>Chuck Magee</v>
      </c>
      <c r="X1476" s="3" t="str">
        <f>IFERROR(INDEX(Returns!$A:$A,MATCH(B1476,Returns!$B:$B,0)),"No")</f>
        <v>No</v>
      </c>
    </row>
    <row r="1477" spans="1:24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3">
        <v>0.2</v>
      </c>
      <c r="U1477" s="1">
        <v>6.4206000000000012</v>
      </c>
      <c r="V1477" s="1">
        <f>Data[[#This Row],[Sales]]/(1-Data[[#This Row],[Discount]])*Data[[#This Row],[Discount]]</f>
        <v>4.4279999999999999</v>
      </c>
      <c r="W1477" s="1" t="str">
        <f>VLOOKUP(Data[[#This Row],[Region]],People!B:C,2,0)</f>
        <v>Chuck Magee</v>
      </c>
      <c r="X1477" s="3" t="str">
        <f>IFERROR(INDEX(Returns!$A:$A,MATCH(B1477,Returns!$B:$B,0)),"No")</f>
        <v>No</v>
      </c>
    </row>
    <row r="1478" spans="1:24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3">
        <v>0</v>
      </c>
      <c r="U1478" s="1">
        <v>13.2986</v>
      </c>
      <c r="V1478" s="1">
        <f>Data[[#This Row],[Sales]]/(1-Data[[#This Row],[Discount]])*Data[[#This Row],[Discount]]</f>
        <v>0</v>
      </c>
      <c r="W1478" s="1" t="str">
        <f>VLOOKUP(Data[[#This Row],[Region]],People!B:C,2,0)</f>
        <v>Chuck Magee</v>
      </c>
      <c r="X1478" s="3" t="str">
        <f>IFERROR(INDEX(Returns!$A:$A,MATCH(B1478,Returns!$B:$B,0)),"No")</f>
        <v>No</v>
      </c>
    </row>
    <row r="1479" spans="1:24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s="1">
        <f>Data[[#This Row],[Sales]]/(1-Data[[#This Row],[Discount]])*Data[[#This Row],[Discount]]</f>
        <v>13.034000000000001</v>
      </c>
      <c r="W1479" s="1" t="str">
        <f>VLOOKUP(Data[[#This Row],[Region]],People!B:C,2,0)</f>
        <v>Cassandra Brandow</v>
      </c>
      <c r="X1479" s="3" t="str">
        <f>IFERROR(INDEX(Returns!$A:$A,MATCH(B1479,Returns!$B:$B,0)),"No")</f>
        <v>No</v>
      </c>
    </row>
    <row r="1480" spans="1:24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3">
        <v>0.2</v>
      </c>
      <c r="U1480" s="1">
        <v>2.3976000000000006</v>
      </c>
      <c r="V1480" s="1">
        <f>Data[[#This Row],[Sales]]/(1-Data[[#This Row],[Discount]])*Data[[#This Row],[Discount]]</f>
        <v>7.9920000000000009</v>
      </c>
      <c r="W1480" s="1" t="str">
        <f>VLOOKUP(Data[[#This Row],[Region]],People!B:C,2,0)</f>
        <v>Anna Andreadi</v>
      </c>
      <c r="X1480" s="3" t="str">
        <f>IFERROR(INDEX(Returns!$A:$A,MATCH(B1480,Returns!$B:$B,0)),"No")</f>
        <v>No</v>
      </c>
    </row>
    <row r="1481" spans="1:24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3">
        <v>0</v>
      </c>
      <c r="U1481" s="1">
        <v>12.441600000000001</v>
      </c>
      <c r="V1481" s="1">
        <f>Data[[#This Row],[Sales]]/(1-Data[[#This Row],[Discount]])*Data[[#This Row],[Discount]]</f>
        <v>0</v>
      </c>
      <c r="W1481" s="1" t="str">
        <f>VLOOKUP(Data[[#This Row],[Region]],People!B:C,2,0)</f>
        <v>Anna Andreadi</v>
      </c>
      <c r="X1481" s="3" t="str">
        <f>IFERROR(INDEX(Returns!$A:$A,MATCH(B1481,Returns!$B:$B,0)),"No")</f>
        <v>Yes</v>
      </c>
    </row>
    <row r="1482" spans="1:24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3">
        <v>0</v>
      </c>
      <c r="U1482" s="1">
        <v>19.825400000000002</v>
      </c>
      <c r="V1482" s="1">
        <f>Data[[#This Row],[Sales]]/(1-Data[[#This Row],[Discount]])*Data[[#This Row],[Discount]]</f>
        <v>0</v>
      </c>
      <c r="W1482" s="1" t="str">
        <f>VLOOKUP(Data[[#This Row],[Region]],People!B:C,2,0)</f>
        <v>Anna Andreadi</v>
      </c>
      <c r="X1482" s="3" t="str">
        <f>IFERROR(INDEX(Returns!$A:$A,MATCH(B1482,Returns!$B:$B,0)),"No")</f>
        <v>Yes</v>
      </c>
    </row>
    <row r="1483" spans="1:24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3">
        <v>0</v>
      </c>
      <c r="U1483" s="1">
        <v>8.8061999999999987</v>
      </c>
      <c r="V1483" s="1">
        <f>Data[[#This Row],[Sales]]/(1-Data[[#This Row],[Discount]])*Data[[#This Row],[Discount]]</f>
        <v>0</v>
      </c>
      <c r="W1483" s="1" t="str">
        <f>VLOOKUP(Data[[#This Row],[Region]],People!B:C,2,0)</f>
        <v>Anna Andreadi</v>
      </c>
      <c r="X1483" s="3" t="str">
        <f>IFERROR(INDEX(Returns!$A:$A,MATCH(B1483,Returns!$B:$B,0)),"No")</f>
        <v>Yes</v>
      </c>
    </row>
    <row r="1484" spans="1:24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s="1">
        <f>Data[[#This Row],[Sales]]/(1-Data[[#This Row],[Discount]])*Data[[#This Row],[Discount]]</f>
        <v>2.4320000000000004</v>
      </c>
      <c r="W1484" s="1" t="str">
        <f>VLOOKUP(Data[[#This Row],[Region]],People!B:C,2,0)</f>
        <v>Cassandra Brandow</v>
      </c>
      <c r="X1484" s="3" t="str">
        <f>IFERROR(INDEX(Returns!$A:$A,MATCH(B1484,Returns!$B:$B,0)),"No")</f>
        <v>No</v>
      </c>
    </row>
    <row r="1485" spans="1:24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s="1">
        <f>Data[[#This Row],[Sales]]/(1-Data[[#This Row],[Discount]])*Data[[#This Row],[Discount]]</f>
        <v>0.85600000000000009</v>
      </c>
      <c r="W1485" s="1" t="str">
        <f>VLOOKUP(Data[[#This Row],[Region]],People!B:C,2,0)</f>
        <v>Cassandra Brandow</v>
      </c>
      <c r="X1485" s="3" t="str">
        <f>IFERROR(INDEX(Returns!$A:$A,MATCH(B1485,Returns!$B:$B,0)),"No")</f>
        <v>No</v>
      </c>
    </row>
    <row r="1486" spans="1:24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3">
        <v>0</v>
      </c>
      <c r="U1486" s="1">
        <v>30.089999999999982</v>
      </c>
      <c r="V1486" s="1">
        <f>Data[[#This Row],[Sales]]/(1-Data[[#This Row],[Discount]])*Data[[#This Row],[Discount]]</f>
        <v>0</v>
      </c>
      <c r="W1486" s="1" t="str">
        <f>VLOOKUP(Data[[#This Row],[Region]],People!B:C,2,0)</f>
        <v>Anna Andreadi</v>
      </c>
      <c r="X1486" s="3" t="str">
        <f>IFERROR(INDEX(Returns!$A:$A,MATCH(B1486,Returns!$B:$B,0)),"No")</f>
        <v>No</v>
      </c>
    </row>
    <row r="1487" spans="1:24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3">
        <v>0</v>
      </c>
      <c r="U1487" s="1">
        <v>1.3159999999999998</v>
      </c>
      <c r="V1487" s="1">
        <f>Data[[#This Row],[Sales]]/(1-Data[[#This Row],[Discount]])*Data[[#This Row],[Discount]]</f>
        <v>0</v>
      </c>
      <c r="W1487" s="1" t="str">
        <f>VLOOKUP(Data[[#This Row],[Region]],People!B:C,2,0)</f>
        <v>Chuck Magee</v>
      </c>
      <c r="X1487" s="3" t="str">
        <f>IFERROR(INDEX(Returns!$A:$A,MATCH(B1487,Returns!$B:$B,0)),"No")</f>
        <v>No</v>
      </c>
    </row>
    <row r="1488" spans="1:24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3">
        <v>0.2</v>
      </c>
      <c r="U1488" s="1">
        <v>106.12420000000014</v>
      </c>
      <c r="V1488" s="1">
        <f>Data[[#This Row],[Sales]]/(1-Data[[#This Row],[Discount]])*Data[[#This Row],[Discount]]</f>
        <v>303.21199999999999</v>
      </c>
      <c r="W1488" s="1" t="str">
        <f>VLOOKUP(Data[[#This Row],[Region]],People!B:C,2,0)</f>
        <v>Anna Andreadi</v>
      </c>
      <c r="X1488" s="3" t="str">
        <f>IFERROR(INDEX(Returns!$A:$A,MATCH(B1488,Returns!$B:$B,0)),"No")</f>
        <v>No</v>
      </c>
    </row>
    <row r="1489" spans="1:24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3">
        <v>0</v>
      </c>
      <c r="U1489" s="1">
        <v>37.787400000000005</v>
      </c>
      <c r="V1489" s="1">
        <f>Data[[#This Row],[Sales]]/(1-Data[[#This Row],[Discount]])*Data[[#This Row],[Discount]]</f>
        <v>0</v>
      </c>
      <c r="W1489" s="1" t="str">
        <f>VLOOKUP(Data[[#This Row],[Region]],People!B:C,2,0)</f>
        <v>Anna Andreadi</v>
      </c>
      <c r="X1489" s="3" t="str">
        <f>IFERROR(INDEX(Returns!$A:$A,MATCH(B1489,Returns!$B:$B,0)),"No")</f>
        <v>No</v>
      </c>
    </row>
    <row r="1490" spans="1:24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3">
        <v>0</v>
      </c>
      <c r="U1490" s="1">
        <v>16.614000000000001</v>
      </c>
      <c r="V1490" s="1">
        <f>Data[[#This Row],[Sales]]/(1-Data[[#This Row],[Discount]])*Data[[#This Row],[Discount]]</f>
        <v>0</v>
      </c>
      <c r="W1490" s="1" t="str">
        <f>VLOOKUP(Data[[#This Row],[Region]],People!B:C,2,0)</f>
        <v>Anna Andreadi</v>
      </c>
      <c r="X1490" s="3" t="str">
        <f>IFERROR(INDEX(Returns!$A:$A,MATCH(B1490,Returns!$B:$B,0)),"No")</f>
        <v>No</v>
      </c>
    </row>
    <row r="1491" spans="1:24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3">
        <v>0.2</v>
      </c>
      <c r="U1491" s="1">
        <v>1.764</v>
      </c>
      <c r="V1491" s="1">
        <f>Data[[#This Row],[Sales]]/(1-Data[[#This Row],[Discount]])*Data[[#This Row],[Discount]]</f>
        <v>1.26</v>
      </c>
      <c r="W1491" s="1" t="str">
        <f>VLOOKUP(Data[[#This Row],[Region]],People!B:C,2,0)</f>
        <v>Chuck Magee</v>
      </c>
      <c r="X1491" s="3" t="str">
        <f>IFERROR(INDEX(Returns!$A:$A,MATCH(B1491,Returns!$B:$B,0)),"No")</f>
        <v>No</v>
      </c>
    </row>
    <row r="1492" spans="1:24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3">
        <v>0</v>
      </c>
      <c r="U1492" s="1">
        <v>28.332000000000001</v>
      </c>
      <c r="V1492" s="1">
        <f>Data[[#This Row],[Sales]]/(1-Data[[#This Row],[Discount]])*Data[[#This Row],[Discount]]</f>
        <v>0</v>
      </c>
      <c r="W1492" s="1" t="str">
        <f>VLOOKUP(Data[[#This Row],[Region]],People!B:C,2,0)</f>
        <v>Chuck Magee</v>
      </c>
      <c r="X1492" s="3" t="str">
        <f>IFERROR(INDEX(Returns!$A:$A,MATCH(B1492,Returns!$B:$B,0)),"No")</f>
        <v>No</v>
      </c>
    </row>
    <row r="1493" spans="1:24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3">
        <v>0</v>
      </c>
      <c r="U1493" s="1">
        <v>2.8811999999999998</v>
      </c>
      <c r="V1493" s="1">
        <f>Data[[#This Row],[Sales]]/(1-Data[[#This Row],[Discount]])*Data[[#This Row],[Discount]]</f>
        <v>0</v>
      </c>
      <c r="W1493" s="1" t="str">
        <f>VLOOKUP(Data[[#This Row],[Region]],People!B:C,2,0)</f>
        <v>Chuck Magee</v>
      </c>
      <c r="X1493" s="3" t="str">
        <f>IFERROR(INDEX(Returns!$A:$A,MATCH(B1493,Returns!$B:$B,0)),"No")</f>
        <v>No</v>
      </c>
    </row>
    <row r="1494" spans="1:24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s="1">
        <f>Data[[#This Row],[Sales]]/(1-Data[[#This Row],[Discount]])*Data[[#This Row],[Discount]]</f>
        <v>108.58800000000002</v>
      </c>
      <c r="W1494" s="1" t="str">
        <f>VLOOKUP(Data[[#This Row],[Region]],People!B:C,2,0)</f>
        <v>Chuck Magee</v>
      </c>
      <c r="X1494" s="3" t="str">
        <f>IFERROR(INDEX(Returns!$A:$A,MATCH(B1494,Returns!$B:$B,0)),"No")</f>
        <v>No</v>
      </c>
    </row>
    <row r="1495" spans="1:24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3">
        <v>0</v>
      </c>
      <c r="U1495" s="1">
        <v>3.6632000000000007</v>
      </c>
      <c r="V1495" s="1">
        <f>Data[[#This Row],[Sales]]/(1-Data[[#This Row],[Discount]])*Data[[#This Row],[Discount]]</f>
        <v>0</v>
      </c>
      <c r="W1495" s="1" t="str">
        <f>VLOOKUP(Data[[#This Row],[Region]],People!B:C,2,0)</f>
        <v>Anna Andreadi</v>
      </c>
      <c r="X1495" s="3" t="str">
        <f>IFERROR(INDEX(Returns!$A:$A,MATCH(B1495,Returns!$B:$B,0)),"No")</f>
        <v>No</v>
      </c>
    </row>
    <row r="1496" spans="1:24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s="1">
        <f>Data[[#This Row],[Sales]]/(1-Data[[#This Row],[Discount]])*Data[[#This Row],[Discount]]</f>
        <v>0</v>
      </c>
      <c r="W1496" s="1" t="str">
        <f>VLOOKUP(Data[[#This Row],[Region]],People!B:C,2,0)</f>
        <v>Cassandra Brandow</v>
      </c>
      <c r="X1496" s="3" t="str">
        <f>IFERROR(INDEX(Returns!$A:$A,MATCH(B1496,Returns!$B:$B,0)),"No")</f>
        <v>No</v>
      </c>
    </row>
    <row r="1497" spans="1:24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s="1">
        <f>Data[[#This Row],[Sales]]/(1-Data[[#This Row],[Discount]])*Data[[#This Row],[Discount]]</f>
        <v>2.5480000000000005</v>
      </c>
      <c r="W1497" s="1" t="str">
        <f>VLOOKUP(Data[[#This Row],[Region]],People!B:C,2,0)</f>
        <v>Kelly Williams</v>
      </c>
      <c r="X1497" s="3" t="str">
        <f>IFERROR(INDEX(Returns!$A:$A,MATCH(B1497,Returns!$B:$B,0)),"No")</f>
        <v>No</v>
      </c>
    </row>
    <row r="1498" spans="1:24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s="1">
        <f>Data[[#This Row],[Sales]]/(1-Data[[#This Row],[Discount]])*Data[[#This Row],[Discount]]</f>
        <v>4.1960000000000006</v>
      </c>
      <c r="W1498" s="1" t="str">
        <f>VLOOKUP(Data[[#This Row],[Region]],People!B:C,2,0)</f>
        <v>Kelly Williams</v>
      </c>
      <c r="X1498" s="3" t="str">
        <f>IFERROR(INDEX(Returns!$A:$A,MATCH(B1498,Returns!$B:$B,0)),"No")</f>
        <v>No</v>
      </c>
    </row>
    <row r="1499" spans="1:24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s="1">
        <f>Data[[#This Row],[Sales]]/(1-Data[[#This Row],[Discount]])*Data[[#This Row],[Discount]]</f>
        <v>3.28</v>
      </c>
      <c r="W1499" s="1" t="str">
        <f>VLOOKUP(Data[[#This Row],[Region]],People!B:C,2,0)</f>
        <v>Kelly Williams</v>
      </c>
      <c r="X1499" s="3" t="str">
        <f>IFERROR(INDEX(Returns!$A:$A,MATCH(B1499,Returns!$B:$B,0)),"No")</f>
        <v>No</v>
      </c>
    </row>
    <row r="1500" spans="1:24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3">
        <v>0.2</v>
      </c>
      <c r="U1500" s="1">
        <v>6.5830000000000011</v>
      </c>
      <c r="V1500" s="1">
        <f>Data[[#This Row],[Sales]]/(1-Data[[#This Row],[Discount]])*Data[[#This Row],[Discount]]</f>
        <v>4.54</v>
      </c>
      <c r="W1500" s="1" t="str">
        <f>VLOOKUP(Data[[#This Row],[Region]],People!B:C,2,0)</f>
        <v>Anna Andreadi</v>
      </c>
      <c r="X1500" s="3" t="str">
        <f>IFERROR(INDEX(Returns!$A:$A,MATCH(B1500,Returns!$B:$B,0)),"No")</f>
        <v>No</v>
      </c>
    </row>
    <row r="1501" spans="1:24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s="1">
        <f>Data[[#This Row],[Sales]]/(1-Data[[#This Row],[Discount]])*Data[[#This Row],[Discount]]</f>
        <v>4.0140000000000002</v>
      </c>
      <c r="W1501" s="1" t="str">
        <f>VLOOKUP(Data[[#This Row],[Region]],People!B:C,2,0)</f>
        <v>Kelly Williams</v>
      </c>
      <c r="X1501" s="3" t="str">
        <f>IFERROR(INDEX(Returns!$A:$A,MATCH(B1501,Returns!$B:$B,0)),"No")</f>
        <v>No</v>
      </c>
    </row>
    <row r="1502" spans="1:24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s="1">
        <f>Data[[#This Row],[Sales]]/(1-Data[[#This Row],[Discount]])*Data[[#This Row],[Discount]]</f>
        <v>55.764000000000003</v>
      </c>
      <c r="W1502" s="1" t="str">
        <f>VLOOKUP(Data[[#This Row],[Region]],People!B:C,2,0)</f>
        <v>Kelly Williams</v>
      </c>
      <c r="X1502" s="3" t="str">
        <f>IFERROR(INDEX(Returns!$A:$A,MATCH(B1502,Returns!$B:$B,0)),"No")</f>
        <v>No</v>
      </c>
    </row>
    <row r="1503" spans="1:24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3">
        <v>0.2</v>
      </c>
      <c r="U1503" s="1">
        <v>-47.254199999999997</v>
      </c>
      <c r="V1503" s="1">
        <f>Data[[#This Row],[Sales]]/(1-Data[[#This Row],[Discount]])*Data[[#This Row],[Discount]]</f>
        <v>135.012</v>
      </c>
      <c r="W1503" s="1" t="str">
        <f>VLOOKUP(Data[[#This Row],[Region]],People!B:C,2,0)</f>
        <v>Kelly Williams</v>
      </c>
      <c r="X1503" s="3" t="str">
        <f>IFERROR(INDEX(Returns!$A:$A,MATCH(B1503,Returns!$B:$B,0)),"No")</f>
        <v>No</v>
      </c>
    </row>
    <row r="1504" spans="1:24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3">
        <v>0.2</v>
      </c>
      <c r="U1504" s="1">
        <v>3.3519999999999985</v>
      </c>
      <c r="V1504" s="1">
        <f>Data[[#This Row],[Sales]]/(1-Data[[#This Row],[Discount]])*Data[[#This Row],[Discount]]</f>
        <v>8.3800000000000008</v>
      </c>
      <c r="W1504" s="1" t="str">
        <f>VLOOKUP(Data[[#This Row],[Region]],People!B:C,2,0)</f>
        <v>Anna Andreadi</v>
      </c>
      <c r="X1504" s="3" t="str">
        <f>IFERROR(INDEX(Returns!$A:$A,MATCH(B1504,Returns!$B:$B,0)),"No")</f>
        <v>No</v>
      </c>
    </row>
    <row r="1505" spans="1:24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3">
        <v>0</v>
      </c>
      <c r="U1505" s="1">
        <v>3.0813999999999995</v>
      </c>
      <c r="V1505" s="1">
        <f>Data[[#This Row],[Sales]]/(1-Data[[#This Row],[Discount]])*Data[[#This Row],[Discount]]</f>
        <v>0</v>
      </c>
      <c r="W1505" s="1" t="str">
        <f>VLOOKUP(Data[[#This Row],[Region]],People!B:C,2,0)</f>
        <v>Anna Andreadi</v>
      </c>
      <c r="X1505" s="3" t="str">
        <f>IFERROR(INDEX(Returns!$A:$A,MATCH(B1505,Returns!$B:$B,0)),"No")</f>
        <v>No</v>
      </c>
    </row>
    <row r="1506" spans="1:24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3">
        <v>0</v>
      </c>
      <c r="U1506" s="1">
        <v>3.36</v>
      </c>
      <c r="V1506" s="1">
        <f>Data[[#This Row],[Sales]]/(1-Data[[#This Row],[Discount]])*Data[[#This Row],[Discount]]</f>
        <v>0</v>
      </c>
      <c r="W1506" s="1" t="str">
        <f>VLOOKUP(Data[[#This Row],[Region]],People!B:C,2,0)</f>
        <v>Anna Andreadi</v>
      </c>
      <c r="X1506" s="3" t="str">
        <f>IFERROR(INDEX(Returns!$A:$A,MATCH(B1506,Returns!$B:$B,0)),"No")</f>
        <v>No</v>
      </c>
    </row>
    <row r="1507" spans="1:24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3">
        <v>0.2</v>
      </c>
      <c r="U1507" s="1">
        <v>-175.87080000000009</v>
      </c>
      <c r="V1507" s="1">
        <f>Data[[#This Row],[Sales]]/(1-Data[[#This Row],[Discount]])*Data[[#This Row],[Discount]]</f>
        <v>251.24400000000003</v>
      </c>
      <c r="W1507" s="1" t="str">
        <f>VLOOKUP(Data[[#This Row],[Region]],People!B:C,2,0)</f>
        <v>Anna Andreadi</v>
      </c>
      <c r="X1507" s="3" t="str">
        <f>IFERROR(INDEX(Returns!$A:$A,MATCH(B1507,Returns!$B:$B,0)),"No")</f>
        <v>No</v>
      </c>
    </row>
    <row r="1508" spans="1:24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s="1">
        <f>Data[[#This Row],[Sales]]/(1-Data[[#This Row],[Discount]])*Data[[#This Row],[Discount]]</f>
        <v>4.4700000000000006</v>
      </c>
      <c r="W1508" s="1" t="str">
        <f>VLOOKUP(Data[[#This Row],[Region]],People!B:C,2,0)</f>
        <v>Chuck Magee</v>
      </c>
      <c r="X1508" s="3" t="str">
        <f>IFERROR(INDEX(Returns!$A:$A,MATCH(B1508,Returns!$B:$B,0)),"No")</f>
        <v>No</v>
      </c>
    </row>
    <row r="1509" spans="1:24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3">
        <v>0</v>
      </c>
      <c r="U1509" s="1">
        <v>190.07999999999998</v>
      </c>
      <c r="V1509" s="1">
        <f>Data[[#This Row],[Sales]]/(1-Data[[#This Row],[Discount]])*Data[[#This Row],[Discount]]</f>
        <v>0</v>
      </c>
      <c r="W1509" s="1" t="str">
        <f>VLOOKUP(Data[[#This Row],[Region]],People!B:C,2,0)</f>
        <v>Cassandra Brandow</v>
      </c>
      <c r="X1509" s="3" t="str">
        <f>IFERROR(INDEX(Returns!$A:$A,MATCH(B1509,Returns!$B:$B,0)),"No")</f>
        <v>No</v>
      </c>
    </row>
    <row r="1510" spans="1:24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3">
        <v>0</v>
      </c>
      <c r="U1510" s="1">
        <v>15.524999999999999</v>
      </c>
      <c r="V1510" s="1">
        <f>Data[[#This Row],[Sales]]/(1-Data[[#This Row],[Discount]])*Data[[#This Row],[Discount]]</f>
        <v>0</v>
      </c>
      <c r="W1510" s="1" t="str">
        <f>VLOOKUP(Data[[#This Row],[Region]],People!B:C,2,0)</f>
        <v>Kelly Williams</v>
      </c>
      <c r="X1510" s="3" t="str">
        <f>IFERROR(INDEX(Returns!$A:$A,MATCH(B1510,Returns!$B:$B,0)),"No")</f>
        <v>Yes</v>
      </c>
    </row>
    <row r="1511" spans="1:24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3">
        <v>0</v>
      </c>
      <c r="U1511" s="1">
        <v>3.0095999999999998</v>
      </c>
      <c r="V1511" s="1">
        <f>Data[[#This Row],[Sales]]/(1-Data[[#This Row],[Discount]])*Data[[#This Row],[Discount]]</f>
        <v>0</v>
      </c>
      <c r="W1511" s="1" t="str">
        <f>VLOOKUP(Data[[#This Row],[Region]],People!B:C,2,0)</f>
        <v>Anna Andreadi</v>
      </c>
      <c r="X1511" s="3" t="str">
        <f>IFERROR(INDEX(Returns!$A:$A,MATCH(B1511,Returns!$B:$B,0)),"No")</f>
        <v>No</v>
      </c>
    </row>
    <row r="1512" spans="1:24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3">
        <v>0</v>
      </c>
      <c r="U1512" s="1">
        <v>111.82399999999996</v>
      </c>
      <c r="V1512" s="1">
        <f>Data[[#This Row],[Sales]]/(1-Data[[#This Row],[Discount]])*Data[[#This Row],[Discount]]</f>
        <v>0</v>
      </c>
      <c r="W1512" s="1" t="str">
        <f>VLOOKUP(Data[[#This Row],[Region]],People!B:C,2,0)</f>
        <v>Anna Andreadi</v>
      </c>
      <c r="X1512" s="3" t="str">
        <f>IFERROR(INDEX(Returns!$A:$A,MATCH(B1512,Returns!$B:$B,0)),"No")</f>
        <v>No</v>
      </c>
    </row>
    <row r="1513" spans="1:24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3">
        <v>0</v>
      </c>
      <c r="U1513" s="1">
        <v>11.820599999999997</v>
      </c>
      <c r="V1513" s="1">
        <f>Data[[#This Row],[Sales]]/(1-Data[[#This Row],[Discount]])*Data[[#This Row],[Discount]]</f>
        <v>0</v>
      </c>
      <c r="W1513" s="1" t="str">
        <f>VLOOKUP(Data[[#This Row],[Region]],People!B:C,2,0)</f>
        <v>Anna Andreadi</v>
      </c>
      <c r="X1513" s="3" t="str">
        <f>IFERROR(INDEX(Returns!$A:$A,MATCH(B1513,Returns!$B:$B,0)),"No")</f>
        <v>No</v>
      </c>
    </row>
    <row r="1514" spans="1:24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s="1">
        <f>Data[[#This Row],[Sales]]/(1-Data[[#This Row],[Discount]])*Data[[#This Row],[Discount]]</f>
        <v>50.016000000000005</v>
      </c>
      <c r="W1514" s="1" t="str">
        <f>VLOOKUP(Data[[#This Row],[Region]],People!B:C,2,0)</f>
        <v>Kelly Williams</v>
      </c>
      <c r="X1514" s="3" t="str">
        <f>IFERROR(INDEX(Returns!$A:$A,MATCH(B1514,Returns!$B:$B,0)),"No")</f>
        <v>No</v>
      </c>
    </row>
    <row r="1515" spans="1:24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s="1">
        <f>Data[[#This Row],[Sales]]/(1-Data[[#This Row],[Discount]])*Data[[#This Row],[Discount]]</f>
        <v>85.52000000000001</v>
      </c>
      <c r="W1515" s="1" t="str">
        <f>VLOOKUP(Data[[#This Row],[Region]],People!B:C,2,0)</f>
        <v>Kelly Williams</v>
      </c>
      <c r="X1515" s="3" t="str">
        <f>IFERROR(INDEX(Returns!$A:$A,MATCH(B1515,Returns!$B:$B,0)),"No")</f>
        <v>No</v>
      </c>
    </row>
    <row r="1516" spans="1:24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3">
        <v>0.8</v>
      </c>
      <c r="U1516" s="1">
        <v>-11.4648</v>
      </c>
      <c r="V1516" s="1">
        <f>Data[[#This Row],[Sales]]/(1-Data[[#This Row],[Discount]])*Data[[#This Row],[Discount]]</f>
        <v>26.975999999999999</v>
      </c>
      <c r="W1516" s="1" t="str">
        <f>VLOOKUP(Data[[#This Row],[Region]],People!B:C,2,0)</f>
        <v>Kelly Williams</v>
      </c>
      <c r="X1516" s="3" t="str">
        <f>IFERROR(INDEX(Returns!$A:$A,MATCH(B1516,Returns!$B:$B,0)),"No")</f>
        <v>No</v>
      </c>
    </row>
    <row r="1517" spans="1:24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3">
        <v>0.3</v>
      </c>
      <c r="U1517" s="1">
        <v>-9.0980000000000025</v>
      </c>
      <c r="V1517" s="1">
        <f>Data[[#This Row],[Sales]]/(1-Data[[#This Row],[Discount]])*Data[[#This Row],[Discount]]</f>
        <v>27.294</v>
      </c>
      <c r="W1517" s="1" t="str">
        <f>VLOOKUP(Data[[#This Row],[Region]],People!B:C,2,0)</f>
        <v>Chuck Magee</v>
      </c>
      <c r="X1517" s="3" t="str">
        <f>IFERROR(INDEX(Returns!$A:$A,MATCH(B1517,Returns!$B:$B,0)),"No")</f>
        <v>No</v>
      </c>
    </row>
    <row r="1518" spans="1:24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3">
        <v>0</v>
      </c>
      <c r="U1518" s="1">
        <v>116.87199999999984</v>
      </c>
      <c r="V1518" s="1">
        <f>Data[[#This Row],[Sales]]/(1-Data[[#This Row],[Discount]])*Data[[#This Row],[Discount]]</f>
        <v>0</v>
      </c>
      <c r="W1518" s="1" t="str">
        <f>VLOOKUP(Data[[#This Row],[Region]],People!B:C,2,0)</f>
        <v>Anna Andreadi</v>
      </c>
      <c r="X1518" s="3" t="str">
        <f>IFERROR(INDEX(Returns!$A:$A,MATCH(B1518,Returns!$B:$B,0)),"No")</f>
        <v>No</v>
      </c>
    </row>
    <row r="1519" spans="1:24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3">
        <v>0.2</v>
      </c>
      <c r="U1519" s="1">
        <v>27.247999999999998</v>
      </c>
      <c r="V1519" s="1">
        <f>Data[[#This Row],[Sales]]/(1-Data[[#This Row],[Discount]])*Data[[#This Row],[Discount]]</f>
        <v>20.96</v>
      </c>
      <c r="W1519" s="1" t="str">
        <f>VLOOKUP(Data[[#This Row],[Region]],People!B:C,2,0)</f>
        <v>Anna Andreadi</v>
      </c>
      <c r="X1519" s="3" t="str">
        <f>IFERROR(INDEX(Returns!$A:$A,MATCH(B1519,Returns!$B:$B,0)),"No")</f>
        <v>No</v>
      </c>
    </row>
    <row r="1520" spans="1:24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3">
        <v>0.2</v>
      </c>
      <c r="U1520" s="1">
        <v>4.3133999999999997</v>
      </c>
      <c r="V1520" s="1">
        <f>Data[[#This Row],[Sales]]/(1-Data[[#This Row],[Discount]])*Data[[#This Row],[Discount]]</f>
        <v>3.3180000000000001</v>
      </c>
      <c r="W1520" s="1" t="str">
        <f>VLOOKUP(Data[[#This Row],[Region]],People!B:C,2,0)</f>
        <v>Anna Andreadi</v>
      </c>
      <c r="X1520" s="3" t="str">
        <f>IFERROR(INDEX(Returns!$A:$A,MATCH(B1520,Returns!$B:$B,0)),"No")</f>
        <v>No</v>
      </c>
    </row>
    <row r="1521" spans="1:24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3">
        <v>0.2</v>
      </c>
      <c r="U1521" s="1">
        <v>7.7343000000000011</v>
      </c>
      <c r="V1521" s="1">
        <f>Data[[#This Row],[Sales]]/(1-Data[[#This Row],[Discount]])*Data[[#This Row],[Discount]]</f>
        <v>5.3339999999999996</v>
      </c>
      <c r="W1521" s="1" t="str">
        <f>VLOOKUP(Data[[#This Row],[Region]],People!B:C,2,0)</f>
        <v>Anna Andreadi</v>
      </c>
      <c r="X1521" s="3" t="str">
        <f>IFERROR(INDEX(Returns!$A:$A,MATCH(B1521,Returns!$B:$B,0)),"No")</f>
        <v>No</v>
      </c>
    </row>
    <row r="1522" spans="1:24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s="1">
        <f>Data[[#This Row],[Sales]]/(1-Data[[#This Row],[Discount]])*Data[[#This Row],[Discount]]</f>
        <v>4.1300000000000008</v>
      </c>
      <c r="W1522" s="1" t="str">
        <f>VLOOKUP(Data[[#This Row],[Region]],People!B:C,2,0)</f>
        <v>Kelly Williams</v>
      </c>
      <c r="X1522" s="3" t="str">
        <f>IFERROR(INDEX(Returns!$A:$A,MATCH(B1522,Returns!$B:$B,0)),"No")</f>
        <v>No</v>
      </c>
    </row>
    <row r="1523" spans="1:24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3">
        <v>0.2</v>
      </c>
      <c r="U1523" s="1">
        <v>48.951600000000013</v>
      </c>
      <c r="V1523" s="1">
        <f>Data[[#This Row],[Sales]]/(1-Data[[#This Row],[Discount]])*Data[[#This Row],[Discount]]</f>
        <v>51.527999999999992</v>
      </c>
      <c r="W1523" s="1" t="str">
        <f>VLOOKUP(Data[[#This Row],[Region]],People!B:C,2,0)</f>
        <v>Anna Andreadi</v>
      </c>
      <c r="X1523" s="3" t="str">
        <f>IFERROR(INDEX(Returns!$A:$A,MATCH(B1523,Returns!$B:$B,0)),"No")</f>
        <v>No</v>
      </c>
    </row>
    <row r="1524" spans="1:24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3">
        <v>0.2</v>
      </c>
      <c r="U1524" s="1">
        <v>6.7230000000000008</v>
      </c>
      <c r="V1524" s="1">
        <f>Data[[#This Row],[Sales]]/(1-Data[[#This Row],[Discount]])*Data[[#This Row],[Discount]]</f>
        <v>4.9800000000000004</v>
      </c>
      <c r="W1524" s="1" t="str">
        <f>VLOOKUP(Data[[#This Row],[Region]],People!B:C,2,0)</f>
        <v>Anna Andreadi</v>
      </c>
      <c r="X1524" s="3" t="str">
        <f>IFERROR(INDEX(Returns!$A:$A,MATCH(B1524,Returns!$B:$B,0)),"No")</f>
        <v>No</v>
      </c>
    </row>
    <row r="1525" spans="1:24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3">
        <v>0.2</v>
      </c>
      <c r="U1525" s="1">
        <v>61.959999999999987</v>
      </c>
      <c r="V1525" s="1">
        <f>Data[[#This Row],[Sales]]/(1-Data[[#This Row],[Discount]])*Data[[#This Row],[Discount]]</f>
        <v>49.568000000000005</v>
      </c>
      <c r="W1525" s="1" t="str">
        <f>VLOOKUP(Data[[#This Row],[Region]],People!B:C,2,0)</f>
        <v>Anna Andreadi</v>
      </c>
      <c r="X1525" s="3" t="str">
        <f>IFERROR(INDEX(Returns!$A:$A,MATCH(B1525,Returns!$B:$B,0)),"No")</f>
        <v>No</v>
      </c>
    </row>
    <row r="1526" spans="1:24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3">
        <v>0.2</v>
      </c>
      <c r="U1526" s="1">
        <v>-58.68719999999999</v>
      </c>
      <c r="V1526" s="1">
        <f>Data[[#This Row],[Sales]]/(1-Data[[#This Row],[Discount]])*Data[[#This Row],[Discount]]</f>
        <v>61.775999999999989</v>
      </c>
      <c r="W1526" s="1" t="str">
        <f>VLOOKUP(Data[[#This Row],[Region]],People!B:C,2,0)</f>
        <v>Anna Andreadi</v>
      </c>
      <c r="X1526" s="3" t="str">
        <f>IFERROR(INDEX(Returns!$A:$A,MATCH(B1526,Returns!$B:$B,0)),"No")</f>
        <v>No</v>
      </c>
    </row>
    <row r="1527" spans="1:24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3">
        <v>0.2</v>
      </c>
      <c r="U1527" s="1">
        <v>9.7091999999999885</v>
      </c>
      <c r="V1527" s="1">
        <f>Data[[#This Row],[Sales]]/(1-Data[[#This Row],[Discount]])*Data[[#This Row],[Discount]]</f>
        <v>21.576000000000001</v>
      </c>
      <c r="W1527" s="1" t="str">
        <f>VLOOKUP(Data[[#This Row],[Region]],People!B:C,2,0)</f>
        <v>Anna Andreadi</v>
      </c>
      <c r="X1527" s="3" t="str">
        <f>IFERROR(INDEX(Returns!$A:$A,MATCH(B1527,Returns!$B:$B,0)),"No")</f>
        <v>No</v>
      </c>
    </row>
    <row r="1528" spans="1:24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3">
        <v>0.2</v>
      </c>
      <c r="U1528" s="1">
        <v>0.36400000000000032</v>
      </c>
      <c r="V1528" s="1">
        <f>Data[[#This Row],[Sales]]/(1-Data[[#This Row],[Discount]])*Data[[#This Row],[Discount]]</f>
        <v>1.04</v>
      </c>
      <c r="W1528" s="1" t="str">
        <f>VLOOKUP(Data[[#This Row],[Region]],People!B:C,2,0)</f>
        <v>Chuck Magee</v>
      </c>
      <c r="X1528" s="3" t="str">
        <f>IFERROR(INDEX(Returns!$A:$A,MATCH(B1528,Returns!$B:$B,0)),"No")</f>
        <v>No</v>
      </c>
    </row>
    <row r="1529" spans="1:24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s="1">
        <f>Data[[#This Row],[Sales]]/(1-Data[[#This Row],[Discount]])*Data[[#This Row],[Discount]]</f>
        <v>2.9120000000000004</v>
      </c>
      <c r="W1529" s="1" t="str">
        <f>VLOOKUP(Data[[#This Row],[Region]],People!B:C,2,0)</f>
        <v>Chuck Magee</v>
      </c>
      <c r="X1529" s="3" t="str">
        <f>IFERROR(INDEX(Returns!$A:$A,MATCH(B1529,Returns!$B:$B,0)),"No")</f>
        <v>No</v>
      </c>
    </row>
    <row r="1530" spans="1:24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3">
        <v>0</v>
      </c>
      <c r="U1530" s="1">
        <v>0.5236000000000014</v>
      </c>
      <c r="V1530" s="1">
        <f>Data[[#This Row],[Sales]]/(1-Data[[#This Row],[Discount]])*Data[[#This Row],[Discount]]</f>
        <v>0</v>
      </c>
      <c r="W1530" s="1" t="str">
        <f>VLOOKUP(Data[[#This Row],[Region]],People!B:C,2,0)</f>
        <v>Chuck Magee</v>
      </c>
      <c r="X1530" s="3" t="str">
        <f>IFERROR(INDEX(Returns!$A:$A,MATCH(B1530,Returns!$B:$B,0)),"No")</f>
        <v>No</v>
      </c>
    </row>
    <row r="1531" spans="1:24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3">
        <v>0</v>
      </c>
      <c r="U1531" s="1">
        <v>3.4309999999999996</v>
      </c>
      <c r="V1531" s="1">
        <f>Data[[#This Row],[Sales]]/(1-Data[[#This Row],[Discount]])*Data[[#This Row],[Discount]]</f>
        <v>0</v>
      </c>
      <c r="W1531" s="1" t="str">
        <f>VLOOKUP(Data[[#This Row],[Region]],People!B:C,2,0)</f>
        <v>Chuck Magee</v>
      </c>
      <c r="X1531" s="3" t="str">
        <f>IFERROR(INDEX(Returns!$A:$A,MATCH(B1531,Returns!$B:$B,0)),"No")</f>
        <v>No</v>
      </c>
    </row>
    <row r="1532" spans="1:24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s="1">
        <f>Data[[#This Row],[Sales]]/(1-Data[[#This Row],[Discount]])*Data[[#This Row],[Discount]]</f>
        <v>18.588000000000001</v>
      </c>
      <c r="W1532" s="1" t="str">
        <f>VLOOKUP(Data[[#This Row],[Region]],People!B:C,2,0)</f>
        <v>Cassandra Brandow</v>
      </c>
      <c r="X1532" s="3" t="str">
        <f>IFERROR(INDEX(Returns!$A:$A,MATCH(B1532,Returns!$B:$B,0)),"No")</f>
        <v>No</v>
      </c>
    </row>
    <row r="1533" spans="1:24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3">
        <v>0.2</v>
      </c>
      <c r="U1533" s="1">
        <v>0.80579999999999963</v>
      </c>
      <c r="V1533" s="1">
        <f>Data[[#This Row],[Sales]]/(1-Data[[#This Row],[Discount]])*Data[[#This Row],[Discount]]</f>
        <v>2.6859999999999999</v>
      </c>
      <c r="W1533" s="1" t="str">
        <f>VLOOKUP(Data[[#This Row],[Region]],People!B:C,2,0)</f>
        <v>Anna Andreadi</v>
      </c>
      <c r="X1533" s="3" t="str">
        <f>IFERROR(INDEX(Returns!$A:$A,MATCH(B1533,Returns!$B:$B,0)),"No")</f>
        <v>No</v>
      </c>
    </row>
    <row r="1534" spans="1:24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3">
        <v>0.2</v>
      </c>
      <c r="U1534" s="1">
        <v>2.7222</v>
      </c>
      <c r="V1534" s="1">
        <f>Data[[#This Row],[Sales]]/(1-Data[[#This Row],[Discount]])*Data[[#This Row],[Discount]]</f>
        <v>2.0940000000000003</v>
      </c>
      <c r="W1534" s="1" t="str">
        <f>VLOOKUP(Data[[#This Row],[Region]],People!B:C,2,0)</f>
        <v>Anna Andreadi</v>
      </c>
      <c r="X1534" s="3" t="str">
        <f>IFERROR(INDEX(Returns!$A:$A,MATCH(B1534,Returns!$B:$B,0)),"No")</f>
        <v>No</v>
      </c>
    </row>
    <row r="1535" spans="1:24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3">
        <v>0</v>
      </c>
      <c r="U1535" s="1">
        <v>0</v>
      </c>
      <c r="V1535" s="1">
        <f>Data[[#This Row],[Sales]]/(1-Data[[#This Row],[Discount]])*Data[[#This Row],[Discount]]</f>
        <v>0</v>
      </c>
      <c r="W1535" s="1" t="str">
        <f>VLOOKUP(Data[[#This Row],[Region]],People!B:C,2,0)</f>
        <v>Chuck Magee</v>
      </c>
      <c r="X1535" s="3" t="str">
        <f>IFERROR(INDEX(Returns!$A:$A,MATCH(B1535,Returns!$B:$B,0)),"No")</f>
        <v>No</v>
      </c>
    </row>
    <row r="1536" spans="1:24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3">
        <v>0.15</v>
      </c>
      <c r="U1536" s="1">
        <v>16.798599999999979</v>
      </c>
      <c r="V1536" s="1">
        <f>Data[[#This Row],[Sales]]/(1-Data[[#This Row],[Discount]])*Data[[#This Row],[Discount]]</f>
        <v>35.997</v>
      </c>
      <c r="W1536" s="1" t="str">
        <f>VLOOKUP(Data[[#This Row],[Region]],People!B:C,2,0)</f>
        <v>Anna Andreadi</v>
      </c>
      <c r="X1536" s="3" t="str">
        <f>IFERROR(INDEX(Returns!$A:$A,MATCH(B1536,Returns!$B:$B,0)),"No")</f>
        <v>No</v>
      </c>
    </row>
    <row r="1537" spans="1:24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3">
        <v>0</v>
      </c>
      <c r="U1537" s="1">
        <v>0.4073999999999991</v>
      </c>
      <c r="V1537" s="1">
        <f>Data[[#This Row],[Sales]]/(1-Data[[#This Row],[Discount]])*Data[[#This Row],[Discount]]</f>
        <v>0</v>
      </c>
      <c r="W1537" s="1" t="str">
        <f>VLOOKUP(Data[[#This Row],[Region]],People!B:C,2,0)</f>
        <v>Chuck Magee</v>
      </c>
      <c r="X1537" s="3" t="str">
        <f>IFERROR(INDEX(Returns!$A:$A,MATCH(B1537,Returns!$B:$B,0)),"No")</f>
        <v>No</v>
      </c>
    </row>
    <row r="1538" spans="1:24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3">
        <v>0</v>
      </c>
      <c r="U1538" s="1">
        <v>3.0342000000000002</v>
      </c>
      <c r="V1538" s="1">
        <f>Data[[#This Row],[Sales]]/(1-Data[[#This Row],[Discount]])*Data[[#This Row],[Discount]]</f>
        <v>0</v>
      </c>
      <c r="W1538" s="1" t="str">
        <f>VLOOKUP(Data[[#This Row],[Region]],People!B:C,2,0)</f>
        <v>Chuck Magee</v>
      </c>
      <c r="X1538" s="3" t="str">
        <f>IFERROR(INDEX(Returns!$A:$A,MATCH(B1538,Returns!$B:$B,0)),"No")</f>
        <v>No</v>
      </c>
    </row>
    <row r="1539" spans="1:24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3">
        <v>0</v>
      </c>
      <c r="U1539" s="1">
        <v>11.597099999999998</v>
      </c>
      <c r="V1539" s="1">
        <f>Data[[#This Row],[Sales]]/(1-Data[[#This Row],[Discount]])*Data[[#This Row],[Discount]]</f>
        <v>0</v>
      </c>
      <c r="W1539" s="1" t="str">
        <f>VLOOKUP(Data[[#This Row],[Region]],People!B:C,2,0)</f>
        <v>Chuck Magee</v>
      </c>
      <c r="X1539" s="3" t="str">
        <f>IFERROR(INDEX(Returns!$A:$A,MATCH(B1539,Returns!$B:$B,0)),"No")</f>
        <v>No</v>
      </c>
    </row>
    <row r="1540" spans="1:24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3">
        <v>0</v>
      </c>
      <c r="U1540" s="1">
        <v>6.5120000000000005</v>
      </c>
      <c r="V1540" s="1">
        <f>Data[[#This Row],[Sales]]/(1-Data[[#This Row],[Discount]])*Data[[#This Row],[Discount]]</f>
        <v>0</v>
      </c>
      <c r="W1540" s="1" t="str">
        <f>VLOOKUP(Data[[#This Row],[Region]],People!B:C,2,0)</f>
        <v>Chuck Magee</v>
      </c>
      <c r="X1540" s="3" t="str">
        <f>IFERROR(INDEX(Returns!$A:$A,MATCH(B1540,Returns!$B:$B,0)),"No")</f>
        <v>No</v>
      </c>
    </row>
    <row r="1541" spans="1:24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3">
        <v>0</v>
      </c>
      <c r="U1541" s="1">
        <v>203.56440000000003</v>
      </c>
      <c r="V1541" s="1">
        <f>Data[[#This Row],[Sales]]/(1-Data[[#This Row],[Discount]])*Data[[#This Row],[Discount]]</f>
        <v>0</v>
      </c>
      <c r="W1541" s="1" t="str">
        <f>VLOOKUP(Data[[#This Row],[Region]],People!B:C,2,0)</f>
        <v>Chuck Magee</v>
      </c>
      <c r="X1541" s="3" t="str">
        <f>IFERROR(INDEX(Returns!$A:$A,MATCH(B1541,Returns!$B:$B,0)),"No")</f>
        <v>No</v>
      </c>
    </row>
    <row r="1542" spans="1:24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s="1">
        <f>Data[[#This Row],[Sales]]/(1-Data[[#This Row],[Discount]])*Data[[#This Row],[Discount]]</f>
        <v>0</v>
      </c>
      <c r="W1542" s="1" t="str">
        <f>VLOOKUP(Data[[#This Row],[Region]],People!B:C,2,0)</f>
        <v>Chuck Magee</v>
      </c>
      <c r="X1542" s="3" t="str">
        <f>IFERROR(INDEX(Returns!$A:$A,MATCH(B1542,Returns!$B:$B,0)),"No")</f>
        <v>No</v>
      </c>
    </row>
    <row r="1543" spans="1:24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3">
        <v>0.2</v>
      </c>
      <c r="U1543" s="1">
        <v>2.2880000000000003</v>
      </c>
      <c r="V1543" s="1">
        <f>Data[[#This Row],[Sales]]/(1-Data[[#This Row],[Discount]])*Data[[#This Row],[Discount]]</f>
        <v>2.08</v>
      </c>
      <c r="W1543" s="1" t="str">
        <f>VLOOKUP(Data[[#This Row],[Region]],People!B:C,2,0)</f>
        <v>Chuck Magee</v>
      </c>
      <c r="X1543" s="3" t="str">
        <f>IFERROR(INDEX(Returns!$A:$A,MATCH(B1543,Returns!$B:$B,0)),"No")</f>
        <v>No</v>
      </c>
    </row>
    <row r="1544" spans="1:24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s="1">
        <f>Data[[#This Row],[Sales]]/(1-Data[[#This Row],[Discount]])*Data[[#This Row],[Discount]]</f>
        <v>2.6160000000000005</v>
      </c>
      <c r="W1544" s="1" t="str">
        <f>VLOOKUP(Data[[#This Row],[Region]],People!B:C,2,0)</f>
        <v>Chuck Magee</v>
      </c>
      <c r="X1544" s="3" t="str">
        <f>IFERROR(INDEX(Returns!$A:$A,MATCH(B1544,Returns!$B:$B,0)),"No")</f>
        <v>No</v>
      </c>
    </row>
    <row r="1545" spans="1:24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3">
        <v>0.2</v>
      </c>
      <c r="U1545" s="1">
        <v>29.0136</v>
      </c>
      <c r="V1545" s="1">
        <f>Data[[#This Row],[Sales]]/(1-Data[[#This Row],[Discount]])*Data[[#This Row],[Discount]]</f>
        <v>20.724</v>
      </c>
      <c r="W1545" s="1" t="str">
        <f>VLOOKUP(Data[[#This Row],[Region]],People!B:C,2,0)</f>
        <v>Anna Andreadi</v>
      </c>
      <c r="X1545" s="3" t="str">
        <f>IFERROR(INDEX(Returns!$A:$A,MATCH(B1545,Returns!$B:$B,0)),"No")</f>
        <v>No</v>
      </c>
    </row>
    <row r="1546" spans="1:24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3">
        <v>0</v>
      </c>
      <c r="U1546" s="1">
        <v>16.0928</v>
      </c>
      <c r="V1546" s="1">
        <f>Data[[#This Row],[Sales]]/(1-Data[[#This Row],[Discount]])*Data[[#This Row],[Discount]]</f>
        <v>0</v>
      </c>
      <c r="W1546" s="1" t="str">
        <f>VLOOKUP(Data[[#This Row],[Region]],People!B:C,2,0)</f>
        <v>Anna Andreadi</v>
      </c>
      <c r="X1546" s="3" t="str">
        <f>IFERROR(INDEX(Returns!$A:$A,MATCH(B1546,Returns!$B:$B,0)),"No")</f>
        <v>No</v>
      </c>
    </row>
    <row r="1547" spans="1:24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s="1">
        <f>Data[[#This Row],[Sales]]/(1-Data[[#This Row],[Discount]])*Data[[#This Row],[Discount]]</f>
        <v>393.37200000000001</v>
      </c>
      <c r="W1547" s="1" t="str">
        <f>VLOOKUP(Data[[#This Row],[Region]],People!B:C,2,0)</f>
        <v>Chuck Magee</v>
      </c>
      <c r="X1547" s="3" t="str">
        <f>IFERROR(INDEX(Returns!$A:$A,MATCH(B1547,Returns!$B:$B,0)),"No")</f>
        <v>No</v>
      </c>
    </row>
    <row r="1548" spans="1:24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3">
        <v>0.2</v>
      </c>
      <c r="U1548" s="1">
        <v>117.43199999999999</v>
      </c>
      <c r="V1548" s="1">
        <f>Data[[#This Row],[Sales]]/(1-Data[[#This Row],[Discount]])*Data[[#This Row],[Discount]]</f>
        <v>83.88</v>
      </c>
      <c r="W1548" s="1" t="str">
        <f>VLOOKUP(Data[[#This Row],[Region]],People!B:C,2,0)</f>
        <v>Kelly Williams</v>
      </c>
      <c r="X1548" s="3" t="str">
        <f>IFERROR(INDEX(Returns!$A:$A,MATCH(B1548,Returns!$B:$B,0)),"No")</f>
        <v>No</v>
      </c>
    </row>
    <row r="1549" spans="1:24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s="1">
        <f>Data[[#This Row],[Sales]]/(1-Data[[#This Row],[Discount]])*Data[[#This Row],[Discount]]</f>
        <v>95.64800000000001</v>
      </c>
      <c r="W1549" s="1" t="str">
        <f>VLOOKUP(Data[[#This Row],[Region]],People!B:C,2,0)</f>
        <v>Kelly Williams</v>
      </c>
      <c r="X1549" s="3" t="str">
        <f>IFERROR(INDEX(Returns!$A:$A,MATCH(B1549,Returns!$B:$B,0)),"No")</f>
        <v>No</v>
      </c>
    </row>
    <row r="1550" spans="1:24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s="1">
        <f>Data[[#This Row],[Sales]]/(1-Data[[#This Row],[Discount]])*Data[[#This Row],[Discount]]</f>
        <v>6.7640000000000002</v>
      </c>
      <c r="W1550" s="1" t="str">
        <f>VLOOKUP(Data[[#This Row],[Region]],People!B:C,2,0)</f>
        <v>Kelly Williams</v>
      </c>
      <c r="X1550" s="3" t="str">
        <f>IFERROR(INDEX(Returns!$A:$A,MATCH(B1550,Returns!$B:$B,0)),"No")</f>
        <v>No</v>
      </c>
    </row>
    <row r="1551" spans="1:24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s="1">
        <f>Data[[#This Row],[Sales]]/(1-Data[[#This Row],[Discount]])*Data[[#This Row],[Discount]]</f>
        <v>139.99800000000002</v>
      </c>
      <c r="W1551" s="1" t="str">
        <f>VLOOKUP(Data[[#This Row],[Region]],People!B:C,2,0)</f>
        <v>Chuck Magee</v>
      </c>
      <c r="X1551" s="3" t="str">
        <f>IFERROR(INDEX(Returns!$A:$A,MATCH(B1551,Returns!$B:$B,0)),"No")</f>
        <v>No</v>
      </c>
    </row>
    <row r="1552" spans="1:24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s="1">
        <f>Data[[#This Row],[Sales]]/(1-Data[[#This Row],[Discount]])*Data[[#This Row],[Discount]]</f>
        <v>37.295999999999999</v>
      </c>
      <c r="W1552" s="1" t="str">
        <f>VLOOKUP(Data[[#This Row],[Region]],People!B:C,2,0)</f>
        <v>Kelly Williams</v>
      </c>
      <c r="X1552" s="3" t="str">
        <f>IFERROR(INDEX(Returns!$A:$A,MATCH(B1552,Returns!$B:$B,0)),"No")</f>
        <v>No</v>
      </c>
    </row>
    <row r="1553" spans="1:24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3">
        <v>0</v>
      </c>
      <c r="U1553" s="1">
        <v>54.860399999999998</v>
      </c>
      <c r="V1553" s="1">
        <f>Data[[#This Row],[Sales]]/(1-Data[[#This Row],[Discount]])*Data[[#This Row],[Discount]]</f>
        <v>0</v>
      </c>
      <c r="W1553" s="1" t="str">
        <f>VLOOKUP(Data[[#This Row],[Region]],People!B:C,2,0)</f>
        <v>Anna Andreadi</v>
      </c>
      <c r="X1553" s="3" t="str">
        <f>IFERROR(INDEX(Returns!$A:$A,MATCH(B1553,Returns!$B:$B,0)),"No")</f>
        <v>Yes</v>
      </c>
    </row>
    <row r="1554" spans="1:24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s="1">
        <f>Data[[#This Row],[Sales]]/(1-Data[[#This Row],[Discount]])*Data[[#This Row],[Discount]]</f>
        <v>0</v>
      </c>
      <c r="W1554" s="1" t="str">
        <f>VLOOKUP(Data[[#This Row],[Region]],People!B:C,2,0)</f>
        <v>Kelly Williams</v>
      </c>
      <c r="X1554" s="3" t="str">
        <f>IFERROR(INDEX(Returns!$A:$A,MATCH(B1554,Returns!$B:$B,0)),"No")</f>
        <v>No</v>
      </c>
    </row>
    <row r="1555" spans="1:24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3">
        <v>0</v>
      </c>
      <c r="U1555" s="1">
        <v>57.384999999999991</v>
      </c>
      <c r="V1555" s="1">
        <f>Data[[#This Row],[Sales]]/(1-Data[[#This Row],[Discount]])*Data[[#This Row],[Discount]]</f>
        <v>0</v>
      </c>
      <c r="W1555" s="1" t="str">
        <f>VLOOKUP(Data[[#This Row],[Region]],People!B:C,2,0)</f>
        <v>Cassandra Brandow</v>
      </c>
      <c r="X1555" s="3" t="str">
        <f>IFERROR(INDEX(Returns!$A:$A,MATCH(B1555,Returns!$B:$B,0)),"No")</f>
        <v>No</v>
      </c>
    </row>
    <row r="1556" spans="1:24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3">
        <v>0</v>
      </c>
      <c r="U1556" s="1">
        <v>1.5311999999999999</v>
      </c>
      <c r="V1556" s="1">
        <f>Data[[#This Row],[Sales]]/(1-Data[[#This Row],[Discount]])*Data[[#This Row],[Discount]]</f>
        <v>0</v>
      </c>
      <c r="W1556" s="1" t="str">
        <f>VLOOKUP(Data[[#This Row],[Region]],People!B:C,2,0)</f>
        <v>Anna Andreadi</v>
      </c>
      <c r="X1556" s="3" t="str">
        <f>IFERROR(INDEX(Returns!$A:$A,MATCH(B1556,Returns!$B:$B,0)),"No")</f>
        <v>No</v>
      </c>
    </row>
    <row r="1557" spans="1:24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3">
        <v>0</v>
      </c>
      <c r="U1557" s="1">
        <v>39.5428</v>
      </c>
      <c r="V1557" s="1">
        <f>Data[[#This Row],[Sales]]/(1-Data[[#This Row],[Discount]])*Data[[#This Row],[Discount]]</f>
        <v>0</v>
      </c>
      <c r="W1557" s="1" t="str">
        <f>VLOOKUP(Data[[#This Row],[Region]],People!B:C,2,0)</f>
        <v>Chuck Magee</v>
      </c>
      <c r="X1557" s="3" t="str">
        <f>IFERROR(INDEX(Returns!$A:$A,MATCH(B1557,Returns!$B:$B,0)),"No")</f>
        <v>No</v>
      </c>
    </row>
    <row r="1558" spans="1:24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3">
        <v>0.2</v>
      </c>
      <c r="U1558" s="1">
        <v>3.504</v>
      </c>
      <c r="V1558" s="1">
        <f>Data[[#This Row],[Sales]]/(1-Data[[#This Row],[Discount]])*Data[[#This Row],[Discount]]</f>
        <v>2.3359999999999999</v>
      </c>
      <c r="W1558" s="1" t="str">
        <f>VLOOKUP(Data[[#This Row],[Region]],People!B:C,2,0)</f>
        <v>Chuck Magee</v>
      </c>
      <c r="X1558" s="3" t="str">
        <f>IFERROR(INDEX(Returns!$A:$A,MATCH(B1558,Returns!$B:$B,0)),"No")</f>
        <v>No</v>
      </c>
    </row>
    <row r="1559" spans="1:24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3">
        <v>0.2</v>
      </c>
      <c r="U1559" s="1">
        <v>9.919999999999991</v>
      </c>
      <c r="V1559" s="1">
        <f>Data[[#This Row],[Sales]]/(1-Data[[#This Row],[Discount]])*Data[[#This Row],[Discount]]</f>
        <v>19.84</v>
      </c>
      <c r="W1559" s="1" t="str">
        <f>VLOOKUP(Data[[#This Row],[Region]],People!B:C,2,0)</f>
        <v>Chuck Magee</v>
      </c>
      <c r="X1559" s="3" t="str">
        <f>IFERROR(INDEX(Returns!$A:$A,MATCH(B1559,Returns!$B:$B,0)),"No")</f>
        <v>No</v>
      </c>
    </row>
    <row r="1560" spans="1:24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3">
        <v>0</v>
      </c>
      <c r="U1560" s="1">
        <v>44.709600000000009</v>
      </c>
      <c r="V1560" s="1">
        <f>Data[[#This Row],[Sales]]/(1-Data[[#This Row],[Discount]])*Data[[#This Row],[Discount]]</f>
        <v>0</v>
      </c>
      <c r="W1560" s="1" t="str">
        <f>VLOOKUP(Data[[#This Row],[Region]],People!B:C,2,0)</f>
        <v>Anna Andreadi</v>
      </c>
      <c r="X1560" s="3" t="str">
        <f>IFERROR(INDEX(Returns!$A:$A,MATCH(B1560,Returns!$B:$B,0)),"No")</f>
        <v>No</v>
      </c>
    </row>
    <row r="1561" spans="1:24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3">
        <v>0.2</v>
      </c>
      <c r="U1561" s="1">
        <v>12.815099999999997</v>
      </c>
      <c r="V1561" s="1">
        <f>Data[[#This Row],[Sales]]/(1-Data[[#This Row],[Discount]])*Data[[#This Row],[Discount]]</f>
        <v>8.838000000000001</v>
      </c>
      <c r="W1561" s="1" t="str">
        <f>VLOOKUP(Data[[#This Row],[Region]],People!B:C,2,0)</f>
        <v>Anna Andreadi</v>
      </c>
      <c r="X1561" s="3" t="str">
        <f>IFERROR(INDEX(Returns!$A:$A,MATCH(B1561,Returns!$B:$B,0)),"No")</f>
        <v>No</v>
      </c>
    </row>
    <row r="1562" spans="1:24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3">
        <v>0</v>
      </c>
      <c r="U1562" s="1">
        <v>9.0719999999999992</v>
      </c>
      <c r="V1562" s="1">
        <f>Data[[#This Row],[Sales]]/(1-Data[[#This Row],[Discount]])*Data[[#This Row],[Discount]]</f>
        <v>0</v>
      </c>
      <c r="W1562" s="1" t="str">
        <f>VLOOKUP(Data[[#This Row],[Region]],People!B:C,2,0)</f>
        <v>Anna Andreadi</v>
      </c>
      <c r="X1562" s="3" t="str">
        <f>IFERROR(INDEX(Returns!$A:$A,MATCH(B1562,Returns!$B:$B,0)),"No")</f>
        <v>No</v>
      </c>
    </row>
    <row r="1563" spans="1:24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3">
        <v>0</v>
      </c>
      <c r="U1563" s="1">
        <v>0.72279999999999989</v>
      </c>
      <c r="V1563" s="1">
        <f>Data[[#This Row],[Sales]]/(1-Data[[#This Row],[Discount]])*Data[[#This Row],[Discount]]</f>
        <v>0</v>
      </c>
      <c r="W1563" s="1" t="str">
        <f>VLOOKUP(Data[[#This Row],[Region]],People!B:C,2,0)</f>
        <v>Anna Andreadi</v>
      </c>
      <c r="X1563" s="3" t="str">
        <f>IFERROR(INDEX(Returns!$A:$A,MATCH(B1563,Returns!$B:$B,0)),"No")</f>
        <v>No</v>
      </c>
    </row>
    <row r="1564" spans="1:24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s="1">
        <f>Data[[#This Row],[Sales]]/(1-Data[[#This Row],[Discount]])*Data[[#This Row],[Discount]]</f>
        <v>696.42000000000007</v>
      </c>
      <c r="W1564" s="1" t="str">
        <f>VLOOKUP(Data[[#This Row],[Region]],People!B:C,2,0)</f>
        <v>Chuck Magee</v>
      </c>
      <c r="X1564" s="3" t="str">
        <f>IFERROR(INDEX(Returns!$A:$A,MATCH(B1564,Returns!$B:$B,0)),"No")</f>
        <v>No</v>
      </c>
    </row>
    <row r="1565" spans="1:24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3">
        <v>0.2</v>
      </c>
      <c r="U1565" s="1">
        <v>4.1151</v>
      </c>
      <c r="V1565" s="1">
        <f>Data[[#This Row],[Sales]]/(1-Data[[#This Row],[Discount]])*Data[[#This Row],[Discount]]</f>
        <v>2.8380000000000005</v>
      </c>
      <c r="W1565" s="1" t="str">
        <f>VLOOKUP(Data[[#This Row],[Region]],People!B:C,2,0)</f>
        <v>Chuck Magee</v>
      </c>
      <c r="X1565" s="3" t="str">
        <f>IFERROR(INDEX(Returns!$A:$A,MATCH(B1565,Returns!$B:$B,0)),"No")</f>
        <v>No</v>
      </c>
    </row>
    <row r="1566" spans="1:24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s="1">
        <f>Data[[#This Row],[Sales]]/(1-Data[[#This Row],[Discount]])*Data[[#This Row],[Discount]]</f>
        <v>0</v>
      </c>
      <c r="W1566" s="1" t="str">
        <f>VLOOKUP(Data[[#This Row],[Region]],People!B:C,2,0)</f>
        <v>Cassandra Brandow</v>
      </c>
      <c r="X1566" s="3" t="str">
        <f>IFERROR(INDEX(Returns!$A:$A,MATCH(B1566,Returns!$B:$B,0)),"No")</f>
        <v>No</v>
      </c>
    </row>
    <row r="1567" spans="1:24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3">
        <v>0.2</v>
      </c>
      <c r="U1567" s="1">
        <v>39.687899999999985</v>
      </c>
      <c r="V1567" s="1">
        <f>Data[[#This Row],[Sales]]/(1-Data[[#This Row],[Discount]])*Data[[#This Row],[Discount]]</f>
        <v>113.39400000000001</v>
      </c>
      <c r="W1567" s="1" t="str">
        <f>VLOOKUP(Data[[#This Row],[Region]],People!B:C,2,0)</f>
        <v>Anna Andreadi</v>
      </c>
      <c r="X1567" s="3" t="str">
        <f>IFERROR(INDEX(Returns!$A:$A,MATCH(B1567,Returns!$B:$B,0)),"No")</f>
        <v>No</v>
      </c>
    </row>
    <row r="1568" spans="1:24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3">
        <v>0.2</v>
      </c>
      <c r="U1568" s="1">
        <v>-0.26850000000000307</v>
      </c>
      <c r="V1568" s="1">
        <f>Data[[#This Row],[Sales]]/(1-Data[[#This Row],[Discount]])*Data[[#This Row],[Discount]]</f>
        <v>5.37</v>
      </c>
      <c r="W1568" s="1" t="str">
        <f>VLOOKUP(Data[[#This Row],[Region]],People!B:C,2,0)</f>
        <v>Kelly Williams</v>
      </c>
      <c r="X1568" s="3" t="str">
        <f>IFERROR(INDEX(Returns!$A:$A,MATCH(B1568,Returns!$B:$B,0)),"No")</f>
        <v>No</v>
      </c>
    </row>
    <row r="1569" spans="1:24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s="1">
        <f>Data[[#This Row],[Sales]]/(1-Data[[#This Row],[Discount]])*Data[[#This Row],[Discount]]</f>
        <v>35.136000000000003</v>
      </c>
      <c r="W1569" s="1" t="str">
        <f>VLOOKUP(Data[[#This Row],[Region]],People!B:C,2,0)</f>
        <v>Kelly Williams</v>
      </c>
      <c r="X1569" s="3" t="str">
        <f>IFERROR(INDEX(Returns!$A:$A,MATCH(B1569,Returns!$B:$B,0)),"No")</f>
        <v>No</v>
      </c>
    </row>
    <row r="1570" spans="1:24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3">
        <v>0</v>
      </c>
      <c r="U1570" s="1">
        <v>60.255300000000005</v>
      </c>
      <c r="V1570" s="1">
        <f>Data[[#This Row],[Sales]]/(1-Data[[#This Row],[Discount]])*Data[[#This Row],[Discount]]</f>
        <v>0</v>
      </c>
      <c r="W1570" s="1" t="str">
        <f>VLOOKUP(Data[[#This Row],[Region]],People!B:C,2,0)</f>
        <v>Anna Andreadi</v>
      </c>
      <c r="X1570" s="3" t="str">
        <f>IFERROR(INDEX(Returns!$A:$A,MATCH(B1570,Returns!$B:$B,0)),"No")</f>
        <v>No</v>
      </c>
    </row>
    <row r="1571" spans="1:24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3">
        <v>0</v>
      </c>
      <c r="U1571" s="1">
        <v>3.7235999999999989</v>
      </c>
      <c r="V1571" s="1">
        <f>Data[[#This Row],[Sales]]/(1-Data[[#This Row],[Discount]])*Data[[#This Row],[Discount]]</f>
        <v>0</v>
      </c>
      <c r="W1571" s="1" t="str">
        <f>VLOOKUP(Data[[#This Row],[Region]],People!B:C,2,0)</f>
        <v>Cassandra Brandow</v>
      </c>
      <c r="X1571" s="3" t="str">
        <f>IFERROR(INDEX(Returns!$A:$A,MATCH(B1571,Returns!$B:$B,0)),"No")</f>
        <v>No</v>
      </c>
    </row>
    <row r="1572" spans="1:24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3">
        <v>0.2</v>
      </c>
      <c r="U1572" s="1">
        <v>-67.941000000000003</v>
      </c>
      <c r="V1572" s="1">
        <f>Data[[#This Row],[Sales]]/(1-Data[[#This Row],[Discount]])*Data[[#This Row],[Discount]]</f>
        <v>150.97999999999999</v>
      </c>
      <c r="W1572" s="1" t="str">
        <f>VLOOKUP(Data[[#This Row],[Region]],People!B:C,2,0)</f>
        <v>Anna Andreadi</v>
      </c>
      <c r="X1572" s="3" t="str">
        <f>IFERROR(INDEX(Returns!$A:$A,MATCH(B1572,Returns!$B:$B,0)),"No")</f>
        <v>No</v>
      </c>
    </row>
    <row r="1573" spans="1:24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3">
        <v>0</v>
      </c>
      <c r="U1573" s="1">
        <v>10.4832</v>
      </c>
      <c r="V1573" s="1">
        <f>Data[[#This Row],[Sales]]/(1-Data[[#This Row],[Discount]])*Data[[#This Row],[Discount]]</f>
        <v>0</v>
      </c>
      <c r="W1573" s="1" t="str">
        <f>VLOOKUP(Data[[#This Row],[Region]],People!B:C,2,0)</f>
        <v>Anna Andreadi</v>
      </c>
      <c r="X1573" s="3" t="str">
        <f>IFERROR(INDEX(Returns!$A:$A,MATCH(B1573,Returns!$B:$B,0)),"No")</f>
        <v>No</v>
      </c>
    </row>
    <row r="1574" spans="1:24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3">
        <v>0</v>
      </c>
      <c r="U1574" s="1">
        <v>6.2978999999999985</v>
      </c>
      <c r="V1574" s="1">
        <f>Data[[#This Row],[Sales]]/(1-Data[[#This Row],[Discount]])*Data[[#This Row],[Discount]]</f>
        <v>0</v>
      </c>
      <c r="W1574" s="1" t="str">
        <f>VLOOKUP(Data[[#This Row],[Region]],People!B:C,2,0)</f>
        <v>Anna Andreadi</v>
      </c>
      <c r="X1574" s="3" t="str">
        <f>IFERROR(INDEX(Returns!$A:$A,MATCH(B1574,Returns!$B:$B,0)),"No")</f>
        <v>No</v>
      </c>
    </row>
    <row r="1575" spans="1:24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3">
        <v>0.2</v>
      </c>
      <c r="U1575" s="1">
        <v>23.839999999999975</v>
      </c>
      <c r="V1575" s="1">
        <f>Data[[#This Row],[Sales]]/(1-Data[[#This Row],[Discount]])*Data[[#This Row],[Discount]]</f>
        <v>95.360000000000014</v>
      </c>
      <c r="W1575" s="1" t="str">
        <f>VLOOKUP(Data[[#This Row],[Region]],People!B:C,2,0)</f>
        <v>Anna Andreadi</v>
      </c>
      <c r="X1575" s="3" t="str">
        <f>IFERROR(INDEX(Returns!$A:$A,MATCH(B1575,Returns!$B:$B,0)),"No")</f>
        <v>No</v>
      </c>
    </row>
    <row r="1576" spans="1:24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3">
        <v>0.2</v>
      </c>
      <c r="U1576" s="1">
        <v>-9.153000000000004</v>
      </c>
      <c r="V1576" s="1">
        <f>Data[[#This Row],[Sales]]/(1-Data[[#This Row],[Discount]])*Data[[#This Row],[Discount]]</f>
        <v>10.17</v>
      </c>
      <c r="W1576" s="1" t="str">
        <f>VLOOKUP(Data[[#This Row],[Region]],People!B:C,2,0)</f>
        <v>Kelly Williams</v>
      </c>
      <c r="X1576" s="3" t="str">
        <f>IFERROR(INDEX(Returns!$A:$A,MATCH(B1576,Returns!$B:$B,0)),"No")</f>
        <v>No</v>
      </c>
    </row>
    <row r="1577" spans="1:24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3">
        <v>0.3</v>
      </c>
      <c r="U1577" s="1">
        <v>-21.807999999999993</v>
      </c>
      <c r="V1577" s="1">
        <f>Data[[#This Row],[Sales]]/(1-Data[[#This Row],[Discount]])*Data[[#This Row],[Discount]]</f>
        <v>327.12</v>
      </c>
      <c r="W1577" s="1" t="str">
        <f>VLOOKUP(Data[[#This Row],[Region]],People!B:C,2,0)</f>
        <v>Kelly Williams</v>
      </c>
      <c r="X1577" s="3" t="str">
        <f>IFERROR(INDEX(Returns!$A:$A,MATCH(B1577,Returns!$B:$B,0)),"No")</f>
        <v>No</v>
      </c>
    </row>
    <row r="1578" spans="1:24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s="1">
        <f>Data[[#This Row],[Sales]]/(1-Data[[#This Row],[Discount]])*Data[[#This Row],[Discount]]</f>
        <v>5.9880000000000004</v>
      </c>
      <c r="W1578" s="1" t="str">
        <f>VLOOKUP(Data[[#This Row],[Region]],People!B:C,2,0)</f>
        <v>Kelly Williams</v>
      </c>
      <c r="X1578" s="3" t="str">
        <f>IFERROR(INDEX(Returns!$A:$A,MATCH(B1578,Returns!$B:$B,0)),"No")</f>
        <v>No</v>
      </c>
    </row>
    <row r="1579" spans="1:24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s="1">
        <f>Data[[#This Row],[Sales]]/(1-Data[[#This Row],[Discount]])*Data[[#This Row],[Discount]]</f>
        <v>0</v>
      </c>
      <c r="W1579" s="1" t="str">
        <f>VLOOKUP(Data[[#This Row],[Region]],People!B:C,2,0)</f>
        <v>Cassandra Brandow</v>
      </c>
      <c r="X1579" s="3" t="str">
        <f>IFERROR(INDEX(Returns!$A:$A,MATCH(B1579,Returns!$B:$B,0)),"No")</f>
        <v>No</v>
      </c>
    </row>
    <row r="1580" spans="1:24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3">
        <v>0</v>
      </c>
      <c r="U1580" s="1">
        <v>49.555199999999978</v>
      </c>
      <c r="V1580" s="1">
        <f>Data[[#This Row],[Sales]]/(1-Data[[#This Row],[Discount]])*Data[[#This Row],[Discount]]</f>
        <v>0</v>
      </c>
      <c r="W1580" s="1" t="str">
        <f>VLOOKUP(Data[[#This Row],[Region]],People!B:C,2,0)</f>
        <v>Chuck Magee</v>
      </c>
      <c r="X1580" s="3" t="str">
        <f>IFERROR(INDEX(Returns!$A:$A,MATCH(B1580,Returns!$B:$B,0)),"No")</f>
        <v>No</v>
      </c>
    </row>
    <row r="1581" spans="1:24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3">
        <v>0</v>
      </c>
      <c r="U1581" s="1">
        <v>89.314199999999971</v>
      </c>
      <c r="V1581" s="1">
        <f>Data[[#This Row],[Sales]]/(1-Data[[#This Row],[Discount]])*Data[[#This Row],[Discount]]</f>
        <v>0</v>
      </c>
      <c r="W1581" s="1" t="str">
        <f>VLOOKUP(Data[[#This Row],[Region]],People!B:C,2,0)</f>
        <v>Chuck Magee</v>
      </c>
      <c r="X1581" s="3" t="str">
        <f>IFERROR(INDEX(Returns!$A:$A,MATCH(B1581,Returns!$B:$B,0)),"No")</f>
        <v>No</v>
      </c>
    </row>
    <row r="1582" spans="1:24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s="1">
        <f>Data[[#This Row],[Sales]]/(1-Data[[#This Row],[Discount]])*Data[[#This Row],[Discount]]</f>
        <v>255.20400000000001</v>
      </c>
      <c r="W1582" s="1" t="str">
        <f>VLOOKUP(Data[[#This Row],[Region]],People!B:C,2,0)</f>
        <v>Chuck Magee</v>
      </c>
      <c r="X1582" s="3" t="str">
        <f>IFERROR(INDEX(Returns!$A:$A,MATCH(B1582,Returns!$B:$B,0)),"No")</f>
        <v>No</v>
      </c>
    </row>
    <row r="1583" spans="1:24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3">
        <v>0</v>
      </c>
      <c r="U1583" s="1">
        <v>2.9371999999999971</v>
      </c>
      <c r="V1583" s="1">
        <f>Data[[#This Row],[Sales]]/(1-Data[[#This Row],[Discount]])*Data[[#This Row],[Discount]]</f>
        <v>0</v>
      </c>
      <c r="W1583" s="1" t="str">
        <f>VLOOKUP(Data[[#This Row],[Region]],People!B:C,2,0)</f>
        <v>Chuck Magee</v>
      </c>
      <c r="X1583" s="3" t="str">
        <f>IFERROR(INDEX(Returns!$A:$A,MATCH(B1583,Returns!$B:$B,0)),"No")</f>
        <v>No</v>
      </c>
    </row>
    <row r="1584" spans="1:24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3">
        <v>0.2</v>
      </c>
      <c r="U1584" s="1">
        <v>456.58800000000002</v>
      </c>
      <c r="V1584" s="1">
        <f>Data[[#This Row],[Sales]]/(1-Data[[#This Row],[Discount]])*Data[[#This Row],[Discount]]</f>
        <v>304.392</v>
      </c>
      <c r="W1584" s="1" t="str">
        <f>VLOOKUP(Data[[#This Row],[Region]],People!B:C,2,0)</f>
        <v>Chuck Magee</v>
      </c>
      <c r="X1584" s="3" t="str">
        <f>IFERROR(INDEX(Returns!$A:$A,MATCH(B1584,Returns!$B:$B,0)),"No")</f>
        <v>No</v>
      </c>
    </row>
    <row r="1585" spans="1:24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3">
        <v>0</v>
      </c>
      <c r="U1585" s="1">
        <v>18.345599999999997</v>
      </c>
      <c r="V1585" s="1">
        <f>Data[[#This Row],[Sales]]/(1-Data[[#This Row],[Discount]])*Data[[#This Row],[Discount]]</f>
        <v>0</v>
      </c>
      <c r="W1585" s="1" t="str">
        <f>VLOOKUP(Data[[#This Row],[Region]],People!B:C,2,0)</f>
        <v>Chuck Magee</v>
      </c>
      <c r="X1585" s="3" t="str">
        <f>IFERROR(INDEX(Returns!$A:$A,MATCH(B1585,Returns!$B:$B,0)),"No")</f>
        <v>No</v>
      </c>
    </row>
    <row r="1586" spans="1:24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3">
        <v>0</v>
      </c>
      <c r="U1586" s="1">
        <v>2.9567999999999999</v>
      </c>
      <c r="V1586" s="1">
        <f>Data[[#This Row],[Sales]]/(1-Data[[#This Row],[Discount]])*Data[[#This Row],[Discount]]</f>
        <v>0</v>
      </c>
      <c r="W1586" s="1" t="str">
        <f>VLOOKUP(Data[[#This Row],[Region]],People!B:C,2,0)</f>
        <v>Chuck Magee</v>
      </c>
      <c r="X1586" s="3" t="str">
        <f>IFERROR(INDEX(Returns!$A:$A,MATCH(B1586,Returns!$B:$B,0)),"No")</f>
        <v>No</v>
      </c>
    </row>
    <row r="1587" spans="1:24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3">
        <v>0</v>
      </c>
      <c r="U1587" s="1">
        <v>274.38600000000008</v>
      </c>
      <c r="V1587" s="1">
        <f>Data[[#This Row],[Sales]]/(1-Data[[#This Row],[Discount]])*Data[[#This Row],[Discount]]</f>
        <v>0</v>
      </c>
      <c r="W1587" s="1" t="str">
        <f>VLOOKUP(Data[[#This Row],[Region]],People!B:C,2,0)</f>
        <v>Chuck Magee</v>
      </c>
      <c r="X1587" s="3" t="str">
        <f>IFERROR(INDEX(Returns!$A:$A,MATCH(B1587,Returns!$B:$B,0)),"No")</f>
        <v>No</v>
      </c>
    </row>
    <row r="1588" spans="1:24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s="1">
        <f>Data[[#This Row],[Sales]]/(1-Data[[#This Row],[Discount]])*Data[[#This Row],[Discount]]</f>
        <v>0</v>
      </c>
      <c r="W1588" s="1" t="str">
        <f>VLOOKUP(Data[[#This Row],[Region]],People!B:C,2,0)</f>
        <v>Chuck Magee</v>
      </c>
      <c r="X1588" s="3" t="str">
        <f>IFERROR(INDEX(Returns!$A:$A,MATCH(B1588,Returns!$B:$B,0)),"No")</f>
        <v>No</v>
      </c>
    </row>
    <row r="1589" spans="1:24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s="1">
        <f>Data[[#This Row],[Sales]]/(1-Data[[#This Row],[Discount]])*Data[[#This Row],[Discount]]</f>
        <v>0</v>
      </c>
      <c r="W1589" s="1" t="str">
        <f>VLOOKUP(Data[[#This Row],[Region]],People!B:C,2,0)</f>
        <v>Chuck Magee</v>
      </c>
      <c r="X1589" s="3" t="str">
        <f>IFERROR(INDEX(Returns!$A:$A,MATCH(B1589,Returns!$B:$B,0)),"No")</f>
        <v>No</v>
      </c>
    </row>
    <row r="1590" spans="1:24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3">
        <v>0</v>
      </c>
      <c r="U1590" s="1">
        <v>34.692000000000007</v>
      </c>
      <c r="V1590" s="1">
        <f>Data[[#This Row],[Sales]]/(1-Data[[#This Row],[Discount]])*Data[[#This Row],[Discount]]</f>
        <v>0</v>
      </c>
      <c r="W1590" s="1" t="str">
        <f>VLOOKUP(Data[[#This Row],[Region]],People!B:C,2,0)</f>
        <v>Chuck Magee</v>
      </c>
      <c r="X1590" s="3" t="str">
        <f>IFERROR(INDEX(Returns!$A:$A,MATCH(B1590,Returns!$B:$B,0)),"No")</f>
        <v>No</v>
      </c>
    </row>
    <row r="1591" spans="1:24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3">
        <v>0</v>
      </c>
      <c r="U1591" s="1">
        <v>2.9592000000000009</v>
      </c>
      <c r="V1591" s="1">
        <f>Data[[#This Row],[Sales]]/(1-Data[[#This Row],[Discount]])*Data[[#This Row],[Discount]]</f>
        <v>0</v>
      </c>
      <c r="W1591" s="1" t="str">
        <f>VLOOKUP(Data[[#This Row],[Region]],People!B:C,2,0)</f>
        <v>Cassandra Brandow</v>
      </c>
      <c r="X1591" s="3" t="str">
        <f>IFERROR(INDEX(Returns!$A:$A,MATCH(B1591,Returns!$B:$B,0)),"No")</f>
        <v>No</v>
      </c>
    </row>
    <row r="1592" spans="1:24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s="1">
        <f>Data[[#This Row],[Sales]]/(1-Data[[#This Row],[Discount]])*Data[[#This Row],[Discount]]</f>
        <v>8.3720000000000017</v>
      </c>
      <c r="W1592" s="1" t="str">
        <f>VLOOKUP(Data[[#This Row],[Region]],People!B:C,2,0)</f>
        <v>Kelly Williams</v>
      </c>
      <c r="X1592" s="3" t="str">
        <f>IFERROR(INDEX(Returns!$A:$A,MATCH(B1592,Returns!$B:$B,0)),"No")</f>
        <v>No</v>
      </c>
    </row>
    <row r="1593" spans="1:24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s="1">
        <f>Data[[#This Row],[Sales]]/(1-Data[[#This Row],[Discount]])*Data[[#This Row],[Discount]]</f>
        <v>2.0099999999999998</v>
      </c>
      <c r="W1593" s="1" t="str">
        <f>VLOOKUP(Data[[#This Row],[Region]],People!B:C,2,0)</f>
        <v>Kelly Williams</v>
      </c>
      <c r="X1593" s="3" t="str">
        <f>IFERROR(INDEX(Returns!$A:$A,MATCH(B1593,Returns!$B:$B,0)),"No")</f>
        <v>No</v>
      </c>
    </row>
    <row r="1594" spans="1:24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3">
        <v>0.2</v>
      </c>
      <c r="U1594" s="1">
        <v>22.676399999999994</v>
      </c>
      <c r="V1594" s="1">
        <f>Data[[#This Row],[Sales]]/(1-Data[[#This Row],[Discount]])*Data[[#This Row],[Discount]]</f>
        <v>50.392000000000003</v>
      </c>
      <c r="W1594" s="1" t="str">
        <f>VLOOKUP(Data[[#This Row],[Region]],People!B:C,2,0)</f>
        <v>Anna Andreadi</v>
      </c>
      <c r="X1594" s="3" t="str">
        <f>IFERROR(INDEX(Returns!$A:$A,MATCH(B1594,Returns!$B:$B,0)),"No")</f>
        <v>No</v>
      </c>
    </row>
    <row r="1595" spans="1:24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3">
        <v>0</v>
      </c>
      <c r="U1595" s="1">
        <v>6.5856000000000012</v>
      </c>
      <c r="V1595" s="1">
        <f>Data[[#This Row],[Sales]]/(1-Data[[#This Row],[Discount]])*Data[[#This Row],[Discount]]</f>
        <v>0</v>
      </c>
      <c r="W1595" s="1" t="str">
        <f>VLOOKUP(Data[[#This Row],[Region]],People!B:C,2,0)</f>
        <v>Anna Andreadi</v>
      </c>
      <c r="X1595" s="3" t="str">
        <f>IFERROR(INDEX(Returns!$A:$A,MATCH(B1595,Returns!$B:$B,0)),"No")</f>
        <v>No</v>
      </c>
    </row>
    <row r="1596" spans="1:24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s="1">
        <f>Data[[#This Row],[Sales]]/(1-Data[[#This Row],[Discount]])*Data[[#This Row],[Discount]]</f>
        <v>153.88199999999998</v>
      </c>
      <c r="W1596" s="1" t="str">
        <f>VLOOKUP(Data[[#This Row],[Region]],People!B:C,2,0)</f>
        <v>Kelly Williams</v>
      </c>
      <c r="X1596" s="3" t="str">
        <f>IFERROR(INDEX(Returns!$A:$A,MATCH(B1596,Returns!$B:$B,0)),"No")</f>
        <v>No</v>
      </c>
    </row>
    <row r="1597" spans="1:24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s="1">
        <f>Data[[#This Row],[Sales]]/(1-Data[[#This Row],[Discount]])*Data[[#This Row],[Discount]]</f>
        <v>20.568000000000001</v>
      </c>
      <c r="W1597" s="1" t="str">
        <f>VLOOKUP(Data[[#This Row],[Region]],People!B:C,2,0)</f>
        <v>Chuck Magee</v>
      </c>
      <c r="X1597" s="3" t="str">
        <f>IFERROR(INDEX(Returns!$A:$A,MATCH(B1597,Returns!$B:$B,0)),"No")</f>
        <v>No</v>
      </c>
    </row>
    <row r="1598" spans="1:24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s="1">
        <f>Data[[#This Row],[Sales]]/(1-Data[[#This Row],[Discount]])*Data[[#This Row],[Discount]]</f>
        <v>0</v>
      </c>
      <c r="W1598" s="1" t="str">
        <f>VLOOKUP(Data[[#This Row],[Region]],People!B:C,2,0)</f>
        <v>Chuck Magee</v>
      </c>
      <c r="X1598" s="3" t="str">
        <f>IFERROR(INDEX(Returns!$A:$A,MATCH(B1598,Returns!$B:$B,0)),"No")</f>
        <v>No</v>
      </c>
    </row>
    <row r="1599" spans="1:24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s="1">
        <f>Data[[#This Row],[Sales]]/(1-Data[[#This Row],[Discount]])*Data[[#This Row],[Discount]]</f>
        <v>4.2240000000000002</v>
      </c>
      <c r="W1599" s="1" t="str">
        <f>VLOOKUP(Data[[#This Row],[Region]],People!B:C,2,0)</f>
        <v>Kelly Williams</v>
      </c>
      <c r="X1599" s="3" t="str">
        <f>IFERROR(INDEX(Returns!$A:$A,MATCH(B1599,Returns!$B:$B,0)),"No")</f>
        <v>No</v>
      </c>
    </row>
    <row r="1600" spans="1:24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s="1">
        <f>Data[[#This Row],[Sales]]/(1-Data[[#This Row],[Discount]])*Data[[#This Row],[Discount]]</f>
        <v>1.6680000000000001</v>
      </c>
      <c r="W1600" s="1" t="str">
        <f>VLOOKUP(Data[[#This Row],[Region]],People!B:C,2,0)</f>
        <v>Kelly Williams</v>
      </c>
      <c r="X1600" s="3" t="str">
        <f>IFERROR(INDEX(Returns!$A:$A,MATCH(B1600,Returns!$B:$B,0)),"No")</f>
        <v>No</v>
      </c>
    </row>
    <row r="1601" spans="1:24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s="1">
        <f>Data[[#This Row],[Sales]]/(1-Data[[#This Row],[Discount]])*Data[[#This Row],[Discount]]</f>
        <v>24.784000000000002</v>
      </c>
      <c r="W1601" s="1" t="str">
        <f>VLOOKUP(Data[[#This Row],[Region]],People!B:C,2,0)</f>
        <v>Kelly Williams</v>
      </c>
      <c r="X1601" s="3" t="str">
        <f>IFERROR(INDEX(Returns!$A:$A,MATCH(B1601,Returns!$B:$B,0)),"No")</f>
        <v>No</v>
      </c>
    </row>
    <row r="1602" spans="1:24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s="1">
        <f>Data[[#This Row],[Sales]]/(1-Data[[#This Row],[Discount]])*Data[[#This Row],[Discount]]</f>
        <v>23.987999999999996</v>
      </c>
      <c r="W1602" s="1" t="str">
        <f>VLOOKUP(Data[[#This Row],[Region]],People!B:C,2,0)</f>
        <v>Kelly Williams</v>
      </c>
      <c r="X1602" s="3" t="str">
        <f>IFERROR(INDEX(Returns!$A:$A,MATCH(B1602,Returns!$B:$B,0)),"No")</f>
        <v>No</v>
      </c>
    </row>
    <row r="1603" spans="1:24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3">
        <v>0</v>
      </c>
      <c r="U1603" s="1">
        <v>42.391999999999996</v>
      </c>
      <c r="V1603" s="1">
        <f>Data[[#This Row],[Sales]]/(1-Data[[#This Row],[Discount]])*Data[[#This Row],[Discount]]</f>
        <v>0</v>
      </c>
      <c r="W1603" s="1" t="str">
        <f>VLOOKUP(Data[[#This Row],[Region]],People!B:C,2,0)</f>
        <v>Chuck Magee</v>
      </c>
      <c r="X1603" s="3" t="str">
        <f>IFERROR(INDEX(Returns!$A:$A,MATCH(B1603,Returns!$B:$B,0)),"No")</f>
        <v>No</v>
      </c>
    </row>
    <row r="1604" spans="1:24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s="1">
        <f>Data[[#This Row],[Sales]]/(1-Data[[#This Row],[Discount]])*Data[[#This Row],[Discount]]</f>
        <v>1.6679999999999997</v>
      </c>
      <c r="W1604" s="1" t="str">
        <f>VLOOKUP(Data[[#This Row],[Region]],People!B:C,2,0)</f>
        <v>Cassandra Brandow</v>
      </c>
      <c r="X1604" s="3" t="str">
        <f>IFERROR(INDEX(Returns!$A:$A,MATCH(B1604,Returns!$B:$B,0)),"No")</f>
        <v>No</v>
      </c>
    </row>
    <row r="1605" spans="1:24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3">
        <v>0</v>
      </c>
      <c r="U1605" s="1">
        <v>45.222599999999993</v>
      </c>
      <c r="V1605" s="1">
        <f>Data[[#This Row],[Sales]]/(1-Data[[#This Row],[Discount]])*Data[[#This Row],[Discount]]</f>
        <v>0</v>
      </c>
      <c r="W1605" s="1" t="str">
        <f>VLOOKUP(Data[[#This Row],[Region]],People!B:C,2,0)</f>
        <v>Chuck Magee</v>
      </c>
      <c r="X1605" s="3" t="str">
        <f>IFERROR(INDEX(Returns!$A:$A,MATCH(B1605,Returns!$B:$B,0)),"No")</f>
        <v>No</v>
      </c>
    </row>
    <row r="1606" spans="1:24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3">
        <v>0.2</v>
      </c>
      <c r="U1606" s="1">
        <v>12.986999999999995</v>
      </c>
      <c r="V1606" s="1">
        <f>Data[[#This Row],[Sales]]/(1-Data[[#This Row],[Discount]])*Data[[#This Row],[Discount]]</f>
        <v>9.990000000000002</v>
      </c>
      <c r="W1606" s="1" t="str">
        <f>VLOOKUP(Data[[#This Row],[Region]],People!B:C,2,0)</f>
        <v>Anna Andreadi</v>
      </c>
      <c r="X1606" s="3" t="str">
        <f>IFERROR(INDEX(Returns!$A:$A,MATCH(B1606,Returns!$B:$B,0)),"No")</f>
        <v>No</v>
      </c>
    </row>
    <row r="1607" spans="1:24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3">
        <v>0</v>
      </c>
      <c r="U1607" s="1">
        <v>1.5288000000000002</v>
      </c>
      <c r="V1607" s="1">
        <f>Data[[#This Row],[Sales]]/(1-Data[[#This Row],[Discount]])*Data[[#This Row],[Discount]]</f>
        <v>0</v>
      </c>
      <c r="W1607" s="1" t="str">
        <f>VLOOKUP(Data[[#This Row],[Region]],People!B:C,2,0)</f>
        <v>Anna Andreadi</v>
      </c>
      <c r="X1607" s="3" t="str">
        <f>IFERROR(INDEX(Returns!$A:$A,MATCH(B1607,Returns!$B:$B,0)),"No")</f>
        <v>No</v>
      </c>
    </row>
    <row r="1608" spans="1:24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3">
        <v>0</v>
      </c>
      <c r="U1608" s="1">
        <v>21.227999999999998</v>
      </c>
      <c r="V1608" s="1">
        <f>Data[[#This Row],[Sales]]/(1-Data[[#This Row],[Discount]])*Data[[#This Row],[Discount]]</f>
        <v>0</v>
      </c>
      <c r="W1608" s="1" t="str">
        <f>VLOOKUP(Data[[#This Row],[Region]],People!B:C,2,0)</f>
        <v>Anna Andreadi</v>
      </c>
      <c r="X1608" s="3" t="str">
        <f>IFERROR(INDEX(Returns!$A:$A,MATCH(B1608,Returns!$B:$B,0)),"No")</f>
        <v>No</v>
      </c>
    </row>
    <row r="1609" spans="1:24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3">
        <v>0.2</v>
      </c>
      <c r="U1609" s="1">
        <v>1.9709999999999996</v>
      </c>
      <c r="V1609" s="1">
        <f>Data[[#This Row],[Sales]]/(1-Data[[#This Row],[Discount]])*Data[[#This Row],[Discount]]</f>
        <v>1.46</v>
      </c>
      <c r="W1609" s="1" t="str">
        <f>VLOOKUP(Data[[#This Row],[Region]],People!B:C,2,0)</f>
        <v>Anna Andreadi</v>
      </c>
      <c r="X1609" s="3" t="str">
        <f>IFERROR(INDEX(Returns!$A:$A,MATCH(B1609,Returns!$B:$B,0)),"No")</f>
        <v>No</v>
      </c>
    </row>
    <row r="1610" spans="1:24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3">
        <v>0</v>
      </c>
      <c r="U1610" s="1">
        <v>10.223999999999998</v>
      </c>
      <c r="V1610" s="1">
        <f>Data[[#This Row],[Sales]]/(1-Data[[#This Row],[Discount]])*Data[[#This Row],[Discount]]</f>
        <v>0</v>
      </c>
      <c r="W1610" s="1" t="str">
        <f>VLOOKUP(Data[[#This Row],[Region]],People!B:C,2,0)</f>
        <v>Anna Andreadi</v>
      </c>
      <c r="X1610" s="3" t="str">
        <f>IFERROR(INDEX(Returns!$A:$A,MATCH(B1610,Returns!$B:$B,0)),"No")</f>
        <v>No</v>
      </c>
    </row>
    <row r="1611" spans="1:24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3">
        <v>0.2</v>
      </c>
      <c r="U1611" s="1">
        <v>3.2675999999999994</v>
      </c>
      <c r="V1611" s="1">
        <f>Data[[#This Row],[Sales]]/(1-Data[[#This Row],[Discount]])*Data[[#This Row],[Discount]]</f>
        <v>2.3340000000000001</v>
      </c>
      <c r="W1611" s="1" t="str">
        <f>VLOOKUP(Data[[#This Row],[Region]],People!B:C,2,0)</f>
        <v>Anna Andreadi</v>
      </c>
      <c r="X1611" s="3" t="str">
        <f>IFERROR(INDEX(Returns!$A:$A,MATCH(B1611,Returns!$B:$B,0)),"No")</f>
        <v>No</v>
      </c>
    </row>
    <row r="1612" spans="1:24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3">
        <v>0.15</v>
      </c>
      <c r="U1612" s="1">
        <v>27.356800000000007</v>
      </c>
      <c r="V1612" s="1">
        <f>Data[[#This Row],[Sales]]/(1-Data[[#This Row],[Discount]])*Data[[#This Row],[Discount]]</f>
        <v>51.293999999999997</v>
      </c>
      <c r="W1612" s="1" t="str">
        <f>VLOOKUP(Data[[#This Row],[Region]],People!B:C,2,0)</f>
        <v>Anna Andreadi</v>
      </c>
      <c r="X1612" s="3" t="str">
        <f>IFERROR(INDEX(Returns!$A:$A,MATCH(B1612,Returns!$B:$B,0)),"No")</f>
        <v>Yes</v>
      </c>
    </row>
    <row r="1613" spans="1:24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3">
        <v>0.2</v>
      </c>
      <c r="U1613" s="1">
        <v>20.158400000000015</v>
      </c>
      <c r="V1613" s="1">
        <f>Data[[#This Row],[Sales]]/(1-Data[[#This Row],[Discount]])*Data[[#This Row],[Discount]]</f>
        <v>50.396000000000001</v>
      </c>
      <c r="W1613" s="1" t="str">
        <f>VLOOKUP(Data[[#This Row],[Region]],People!B:C,2,0)</f>
        <v>Anna Andreadi</v>
      </c>
      <c r="X1613" s="3" t="str">
        <f>IFERROR(INDEX(Returns!$A:$A,MATCH(B1613,Returns!$B:$B,0)),"No")</f>
        <v>Yes</v>
      </c>
    </row>
    <row r="1614" spans="1:24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3">
        <v>0.2</v>
      </c>
      <c r="U1614" s="1">
        <v>31.494</v>
      </c>
      <c r="V1614" s="1">
        <f>Data[[#This Row],[Sales]]/(1-Data[[#This Row],[Discount]])*Data[[#This Row],[Discount]]</f>
        <v>20.996000000000002</v>
      </c>
      <c r="W1614" s="1" t="str">
        <f>VLOOKUP(Data[[#This Row],[Region]],People!B:C,2,0)</f>
        <v>Anna Andreadi</v>
      </c>
      <c r="X1614" s="3" t="str">
        <f>IFERROR(INDEX(Returns!$A:$A,MATCH(B1614,Returns!$B:$B,0)),"No")</f>
        <v>Yes</v>
      </c>
    </row>
    <row r="1615" spans="1:24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3">
        <v>0</v>
      </c>
      <c r="U1615" s="1">
        <v>290.00579999999991</v>
      </c>
      <c r="V1615" s="1">
        <f>Data[[#This Row],[Sales]]/(1-Data[[#This Row],[Discount]])*Data[[#This Row],[Discount]]</f>
        <v>0</v>
      </c>
      <c r="W1615" s="1" t="str">
        <f>VLOOKUP(Data[[#This Row],[Region]],People!B:C,2,0)</f>
        <v>Anna Andreadi</v>
      </c>
      <c r="X1615" s="3" t="str">
        <f>IFERROR(INDEX(Returns!$A:$A,MATCH(B1615,Returns!$B:$B,0)),"No")</f>
        <v>No</v>
      </c>
    </row>
    <row r="1616" spans="1:24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s="1">
        <f>Data[[#This Row],[Sales]]/(1-Data[[#This Row],[Discount]])*Data[[#This Row],[Discount]]</f>
        <v>20.994000000000003</v>
      </c>
      <c r="W1616" s="1" t="str">
        <f>VLOOKUP(Data[[#This Row],[Region]],People!B:C,2,0)</f>
        <v>Chuck Magee</v>
      </c>
      <c r="X1616" s="3" t="str">
        <f>IFERROR(INDEX(Returns!$A:$A,MATCH(B1616,Returns!$B:$B,0)),"No")</f>
        <v>No</v>
      </c>
    </row>
    <row r="1617" spans="1:24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3">
        <v>0</v>
      </c>
      <c r="U1617" s="1">
        <v>1.7999999999999998</v>
      </c>
      <c r="V1617" s="1">
        <f>Data[[#This Row],[Sales]]/(1-Data[[#This Row],[Discount]])*Data[[#This Row],[Discount]]</f>
        <v>0</v>
      </c>
      <c r="W1617" s="1" t="str">
        <f>VLOOKUP(Data[[#This Row],[Region]],People!B:C,2,0)</f>
        <v>Kelly Williams</v>
      </c>
      <c r="X1617" s="3" t="str">
        <f>IFERROR(INDEX(Returns!$A:$A,MATCH(B1617,Returns!$B:$B,0)),"No")</f>
        <v>No</v>
      </c>
    </row>
    <row r="1618" spans="1:24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3">
        <v>0</v>
      </c>
      <c r="U1618" s="1">
        <v>19.872</v>
      </c>
      <c r="V1618" s="1">
        <f>Data[[#This Row],[Sales]]/(1-Data[[#This Row],[Discount]])*Data[[#This Row],[Discount]]</f>
        <v>0</v>
      </c>
      <c r="W1618" s="1" t="str">
        <f>VLOOKUP(Data[[#This Row],[Region]],People!B:C,2,0)</f>
        <v>Kelly Williams</v>
      </c>
      <c r="X1618" s="3" t="str">
        <f>IFERROR(INDEX(Returns!$A:$A,MATCH(B1618,Returns!$B:$B,0)),"No")</f>
        <v>No</v>
      </c>
    </row>
    <row r="1619" spans="1:24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3">
        <v>0</v>
      </c>
      <c r="U1619" s="1">
        <v>12.511800000000001</v>
      </c>
      <c r="V1619" s="1">
        <f>Data[[#This Row],[Sales]]/(1-Data[[#This Row],[Discount]])*Data[[#This Row],[Discount]]</f>
        <v>0</v>
      </c>
      <c r="W1619" s="1" t="str">
        <f>VLOOKUP(Data[[#This Row],[Region]],People!B:C,2,0)</f>
        <v>Kelly Williams</v>
      </c>
      <c r="X1619" s="3" t="str">
        <f>IFERROR(INDEX(Returns!$A:$A,MATCH(B1619,Returns!$B:$B,0)),"No")</f>
        <v>No</v>
      </c>
    </row>
    <row r="1620" spans="1:24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3">
        <v>0</v>
      </c>
      <c r="U1620" s="1">
        <v>8.9220000000000041</v>
      </c>
      <c r="V1620" s="1">
        <f>Data[[#This Row],[Sales]]/(1-Data[[#This Row],[Discount]])*Data[[#This Row],[Discount]]</f>
        <v>0</v>
      </c>
      <c r="W1620" s="1" t="str">
        <f>VLOOKUP(Data[[#This Row],[Region]],People!B:C,2,0)</f>
        <v>Chuck Magee</v>
      </c>
      <c r="X1620" s="3" t="str">
        <f>IFERROR(INDEX(Returns!$A:$A,MATCH(B1620,Returns!$B:$B,0)),"No")</f>
        <v>No</v>
      </c>
    </row>
    <row r="1621" spans="1:24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3">
        <v>0</v>
      </c>
      <c r="U1621" s="1">
        <v>3.0773999999999999</v>
      </c>
      <c r="V1621" s="1">
        <f>Data[[#This Row],[Sales]]/(1-Data[[#This Row],[Discount]])*Data[[#This Row],[Discount]]</f>
        <v>0</v>
      </c>
      <c r="W1621" s="1" t="str">
        <f>VLOOKUP(Data[[#This Row],[Region]],People!B:C,2,0)</f>
        <v>Chuck Magee</v>
      </c>
      <c r="X1621" s="3" t="str">
        <f>IFERROR(INDEX(Returns!$A:$A,MATCH(B1621,Returns!$B:$B,0)),"No")</f>
        <v>No</v>
      </c>
    </row>
    <row r="1622" spans="1:24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3">
        <v>0</v>
      </c>
      <c r="U1622" s="1">
        <v>99.23</v>
      </c>
      <c r="V1622" s="1">
        <f>Data[[#This Row],[Sales]]/(1-Data[[#This Row],[Discount]])*Data[[#This Row],[Discount]]</f>
        <v>0</v>
      </c>
      <c r="W1622" s="1" t="str">
        <f>VLOOKUP(Data[[#This Row],[Region]],People!B:C,2,0)</f>
        <v>Anna Andreadi</v>
      </c>
      <c r="X1622" s="3" t="str">
        <f>IFERROR(INDEX(Returns!$A:$A,MATCH(B1622,Returns!$B:$B,0)),"No")</f>
        <v>No</v>
      </c>
    </row>
    <row r="1623" spans="1:24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3">
        <v>0</v>
      </c>
      <c r="U1623" s="1">
        <v>385.37520000000001</v>
      </c>
      <c r="V1623" s="1">
        <f>Data[[#This Row],[Sales]]/(1-Data[[#This Row],[Discount]])*Data[[#This Row],[Discount]]</f>
        <v>0</v>
      </c>
      <c r="W1623" s="1" t="str">
        <f>VLOOKUP(Data[[#This Row],[Region]],People!B:C,2,0)</f>
        <v>Anna Andreadi</v>
      </c>
      <c r="X1623" s="3" t="str">
        <f>IFERROR(INDEX(Returns!$A:$A,MATCH(B1623,Returns!$B:$B,0)),"No")</f>
        <v>No</v>
      </c>
    </row>
    <row r="1624" spans="1:24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3">
        <v>0.2</v>
      </c>
      <c r="U1624" s="1">
        <v>7.8191999999999995</v>
      </c>
      <c r="V1624" s="1">
        <f>Data[[#This Row],[Sales]]/(1-Data[[#This Row],[Discount]])*Data[[#This Row],[Discount]]</f>
        <v>5.7920000000000007</v>
      </c>
      <c r="W1624" s="1" t="str">
        <f>VLOOKUP(Data[[#This Row],[Region]],People!B:C,2,0)</f>
        <v>Anna Andreadi</v>
      </c>
      <c r="X1624" s="3" t="str">
        <f>IFERROR(INDEX(Returns!$A:$A,MATCH(B1624,Returns!$B:$B,0)),"No")</f>
        <v>No</v>
      </c>
    </row>
    <row r="1625" spans="1:24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3">
        <v>0</v>
      </c>
      <c r="U1625" s="1">
        <v>10.5</v>
      </c>
      <c r="V1625" s="1">
        <f>Data[[#This Row],[Sales]]/(1-Data[[#This Row],[Discount]])*Data[[#This Row],[Discount]]</f>
        <v>0</v>
      </c>
      <c r="W1625" s="1" t="str">
        <f>VLOOKUP(Data[[#This Row],[Region]],People!B:C,2,0)</f>
        <v>Anna Andreadi</v>
      </c>
      <c r="X1625" s="3" t="str">
        <f>IFERROR(INDEX(Returns!$A:$A,MATCH(B1625,Returns!$B:$B,0)),"No")</f>
        <v>No</v>
      </c>
    </row>
    <row r="1626" spans="1:24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3">
        <v>0.2</v>
      </c>
      <c r="U1626" s="1">
        <v>84.494999999999948</v>
      </c>
      <c r="V1626" s="1">
        <f>Data[[#This Row],[Sales]]/(1-Data[[#This Row],[Discount]])*Data[[#This Row],[Discount]]</f>
        <v>168.99</v>
      </c>
      <c r="W1626" s="1" t="str">
        <f>VLOOKUP(Data[[#This Row],[Region]],People!B:C,2,0)</f>
        <v>Anna Andreadi</v>
      </c>
      <c r="X1626" s="3" t="str">
        <f>IFERROR(INDEX(Returns!$A:$A,MATCH(B1626,Returns!$B:$B,0)),"No")</f>
        <v>No</v>
      </c>
    </row>
    <row r="1627" spans="1:24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3">
        <v>0</v>
      </c>
      <c r="U1627" s="1">
        <v>556.97400000000005</v>
      </c>
      <c r="V1627" s="1">
        <f>Data[[#This Row],[Sales]]/(1-Data[[#This Row],[Discount]])*Data[[#This Row],[Discount]]</f>
        <v>0</v>
      </c>
      <c r="W1627" s="1" t="str">
        <f>VLOOKUP(Data[[#This Row],[Region]],People!B:C,2,0)</f>
        <v>Anna Andreadi</v>
      </c>
      <c r="X1627" s="3" t="str">
        <f>IFERROR(INDEX(Returns!$A:$A,MATCH(B1627,Returns!$B:$B,0)),"No")</f>
        <v>No</v>
      </c>
    </row>
    <row r="1628" spans="1:24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3">
        <v>0</v>
      </c>
      <c r="U1628" s="1">
        <v>141.27749999999997</v>
      </c>
      <c r="V1628" s="1">
        <f>Data[[#This Row],[Sales]]/(1-Data[[#This Row],[Discount]])*Data[[#This Row],[Discount]]</f>
        <v>0</v>
      </c>
      <c r="W1628" s="1" t="str">
        <f>VLOOKUP(Data[[#This Row],[Region]],People!B:C,2,0)</f>
        <v>Chuck Magee</v>
      </c>
      <c r="X1628" s="3" t="str">
        <f>IFERROR(INDEX(Returns!$A:$A,MATCH(B1628,Returns!$B:$B,0)),"No")</f>
        <v>No</v>
      </c>
    </row>
    <row r="1629" spans="1:24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3">
        <v>0</v>
      </c>
      <c r="U1629" s="1">
        <v>155.24999999999994</v>
      </c>
      <c r="V1629" s="1">
        <f>Data[[#This Row],[Sales]]/(1-Data[[#This Row],[Discount]])*Data[[#This Row],[Discount]]</f>
        <v>0</v>
      </c>
      <c r="W1629" s="1" t="str">
        <f>VLOOKUP(Data[[#This Row],[Region]],People!B:C,2,0)</f>
        <v>Cassandra Brandow</v>
      </c>
      <c r="X1629" s="3" t="str">
        <f>IFERROR(INDEX(Returns!$A:$A,MATCH(B1629,Returns!$B:$B,0)),"No")</f>
        <v>No</v>
      </c>
    </row>
    <row r="1630" spans="1:24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s="1">
        <f>Data[[#This Row],[Sales]]/(1-Data[[#This Row],[Discount]])*Data[[#This Row],[Discount]]</f>
        <v>4.4800000000000004</v>
      </c>
      <c r="W1630" s="1" t="str">
        <f>VLOOKUP(Data[[#This Row],[Region]],People!B:C,2,0)</f>
        <v>Chuck Magee</v>
      </c>
      <c r="X1630" s="3" t="str">
        <f>IFERROR(INDEX(Returns!$A:$A,MATCH(B1630,Returns!$B:$B,0)),"No")</f>
        <v>No</v>
      </c>
    </row>
    <row r="1631" spans="1:24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s="1">
        <f>Data[[#This Row],[Sales]]/(1-Data[[#This Row],[Discount]])*Data[[#This Row],[Discount]]</f>
        <v>96.263999999999996</v>
      </c>
      <c r="W1631" s="1" t="str">
        <f>VLOOKUP(Data[[#This Row],[Region]],People!B:C,2,0)</f>
        <v>Chuck Magee</v>
      </c>
      <c r="X1631" s="3" t="str">
        <f>IFERROR(INDEX(Returns!$A:$A,MATCH(B1631,Returns!$B:$B,0)),"No")</f>
        <v>No</v>
      </c>
    </row>
    <row r="1632" spans="1:24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3">
        <v>0.2</v>
      </c>
      <c r="U1632" s="1">
        <v>88.029900000000055</v>
      </c>
      <c r="V1632" s="1">
        <f>Data[[#This Row],[Sales]]/(1-Data[[#This Row],[Discount]])*Data[[#This Row],[Discount]]</f>
        <v>251.51400000000001</v>
      </c>
      <c r="W1632" s="1" t="str">
        <f>VLOOKUP(Data[[#This Row],[Region]],People!B:C,2,0)</f>
        <v>Chuck Magee</v>
      </c>
      <c r="X1632" s="3" t="str">
        <f>IFERROR(INDEX(Returns!$A:$A,MATCH(B1632,Returns!$B:$B,0)),"No")</f>
        <v>No</v>
      </c>
    </row>
    <row r="1633" spans="1:24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s="1">
        <f>Data[[#This Row],[Sales]]/(1-Data[[#This Row],[Discount]])*Data[[#This Row],[Discount]]</f>
        <v>2.6720000000000002</v>
      </c>
      <c r="W1633" s="1" t="str">
        <f>VLOOKUP(Data[[#This Row],[Region]],People!B:C,2,0)</f>
        <v>Chuck Magee</v>
      </c>
      <c r="X1633" s="3" t="str">
        <f>IFERROR(INDEX(Returns!$A:$A,MATCH(B1633,Returns!$B:$B,0)),"No")</f>
        <v>No</v>
      </c>
    </row>
    <row r="1634" spans="1:24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3">
        <v>0.2</v>
      </c>
      <c r="U1634" s="1">
        <v>3.6288</v>
      </c>
      <c r="V1634" s="1">
        <f>Data[[#This Row],[Sales]]/(1-Data[[#This Row],[Discount]])*Data[[#This Row],[Discount]]</f>
        <v>2.5920000000000005</v>
      </c>
      <c r="W1634" s="1" t="str">
        <f>VLOOKUP(Data[[#This Row],[Region]],People!B:C,2,0)</f>
        <v>Chuck Magee</v>
      </c>
      <c r="X1634" s="3" t="str">
        <f>IFERROR(INDEX(Returns!$A:$A,MATCH(B1634,Returns!$B:$B,0)),"No")</f>
        <v>No</v>
      </c>
    </row>
    <row r="1635" spans="1:24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3">
        <v>0.2</v>
      </c>
      <c r="U1635" s="1">
        <v>1.5700000000000012</v>
      </c>
      <c r="V1635" s="1">
        <f>Data[[#This Row],[Sales]]/(1-Data[[#This Row],[Discount]])*Data[[#This Row],[Discount]]</f>
        <v>6.28</v>
      </c>
      <c r="W1635" s="1" t="str">
        <f>VLOOKUP(Data[[#This Row],[Region]],People!B:C,2,0)</f>
        <v>Chuck Magee</v>
      </c>
      <c r="X1635" s="3" t="str">
        <f>IFERROR(INDEX(Returns!$A:$A,MATCH(B1635,Returns!$B:$B,0)),"No")</f>
        <v>No</v>
      </c>
    </row>
    <row r="1636" spans="1:24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s="1">
        <f>Data[[#This Row],[Sales]]/(1-Data[[#This Row],[Discount]])*Data[[#This Row],[Discount]]</f>
        <v>14.528</v>
      </c>
      <c r="W1636" s="1" t="str">
        <f>VLOOKUP(Data[[#This Row],[Region]],People!B:C,2,0)</f>
        <v>Chuck Magee</v>
      </c>
      <c r="X1636" s="3" t="str">
        <f>IFERROR(INDEX(Returns!$A:$A,MATCH(B1636,Returns!$B:$B,0)),"No")</f>
        <v>No</v>
      </c>
    </row>
    <row r="1637" spans="1:24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3">
        <v>0.2</v>
      </c>
      <c r="U1637" s="1">
        <v>5.4432</v>
      </c>
      <c r="V1637" s="1">
        <f>Data[[#This Row],[Sales]]/(1-Data[[#This Row],[Discount]])*Data[[#This Row],[Discount]]</f>
        <v>3.8880000000000003</v>
      </c>
      <c r="W1637" s="1" t="str">
        <f>VLOOKUP(Data[[#This Row],[Region]],People!B:C,2,0)</f>
        <v>Anna Andreadi</v>
      </c>
      <c r="X1637" s="3" t="str">
        <f>IFERROR(INDEX(Returns!$A:$A,MATCH(B1637,Returns!$B:$B,0)),"No")</f>
        <v>No</v>
      </c>
    </row>
    <row r="1638" spans="1:24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3">
        <v>0.2</v>
      </c>
      <c r="U1638" s="1">
        <v>-167.27</v>
      </c>
      <c r="V1638" s="1">
        <f>Data[[#This Row],[Sales]]/(1-Data[[#This Row],[Discount]])*Data[[#This Row],[Discount]]</f>
        <v>167.27</v>
      </c>
      <c r="W1638" s="1" t="str">
        <f>VLOOKUP(Data[[#This Row],[Region]],People!B:C,2,0)</f>
        <v>Anna Andreadi</v>
      </c>
      <c r="X1638" s="3" t="str">
        <f>IFERROR(INDEX(Returns!$A:$A,MATCH(B1638,Returns!$B:$B,0)),"No")</f>
        <v>No</v>
      </c>
    </row>
    <row r="1639" spans="1:24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3">
        <v>0.2</v>
      </c>
      <c r="U1639" s="1">
        <v>-87.667200000000037</v>
      </c>
      <c r="V1639" s="1">
        <f>Data[[#This Row],[Sales]]/(1-Data[[#This Row],[Discount]])*Data[[#This Row],[Discount]]</f>
        <v>109.584</v>
      </c>
      <c r="W1639" s="1" t="str">
        <f>VLOOKUP(Data[[#This Row],[Region]],People!B:C,2,0)</f>
        <v>Anna Andreadi</v>
      </c>
      <c r="X1639" s="3" t="str">
        <f>IFERROR(INDEX(Returns!$A:$A,MATCH(B1639,Returns!$B:$B,0)),"No")</f>
        <v>No</v>
      </c>
    </row>
    <row r="1640" spans="1:24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s="1">
        <f>Data[[#This Row],[Sales]]/(1-Data[[#This Row],[Discount]])*Data[[#This Row],[Discount]]</f>
        <v>0</v>
      </c>
      <c r="W1640" s="1" t="str">
        <f>VLOOKUP(Data[[#This Row],[Region]],People!B:C,2,0)</f>
        <v>Chuck Magee</v>
      </c>
      <c r="X1640" s="3" t="str">
        <f>IFERROR(INDEX(Returns!$A:$A,MATCH(B1640,Returns!$B:$B,0)),"No")</f>
        <v>No</v>
      </c>
    </row>
    <row r="1641" spans="1:24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3">
        <v>0</v>
      </c>
      <c r="U1641" s="1">
        <v>4.4344000000000001</v>
      </c>
      <c r="V1641" s="1">
        <f>Data[[#This Row],[Sales]]/(1-Data[[#This Row],[Discount]])*Data[[#This Row],[Discount]]</f>
        <v>0</v>
      </c>
      <c r="W1641" s="1" t="str">
        <f>VLOOKUP(Data[[#This Row],[Region]],People!B:C,2,0)</f>
        <v>Chuck Magee</v>
      </c>
      <c r="X1641" s="3" t="str">
        <f>IFERROR(INDEX(Returns!$A:$A,MATCH(B1641,Returns!$B:$B,0)),"No")</f>
        <v>No</v>
      </c>
    </row>
    <row r="1642" spans="1:24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3">
        <v>0</v>
      </c>
      <c r="U1642" s="1">
        <v>5.8419999999999996</v>
      </c>
      <c r="V1642" s="1">
        <f>Data[[#This Row],[Sales]]/(1-Data[[#This Row],[Discount]])*Data[[#This Row],[Discount]]</f>
        <v>0</v>
      </c>
      <c r="W1642" s="1" t="str">
        <f>VLOOKUP(Data[[#This Row],[Region]],People!B:C,2,0)</f>
        <v>Chuck Magee</v>
      </c>
      <c r="X1642" s="3" t="str">
        <f>IFERROR(INDEX(Returns!$A:$A,MATCH(B1642,Returns!$B:$B,0)),"No")</f>
        <v>No</v>
      </c>
    </row>
    <row r="1643" spans="1:24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3">
        <v>0</v>
      </c>
      <c r="U1643" s="1">
        <v>17.375399999999999</v>
      </c>
      <c r="V1643" s="1">
        <f>Data[[#This Row],[Sales]]/(1-Data[[#This Row],[Discount]])*Data[[#This Row],[Discount]]</f>
        <v>0</v>
      </c>
      <c r="W1643" s="1" t="str">
        <f>VLOOKUP(Data[[#This Row],[Region]],People!B:C,2,0)</f>
        <v>Chuck Magee</v>
      </c>
      <c r="X1643" s="3" t="str">
        <f>IFERROR(INDEX(Returns!$A:$A,MATCH(B1643,Returns!$B:$B,0)),"No")</f>
        <v>No</v>
      </c>
    </row>
    <row r="1644" spans="1:24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s="1">
        <f>Data[[#This Row],[Sales]]/(1-Data[[#This Row],[Discount]])*Data[[#This Row],[Discount]]</f>
        <v>3.1560000000000001</v>
      </c>
      <c r="W1644" s="1" t="str">
        <f>VLOOKUP(Data[[#This Row],[Region]],People!B:C,2,0)</f>
        <v>Kelly Williams</v>
      </c>
      <c r="X1644" s="3" t="str">
        <f>IFERROR(INDEX(Returns!$A:$A,MATCH(B1644,Returns!$B:$B,0)),"No")</f>
        <v>No</v>
      </c>
    </row>
    <row r="1645" spans="1:24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3">
        <v>0</v>
      </c>
      <c r="U1645" s="1">
        <v>349.33919999999995</v>
      </c>
      <c r="V1645" s="1">
        <f>Data[[#This Row],[Sales]]/(1-Data[[#This Row],[Discount]])*Data[[#This Row],[Discount]]</f>
        <v>0</v>
      </c>
      <c r="W1645" s="1" t="str">
        <f>VLOOKUP(Data[[#This Row],[Region]],People!B:C,2,0)</f>
        <v>Anna Andreadi</v>
      </c>
      <c r="X1645" s="3" t="str">
        <f>IFERROR(INDEX(Returns!$A:$A,MATCH(B1645,Returns!$B:$B,0)),"No")</f>
        <v>No</v>
      </c>
    </row>
    <row r="1646" spans="1:24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3">
        <v>0</v>
      </c>
      <c r="U1646" s="1">
        <v>1480.4670999999998</v>
      </c>
      <c r="V1646" s="1">
        <f>Data[[#This Row],[Sales]]/(1-Data[[#This Row],[Discount]])*Data[[#This Row],[Discount]]</f>
        <v>0</v>
      </c>
      <c r="W1646" s="1" t="str">
        <f>VLOOKUP(Data[[#This Row],[Region]],People!B:C,2,0)</f>
        <v>Anna Andreadi</v>
      </c>
      <c r="X1646" s="3" t="str">
        <f>IFERROR(INDEX(Returns!$A:$A,MATCH(B1646,Returns!$B:$B,0)),"No")</f>
        <v>No</v>
      </c>
    </row>
    <row r="1647" spans="1:24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3">
        <v>0</v>
      </c>
      <c r="U1647" s="1">
        <v>100.65599999999999</v>
      </c>
      <c r="V1647" s="1">
        <f>Data[[#This Row],[Sales]]/(1-Data[[#This Row],[Discount]])*Data[[#This Row],[Discount]]</f>
        <v>0</v>
      </c>
      <c r="W1647" s="1" t="str">
        <f>VLOOKUP(Data[[#This Row],[Region]],People!B:C,2,0)</f>
        <v>Anna Andreadi</v>
      </c>
      <c r="X1647" s="3" t="str">
        <f>IFERROR(INDEX(Returns!$A:$A,MATCH(B1647,Returns!$B:$B,0)),"No")</f>
        <v>No</v>
      </c>
    </row>
    <row r="1648" spans="1:24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s="1">
        <f>Data[[#This Row],[Sales]]/(1-Data[[#This Row],[Discount]])*Data[[#This Row],[Discount]]</f>
        <v>8.8400000000000016</v>
      </c>
      <c r="W1648" s="1" t="str">
        <f>VLOOKUP(Data[[#This Row],[Region]],People!B:C,2,0)</f>
        <v>Chuck Magee</v>
      </c>
      <c r="X1648" s="3" t="str">
        <f>IFERROR(INDEX(Returns!$A:$A,MATCH(B1648,Returns!$B:$B,0)),"No")</f>
        <v>No</v>
      </c>
    </row>
    <row r="1649" spans="1:24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s="1">
        <f>Data[[#This Row],[Sales]]/(1-Data[[#This Row],[Discount]])*Data[[#This Row],[Discount]]</f>
        <v>0.79200000000000004</v>
      </c>
      <c r="W1649" s="1" t="str">
        <f>VLOOKUP(Data[[#This Row],[Region]],People!B:C,2,0)</f>
        <v>Chuck Magee</v>
      </c>
      <c r="X1649" s="3" t="str">
        <f>IFERROR(INDEX(Returns!$A:$A,MATCH(B1649,Returns!$B:$B,0)),"No")</f>
        <v>No</v>
      </c>
    </row>
    <row r="1650" spans="1:24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s="1">
        <f>Data[[#This Row],[Sales]]/(1-Data[[#This Row],[Discount]])*Data[[#This Row],[Discount]]</f>
        <v>282.57599999999996</v>
      </c>
      <c r="W1650" s="1" t="str">
        <f>VLOOKUP(Data[[#This Row],[Region]],People!B:C,2,0)</f>
        <v>Chuck Magee</v>
      </c>
      <c r="X1650" s="3" t="str">
        <f>IFERROR(INDEX(Returns!$A:$A,MATCH(B1650,Returns!$B:$B,0)),"No")</f>
        <v>No</v>
      </c>
    </row>
    <row r="1651" spans="1:24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s="1">
        <f>Data[[#This Row],[Sales]]/(1-Data[[#This Row],[Discount]])*Data[[#This Row],[Discount]]</f>
        <v>30.596</v>
      </c>
      <c r="W1651" s="1" t="str">
        <f>VLOOKUP(Data[[#This Row],[Region]],People!B:C,2,0)</f>
        <v>Chuck Magee</v>
      </c>
      <c r="X1651" s="3" t="str">
        <f>IFERROR(INDEX(Returns!$A:$A,MATCH(B1651,Returns!$B:$B,0)),"No")</f>
        <v>No</v>
      </c>
    </row>
    <row r="1652" spans="1:24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3">
        <v>0</v>
      </c>
      <c r="U1652" s="1">
        <v>53.860799999999998</v>
      </c>
      <c r="V1652" s="1">
        <f>Data[[#This Row],[Sales]]/(1-Data[[#This Row],[Discount]])*Data[[#This Row],[Discount]]</f>
        <v>0</v>
      </c>
      <c r="W1652" s="1" t="str">
        <f>VLOOKUP(Data[[#This Row],[Region]],People!B:C,2,0)</f>
        <v>Anna Andreadi</v>
      </c>
      <c r="X1652" s="3" t="str">
        <f>IFERROR(INDEX(Returns!$A:$A,MATCH(B1652,Returns!$B:$B,0)),"No")</f>
        <v>Yes</v>
      </c>
    </row>
    <row r="1653" spans="1:24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3">
        <v>0</v>
      </c>
      <c r="U1653" s="1">
        <v>6.4127999999999998</v>
      </c>
      <c r="V1653" s="1">
        <f>Data[[#This Row],[Sales]]/(1-Data[[#This Row],[Discount]])*Data[[#This Row],[Discount]]</f>
        <v>0</v>
      </c>
      <c r="W1653" s="1" t="str">
        <f>VLOOKUP(Data[[#This Row],[Region]],People!B:C,2,0)</f>
        <v>Anna Andreadi</v>
      </c>
      <c r="X1653" s="3" t="str">
        <f>IFERROR(INDEX(Returns!$A:$A,MATCH(B1653,Returns!$B:$B,0)),"No")</f>
        <v>Yes</v>
      </c>
    </row>
    <row r="1654" spans="1:24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3">
        <v>0</v>
      </c>
      <c r="U1654" s="1">
        <v>45.813600000000001</v>
      </c>
      <c r="V1654" s="1">
        <f>Data[[#This Row],[Sales]]/(1-Data[[#This Row],[Discount]])*Data[[#This Row],[Discount]]</f>
        <v>0</v>
      </c>
      <c r="W1654" s="1" t="str">
        <f>VLOOKUP(Data[[#This Row],[Region]],People!B:C,2,0)</f>
        <v>Anna Andreadi</v>
      </c>
      <c r="X1654" s="3" t="str">
        <f>IFERROR(INDEX(Returns!$A:$A,MATCH(B1654,Returns!$B:$B,0)),"No")</f>
        <v>No</v>
      </c>
    </row>
    <row r="1655" spans="1:24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3">
        <v>0</v>
      </c>
      <c r="U1655" s="1">
        <v>54.333200000000005</v>
      </c>
      <c r="V1655" s="1">
        <f>Data[[#This Row],[Sales]]/(1-Data[[#This Row],[Discount]])*Data[[#This Row],[Discount]]</f>
        <v>0</v>
      </c>
      <c r="W1655" s="1" t="str">
        <f>VLOOKUP(Data[[#This Row],[Region]],People!B:C,2,0)</f>
        <v>Anna Andreadi</v>
      </c>
      <c r="X1655" s="3" t="str">
        <f>IFERROR(INDEX(Returns!$A:$A,MATCH(B1655,Returns!$B:$B,0)),"No")</f>
        <v>No</v>
      </c>
    </row>
    <row r="1656" spans="1:24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3">
        <v>0</v>
      </c>
      <c r="U1656" s="1">
        <v>1.4207999999999998</v>
      </c>
      <c r="V1656" s="1">
        <f>Data[[#This Row],[Sales]]/(1-Data[[#This Row],[Discount]])*Data[[#This Row],[Discount]]</f>
        <v>0</v>
      </c>
      <c r="W1656" s="1" t="str">
        <f>VLOOKUP(Data[[#This Row],[Region]],People!B:C,2,0)</f>
        <v>Anna Andreadi</v>
      </c>
      <c r="X1656" s="3" t="str">
        <f>IFERROR(INDEX(Returns!$A:$A,MATCH(B1656,Returns!$B:$B,0)),"No")</f>
        <v>No</v>
      </c>
    </row>
    <row r="1657" spans="1:24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3">
        <v>0.2</v>
      </c>
      <c r="U1657" s="1">
        <v>2.9568000000000003</v>
      </c>
      <c r="V1657" s="1">
        <f>Data[[#This Row],[Sales]]/(1-Data[[#This Row],[Discount]])*Data[[#This Row],[Discount]]</f>
        <v>2.1120000000000001</v>
      </c>
      <c r="W1657" s="1" t="str">
        <f>VLOOKUP(Data[[#This Row],[Region]],People!B:C,2,0)</f>
        <v>Anna Andreadi</v>
      </c>
      <c r="X1657" s="3" t="str">
        <f>IFERROR(INDEX(Returns!$A:$A,MATCH(B1657,Returns!$B:$B,0)),"No")</f>
        <v>No</v>
      </c>
    </row>
    <row r="1658" spans="1:24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3">
        <v>0</v>
      </c>
      <c r="U1658" s="1">
        <v>9.5940000000000012</v>
      </c>
      <c r="V1658" s="1">
        <f>Data[[#This Row],[Sales]]/(1-Data[[#This Row],[Discount]])*Data[[#This Row],[Discount]]</f>
        <v>0</v>
      </c>
      <c r="W1658" s="1" t="str">
        <f>VLOOKUP(Data[[#This Row],[Region]],People!B:C,2,0)</f>
        <v>Anna Andreadi</v>
      </c>
      <c r="X1658" s="3" t="str">
        <f>IFERROR(INDEX(Returns!$A:$A,MATCH(B1658,Returns!$B:$B,0)),"No")</f>
        <v>No</v>
      </c>
    </row>
    <row r="1659" spans="1:24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3">
        <v>0</v>
      </c>
      <c r="U1659" s="1">
        <v>10.784899999999999</v>
      </c>
      <c r="V1659" s="1">
        <f>Data[[#This Row],[Sales]]/(1-Data[[#This Row],[Discount]])*Data[[#This Row],[Discount]]</f>
        <v>0</v>
      </c>
      <c r="W1659" s="1" t="str">
        <f>VLOOKUP(Data[[#This Row],[Region]],People!B:C,2,0)</f>
        <v>Kelly Williams</v>
      </c>
      <c r="X1659" s="3" t="str">
        <f>IFERROR(INDEX(Returns!$A:$A,MATCH(B1659,Returns!$B:$B,0)),"No")</f>
        <v>No</v>
      </c>
    </row>
    <row r="1660" spans="1:24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3">
        <v>0.2</v>
      </c>
      <c r="U1660" s="1">
        <v>10.048500000000004</v>
      </c>
      <c r="V1660" s="1">
        <f>Data[[#This Row],[Sales]]/(1-Data[[#This Row],[Discount]])*Data[[#This Row],[Discount]]</f>
        <v>40.194000000000003</v>
      </c>
      <c r="W1660" s="1" t="str">
        <f>VLOOKUP(Data[[#This Row],[Region]],People!B:C,2,0)</f>
        <v>Anna Andreadi</v>
      </c>
      <c r="X1660" s="3" t="str">
        <f>IFERROR(INDEX(Returns!$A:$A,MATCH(B1660,Returns!$B:$B,0)),"No")</f>
        <v>No</v>
      </c>
    </row>
    <row r="1661" spans="1:24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3">
        <v>0.2</v>
      </c>
      <c r="U1661" s="1">
        <v>27.734999999999996</v>
      </c>
      <c r="V1661" s="1">
        <f>Data[[#This Row],[Sales]]/(1-Data[[#This Row],[Discount]])*Data[[#This Row],[Discount]]</f>
        <v>22.187999999999999</v>
      </c>
      <c r="W1661" s="1" t="str">
        <f>VLOOKUP(Data[[#This Row],[Region]],People!B:C,2,0)</f>
        <v>Anna Andreadi</v>
      </c>
      <c r="X1661" s="3" t="str">
        <f>IFERROR(INDEX(Returns!$A:$A,MATCH(B1661,Returns!$B:$B,0)),"No")</f>
        <v>No</v>
      </c>
    </row>
    <row r="1662" spans="1:24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3">
        <v>0.2</v>
      </c>
      <c r="U1662" s="1">
        <v>5.2139999999999995</v>
      </c>
      <c r="V1662" s="1">
        <f>Data[[#This Row],[Sales]]/(1-Data[[#This Row],[Discount]])*Data[[#This Row],[Discount]]</f>
        <v>3.476</v>
      </c>
      <c r="W1662" s="1" t="str">
        <f>VLOOKUP(Data[[#This Row],[Region]],People!B:C,2,0)</f>
        <v>Anna Andreadi</v>
      </c>
      <c r="X1662" s="3" t="str">
        <f>IFERROR(INDEX(Returns!$A:$A,MATCH(B1662,Returns!$B:$B,0)),"No")</f>
        <v>No</v>
      </c>
    </row>
    <row r="1663" spans="1:24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s="1">
        <f>Data[[#This Row],[Sales]]/(1-Data[[#This Row],[Discount]])*Data[[#This Row],[Discount]]</f>
        <v>451.72</v>
      </c>
      <c r="W1663" s="1" t="str">
        <f>VLOOKUP(Data[[#This Row],[Region]],People!B:C,2,0)</f>
        <v>Chuck Magee</v>
      </c>
      <c r="X1663" s="3" t="str">
        <f>IFERROR(INDEX(Returns!$A:$A,MATCH(B1663,Returns!$B:$B,0)),"No")</f>
        <v>No</v>
      </c>
    </row>
    <row r="1664" spans="1:24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s="1">
        <f>Data[[#This Row],[Sales]]/(1-Data[[#This Row],[Discount]])*Data[[#This Row],[Discount]]</f>
        <v>32.423999999999992</v>
      </c>
      <c r="W1664" s="1" t="str">
        <f>VLOOKUP(Data[[#This Row],[Region]],People!B:C,2,0)</f>
        <v>Chuck Magee</v>
      </c>
      <c r="X1664" s="3" t="str">
        <f>IFERROR(INDEX(Returns!$A:$A,MATCH(B1664,Returns!$B:$B,0)),"No")</f>
        <v>No</v>
      </c>
    </row>
    <row r="1665" spans="1:24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3">
        <v>0.2</v>
      </c>
      <c r="U1665" s="1">
        <v>3.6679999999999993</v>
      </c>
      <c r="V1665" s="1">
        <f>Data[[#This Row],[Sales]]/(1-Data[[#This Row],[Discount]])*Data[[#This Row],[Discount]]</f>
        <v>10.48</v>
      </c>
      <c r="W1665" s="1" t="str">
        <f>VLOOKUP(Data[[#This Row],[Region]],People!B:C,2,0)</f>
        <v>Kelly Williams</v>
      </c>
      <c r="X1665" s="3" t="str">
        <f>IFERROR(INDEX(Returns!$A:$A,MATCH(B1665,Returns!$B:$B,0)),"No")</f>
        <v>No</v>
      </c>
    </row>
    <row r="1666" spans="1:24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s="1">
        <f>Data[[#This Row],[Sales]]/(1-Data[[#This Row],[Discount]])*Data[[#This Row],[Discount]]</f>
        <v>74.394000000000005</v>
      </c>
      <c r="W1666" s="1" t="str">
        <f>VLOOKUP(Data[[#This Row],[Region]],People!B:C,2,0)</f>
        <v>Kelly Williams</v>
      </c>
      <c r="X1666" s="3" t="str">
        <f>IFERROR(INDEX(Returns!$A:$A,MATCH(B1666,Returns!$B:$B,0)),"No")</f>
        <v>No</v>
      </c>
    </row>
    <row r="1667" spans="1:24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s="1">
        <f>Data[[#This Row],[Sales]]/(1-Data[[#This Row],[Discount]])*Data[[#This Row],[Discount]]</f>
        <v>1.0860000000000001</v>
      </c>
      <c r="W1667" s="1" t="str">
        <f>VLOOKUP(Data[[#This Row],[Region]],People!B:C,2,0)</f>
        <v>Kelly Williams</v>
      </c>
      <c r="X1667" s="3" t="str">
        <f>IFERROR(INDEX(Returns!$A:$A,MATCH(B1667,Returns!$B:$B,0)),"No")</f>
        <v>No</v>
      </c>
    </row>
    <row r="1668" spans="1:24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s="1">
        <f>Data[[#This Row],[Sales]]/(1-Data[[#This Row],[Discount]])*Data[[#This Row],[Discount]]</f>
        <v>23.748000000000001</v>
      </c>
      <c r="W1668" s="1" t="str">
        <f>VLOOKUP(Data[[#This Row],[Region]],People!B:C,2,0)</f>
        <v>Kelly Williams</v>
      </c>
      <c r="X1668" s="3" t="str">
        <f>IFERROR(INDEX(Returns!$A:$A,MATCH(B1668,Returns!$B:$B,0)),"No")</f>
        <v>No</v>
      </c>
    </row>
    <row r="1669" spans="1:24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s="1">
        <f>Data[[#This Row],[Sales]]/(1-Data[[#This Row],[Discount]])*Data[[#This Row],[Discount]]</f>
        <v>18.588000000000001</v>
      </c>
      <c r="W1669" s="1" t="str">
        <f>VLOOKUP(Data[[#This Row],[Region]],People!B:C,2,0)</f>
        <v>Kelly Williams</v>
      </c>
      <c r="X1669" s="3" t="str">
        <f>IFERROR(INDEX(Returns!$A:$A,MATCH(B1669,Returns!$B:$B,0)),"No")</f>
        <v>No</v>
      </c>
    </row>
    <row r="1670" spans="1:24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3">
        <v>0.2</v>
      </c>
      <c r="U1670" s="1">
        <v>1.5794999999999986</v>
      </c>
      <c r="V1670" s="1">
        <f>Data[[#This Row],[Sales]]/(1-Data[[#This Row],[Discount]])*Data[[#This Row],[Discount]]</f>
        <v>3.51</v>
      </c>
      <c r="W1670" s="1" t="str">
        <f>VLOOKUP(Data[[#This Row],[Region]],People!B:C,2,0)</f>
        <v>Kelly Williams</v>
      </c>
      <c r="X1670" s="3" t="str">
        <f>IFERROR(INDEX(Returns!$A:$A,MATCH(B1670,Returns!$B:$B,0)),"No")</f>
        <v>No</v>
      </c>
    </row>
    <row r="1671" spans="1:24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3">
        <v>0.4</v>
      </c>
      <c r="U1671" s="1">
        <v>-373.3048</v>
      </c>
      <c r="V1671" s="1">
        <f>Data[[#This Row],[Sales]]/(1-Data[[#This Row],[Discount]])*Data[[#This Row],[Discount]]</f>
        <v>678.73599999999999</v>
      </c>
      <c r="W1671" s="1" t="str">
        <f>VLOOKUP(Data[[#This Row],[Region]],People!B:C,2,0)</f>
        <v>Chuck Magee</v>
      </c>
      <c r="X1671" s="3" t="str">
        <f>IFERROR(INDEX(Returns!$A:$A,MATCH(B1671,Returns!$B:$B,0)),"No")</f>
        <v>No</v>
      </c>
    </row>
    <row r="1672" spans="1:24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3">
        <v>0.2</v>
      </c>
      <c r="U1672" s="1">
        <v>5.2125000000000004</v>
      </c>
      <c r="V1672" s="1">
        <f>Data[[#This Row],[Sales]]/(1-Data[[#This Row],[Discount]])*Data[[#This Row],[Discount]]</f>
        <v>4.17</v>
      </c>
      <c r="W1672" s="1" t="str">
        <f>VLOOKUP(Data[[#This Row],[Region]],People!B:C,2,0)</f>
        <v>Kelly Williams</v>
      </c>
      <c r="X1672" s="3" t="str">
        <f>IFERROR(INDEX(Returns!$A:$A,MATCH(B1672,Returns!$B:$B,0)),"No")</f>
        <v>No</v>
      </c>
    </row>
    <row r="1673" spans="1:24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3">
        <v>0</v>
      </c>
      <c r="U1673" s="1">
        <v>19.331399999999995</v>
      </c>
      <c r="V1673" s="1">
        <f>Data[[#This Row],[Sales]]/(1-Data[[#This Row],[Discount]])*Data[[#This Row],[Discount]]</f>
        <v>0</v>
      </c>
      <c r="W1673" s="1" t="str">
        <f>VLOOKUP(Data[[#This Row],[Region]],People!B:C,2,0)</f>
        <v>Anna Andreadi</v>
      </c>
      <c r="X1673" s="3" t="str">
        <f>IFERROR(INDEX(Returns!$A:$A,MATCH(B1673,Returns!$B:$B,0)),"No")</f>
        <v>No</v>
      </c>
    </row>
    <row r="1674" spans="1:24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3">
        <v>0.2</v>
      </c>
      <c r="U1674" s="1">
        <v>62.988</v>
      </c>
      <c r="V1674" s="1">
        <f>Data[[#This Row],[Sales]]/(1-Data[[#This Row],[Discount]])*Data[[#This Row],[Discount]]</f>
        <v>41.992000000000004</v>
      </c>
      <c r="W1674" s="1" t="str">
        <f>VLOOKUP(Data[[#This Row],[Region]],People!B:C,2,0)</f>
        <v>Kelly Williams</v>
      </c>
      <c r="X1674" s="3" t="str">
        <f>IFERROR(INDEX(Returns!$A:$A,MATCH(B1674,Returns!$B:$B,0)),"No")</f>
        <v>No</v>
      </c>
    </row>
    <row r="1675" spans="1:24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3">
        <v>0</v>
      </c>
      <c r="U1675" s="1">
        <v>96.343800000000002</v>
      </c>
      <c r="V1675" s="1">
        <f>Data[[#This Row],[Sales]]/(1-Data[[#This Row],[Discount]])*Data[[#This Row],[Discount]]</f>
        <v>0</v>
      </c>
      <c r="W1675" s="1" t="str">
        <f>VLOOKUP(Data[[#This Row],[Region]],People!B:C,2,0)</f>
        <v>Cassandra Brandow</v>
      </c>
      <c r="X1675" s="3" t="str">
        <f>IFERROR(INDEX(Returns!$A:$A,MATCH(B1675,Returns!$B:$B,0)),"No")</f>
        <v>No</v>
      </c>
    </row>
    <row r="1676" spans="1:24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s="1">
        <f>Data[[#This Row],[Sales]]/(1-Data[[#This Row],[Discount]])*Data[[#This Row],[Discount]]</f>
        <v>32.904000000000003</v>
      </c>
      <c r="W1676" s="1" t="str">
        <f>VLOOKUP(Data[[#This Row],[Region]],People!B:C,2,0)</f>
        <v>Kelly Williams</v>
      </c>
      <c r="X1676" s="3" t="str">
        <f>IFERROR(INDEX(Returns!$A:$A,MATCH(B1676,Returns!$B:$B,0)),"No")</f>
        <v>No</v>
      </c>
    </row>
    <row r="1677" spans="1:24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s="1">
        <f>Data[[#This Row],[Sales]]/(1-Data[[#This Row],[Discount]])*Data[[#This Row],[Discount]]</f>
        <v>26.352000000000004</v>
      </c>
      <c r="W1677" s="1" t="str">
        <f>VLOOKUP(Data[[#This Row],[Region]],People!B:C,2,0)</f>
        <v>Kelly Williams</v>
      </c>
      <c r="X1677" s="3" t="str">
        <f>IFERROR(INDEX(Returns!$A:$A,MATCH(B1677,Returns!$B:$B,0)),"No")</f>
        <v>No</v>
      </c>
    </row>
    <row r="1678" spans="1:24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3">
        <v>0</v>
      </c>
      <c r="U1678" s="1">
        <v>26.069999999999993</v>
      </c>
      <c r="V1678" s="1">
        <f>Data[[#This Row],[Sales]]/(1-Data[[#This Row],[Discount]])*Data[[#This Row],[Discount]]</f>
        <v>0</v>
      </c>
      <c r="W1678" s="1" t="str">
        <f>VLOOKUP(Data[[#This Row],[Region]],People!B:C,2,0)</f>
        <v>Anna Andreadi</v>
      </c>
      <c r="X1678" s="3" t="str">
        <f>IFERROR(INDEX(Returns!$A:$A,MATCH(B1678,Returns!$B:$B,0)),"No")</f>
        <v>No</v>
      </c>
    </row>
    <row r="1679" spans="1:24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3">
        <v>0</v>
      </c>
      <c r="U1679" s="1">
        <v>8.7906000000000013</v>
      </c>
      <c r="V1679" s="1">
        <f>Data[[#This Row],[Sales]]/(1-Data[[#This Row],[Discount]])*Data[[#This Row],[Discount]]</f>
        <v>0</v>
      </c>
      <c r="W1679" s="1" t="str">
        <f>VLOOKUP(Data[[#This Row],[Region]],People!B:C,2,0)</f>
        <v>Anna Andreadi</v>
      </c>
      <c r="X1679" s="3" t="str">
        <f>IFERROR(INDEX(Returns!$A:$A,MATCH(B1679,Returns!$B:$B,0)),"No")</f>
        <v>No</v>
      </c>
    </row>
    <row r="1680" spans="1:24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s="1">
        <f>Data[[#This Row],[Sales]]/(1-Data[[#This Row],[Discount]])*Data[[#This Row],[Discount]]</f>
        <v>16.196000000000002</v>
      </c>
      <c r="W1680" s="1" t="str">
        <f>VLOOKUP(Data[[#This Row],[Region]],People!B:C,2,0)</f>
        <v>Chuck Magee</v>
      </c>
      <c r="X1680" s="3" t="str">
        <f>IFERROR(INDEX(Returns!$A:$A,MATCH(B1680,Returns!$B:$B,0)),"No")</f>
        <v>No</v>
      </c>
    </row>
    <row r="1681" spans="1:24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s="1">
        <f>Data[[#This Row],[Sales]]/(1-Data[[#This Row],[Discount]])*Data[[#This Row],[Discount]]</f>
        <v>21.588000000000001</v>
      </c>
      <c r="W1681" s="1" t="str">
        <f>VLOOKUP(Data[[#This Row],[Region]],People!B:C,2,0)</f>
        <v>Chuck Magee</v>
      </c>
      <c r="X1681" s="3" t="str">
        <f>IFERROR(INDEX(Returns!$A:$A,MATCH(B1681,Returns!$B:$B,0)),"No")</f>
        <v>No</v>
      </c>
    </row>
    <row r="1682" spans="1:24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s="1">
        <f>Data[[#This Row],[Sales]]/(1-Data[[#This Row],[Discount]])*Data[[#This Row],[Discount]]</f>
        <v>10.592000000000001</v>
      </c>
      <c r="W1682" s="1" t="str">
        <f>VLOOKUP(Data[[#This Row],[Region]],People!B:C,2,0)</f>
        <v>Chuck Magee</v>
      </c>
      <c r="X1682" s="3" t="str">
        <f>IFERROR(INDEX(Returns!$A:$A,MATCH(B1682,Returns!$B:$B,0)),"No")</f>
        <v>No</v>
      </c>
    </row>
    <row r="1683" spans="1:24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3">
        <v>0.7</v>
      </c>
      <c r="U1683" s="1">
        <v>-559.35599999999988</v>
      </c>
      <c r="V1683" s="1">
        <f>Data[[#This Row],[Sales]]/(1-Data[[#This Row],[Discount]])*Data[[#This Row],[Discount]]</f>
        <v>932.25999999999988</v>
      </c>
      <c r="W1683" s="1" t="str">
        <f>VLOOKUP(Data[[#This Row],[Region]],People!B:C,2,0)</f>
        <v>Chuck Magee</v>
      </c>
      <c r="X1683" s="3" t="str">
        <f>IFERROR(INDEX(Returns!$A:$A,MATCH(B1683,Returns!$B:$B,0)),"No")</f>
        <v>No</v>
      </c>
    </row>
    <row r="1684" spans="1:24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3">
        <v>0</v>
      </c>
      <c r="U1684" s="1">
        <v>9.105599999999999</v>
      </c>
      <c r="V1684" s="1">
        <f>Data[[#This Row],[Sales]]/(1-Data[[#This Row],[Discount]])*Data[[#This Row],[Discount]]</f>
        <v>0</v>
      </c>
      <c r="W1684" s="1" t="str">
        <f>VLOOKUP(Data[[#This Row],[Region]],People!B:C,2,0)</f>
        <v>Anna Andreadi</v>
      </c>
      <c r="X1684" s="3" t="str">
        <f>IFERROR(INDEX(Returns!$A:$A,MATCH(B1684,Returns!$B:$B,0)),"No")</f>
        <v>No</v>
      </c>
    </row>
    <row r="1685" spans="1:24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3">
        <v>0</v>
      </c>
      <c r="U1685" s="1">
        <v>6.224400000000001</v>
      </c>
      <c r="V1685" s="1">
        <f>Data[[#This Row],[Sales]]/(1-Data[[#This Row],[Discount]])*Data[[#This Row],[Discount]]</f>
        <v>0</v>
      </c>
      <c r="W1685" s="1" t="str">
        <f>VLOOKUP(Data[[#This Row],[Region]],People!B:C,2,0)</f>
        <v>Anna Andreadi</v>
      </c>
      <c r="X1685" s="3" t="str">
        <f>IFERROR(INDEX(Returns!$A:$A,MATCH(B1685,Returns!$B:$B,0)),"No")</f>
        <v>No</v>
      </c>
    </row>
    <row r="1686" spans="1:24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3">
        <v>0.2</v>
      </c>
      <c r="U1686" s="1">
        <v>12.409999999999989</v>
      </c>
      <c r="V1686" s="1">
        <f>Data[[#This Row],[Sales]]/(1-Data[[#This Row],[Discount]])*Data[[#This Row],[Discount]]</f>
        <v>24.82</v>
      </c>
      <c r="W1686" s="1" t="str">
        <f>VLOOKUP(Data[[#This Row],[Region]],People!B:C,2,0)</f>
        <v>Chuck Magee</v>
      </c>
      <c r="X1686" s="3" t="str">
        <f>IFERROR(INDEX(Returns!$A:$A,MATCH(B1686,Returns!$B:$B,0)),"No")</f>
        <v>No</v>
      </c>
    </row>
    <row r="1687" spans="1:24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s="1">
        <f>Data[[#This Row],[Sales]]/(1-Data[[#This Row],[Discount]])*Data[[#This Row],[Discount]]</f>
        <v>2.7719999999999998</v>
      </c>
      <c r="W1687" s="1" t="str">
        <f>VLOOKUP(Data[[#This Row],[Region]],People!B:C,2,0)</f>
        <v>Chuck Magee</v>
      </c>
      <c r="X1687" s="3" t="str">
        <f>IFERROR(INDEX(Returns!$A:$A,MATCH(B1687,Returns!$B:$B,0)),"No")</f>
        <v>No</v>
      </c>
    </row>
    <row r="1688" spans="1:24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s="1">
        <f>Data[[#This Row],[Sales]]/(1-Data[[#This Row],[Discount]])*Data[[#This Row],[Discount]]</f>
        <v>17.541999999999998</v>
      </c>
      <c r="W1688" s="1" t="str">
        <f>VLOOKUP(Data[[#This Row],[Region]],People!B:C,2,0)</f>
        <v>Chuck Magee</v>
      </c>
      <c r="X1688" s="3" t="str">
        <f>IFERROR(INDEX(Returns!$A:$A,MATCH(B1688,Returns!$B:$B,0)),"No")</f>
        <v>No</v>
      </c>
    </row>
    <row r="1689" spans="1:24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3">
        <v>0.2</v>
      </c>
      <c r="U1689" s="1">
        <v>3.6288</v>
      </c>
      <c r="V1689" s="1">
        <f>Data[[#This Row],[Sales]]/(1-Data[[#This Row],[Discount]])*Data[[#This Row],[Discount]]</f>
        <v>2.5920000000000005</v>
      </c>
      <c r="W1689" s="1" t="str">
        <f>VLOOKUP(Data[[#This Row],[Region]],People!B:C,2,0)</f>
        <v>Chuck Magee</v>
      </c>
      <c r="X1689" s="3" t="str">
        <f>IFERROR(INDEX(Returns!$A:$A,MATCH(B1689,Returns!$B:$B,0)),"No")</f>
        <v>No</v>
      </c>
    </row>
    <row r="1690" spans="1:24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s="1">
        <f>Data[[#This Row],[Sales]]/(1-Data[[#This Row],[Discount]])*Data[[#This Row],[Discount]]</f>
        <v>77.720000000000013</v>
      </c>
      <c r="W1690" s="1" t="str">
        <f>VLOOKUP(Data[[#This Row],[Region]],People!B:C,2,0)</f>
        <v>Chuck Magee</v>
      </c>
      <c r="X1690" s="3" t="str">
        <f>IFERROR(INDEX(Returns!$A:$A,MATCH(B1690,Returns!$B:$B,0)),"No")</f>
        <v>No</v>
      </c>
    </row>
    <row r="1691" spans="1:24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s="1">
        <f>Data[[#This Row],[Sales]]/(1-Data[[#This Row],[Discount]])*Data[[#This Row],[Discount]]</f>
        <v>568.72799999999995</v>
      </c>
      <c r="W1691" s="1" t="str">
        <f>VLOOKUP(Data[[#This Row],[Region]],People!B:C,2,0)</f>
        <v>Chuck Magee</v>
      </c>
      <c r="X1691" s="3" t="str">
        <f>IFERROR(INDEX(Returns!$A:$A,MATCH(B1691,Returns!$B:$B,0)),"No")</f>
        <v>No</v>
      </c>
    </row>
    <row r="1692" spans="1:24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3">
        <v>0</v>
      </c>
      <c r="U1692" s="1">
        <v>15.387</v>
      </c>
      <c r="V1692" s="1">
        <f>Data[[#This Row],[Sales]]/(1-Data[[#This Row],[Discount]])*Data[[#This Row],[Discount]]</f>
        <v>0</v>
      </c>
      <c r="W1692" s="1" t="str">
        <f>VLOOKUP(Data[[#This Row],[Region]],People!B:C,2,0)</f>
        <v>Kelly Williams</v>
      </c>
      <c r="X1692" s="3" t="str">
        <f>IFERROR(INDEX(Returns!$A:$A,MATCH(B1692,Returns!$B:$B,0)),"No")</f>
        <v>No</v>
      </c>
    </row>
    <row r="1693" spans="1:24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3">
        <v>0</v>
      </c>
      <c r="U1693" s="1">
        <v>5.0960000000000001</v>
      </c>
      <c r="V1693" s="1">
        <f>Data[[#This Row],[Sales]]/(1-Data[[#This Row],[Discount]])*Data[[#This Row],[Discount]]</f>
        <v>0</v>
      </c>
      <c r="W1693" s="1" t="str">
        <f>VLOOKUP(Data[[#This Row],[Region]],People!B:C,2,0)</f>
        <v>Kelly Williams</v>
      </c>
      <c r="X1693" s="3" t="str">
        <f>IFERROR(INDEX(Returns!$A:$A,MATCH(B1693,Returns!$B:$B,0)),"No")</f>
        <v>No</v>
      </c>
    </row>
    <row r="1694" spans="1:24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s="1">
        <f>Data[[#This Row],[Sales]]/(1-Data[[#This Row],[Discount]])*Data[[#This Row],[Discount]]</f>
        <v>5.4700000000000006</v>
      </c>
      <c r="W1694" s="1" t="str">
        <f>VLOOKUP(Data[[#This Row],[Region]],People!B:C,2,0)</f>
        <v>Chuck Magee</v>
      </c>
      <c r="X1694" s="3" t="str">
        <f>IFERROR(INDEX(Returns!$A:$A,MATCH(B1694,Returns!$B:$B,0)),"No")</f>
        <v>No</v>
      </c>
    </row>
    <row r="1695" spans="1:24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3">
        <v>0.2</v>
      </c>
      <c r="U1695" s="1">
        <v>3.5742000000000012</v>
      </c>
      <c r="V1695" s="1">
        <f>Data[[#This Row],[Sales]]/(1-Data[[#This Row],[Discount]])*Data[[#This Row],[Discount]]</f>
        <v>3.4039999999999999</v>
      </c>
      <c r="W1695" s="1" t="str">
        <f>VLOOKUP(Data[[#This Row],[Region]],People!B:C,2,0)</f>
        <v>Kelly Williams</v>
      </c>
      <c r="X1695" s="3" t="str">
        <f>IFERROR(INDEX(Returns!$A:$A,MATCH(B1695,Returns!$B:$B,0)),"No")</f>
        <v>No</v>
      </c>
    </row>
    <row r="1696" spans="1:24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3">
        <v>0</v>
      </c>
      <c r="U1696" s="1">
        <v>19.827599999999997</v>
      </c>
      <c r="V1696" s="1">
        <f>Data[[#This Row],[Sales]]/(1-Data[[#This Row],[Discount]])*Data[[#This Row],[Discount]]</f>
        <v>0</v>
      </c>
      <c r="W1696" s="1" t="str">
        <f>VLOOKUP(Data[[#This Row],[Region]],People!B:C,2,0)</f>
        <v>Chuck Magee</v>
      </c>
      <c r="X1696" s="3" t="str">
        <f>IFERROR(INDEX(Returns!$A:$A,MATCH(B1696,Returns!$B:$B,0)),"No")</f>
        <v>No</v>
      </c>
    </row>
    <row r="1697" spans="1:24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3">
        <v>0</v>
      </c>
      <c r="U1697" s="1">
        <v>7.0853999999999999</v>
      </c>
      <c r="V1697" s="1">
        <f>Data[[#This Row],[Sales]]/(1-Data[[#This Row],[Discount]])*Data[[#This Row],[Discount]]</f>
        <v>0</v>
      </c>
      <c r="W1697" s="1" t="str">
        <f>VLOOKUP(Data[[#This Row],[Region]],People!B:C,2,0)</f>
        <v>Chuck Magee</v>
      </c>
      <c r="X1697" s="3" t="str">
        <f>IFERROR(INDEX(Returns!$A:$A,MATCH(B1697,Returns!$B:$B,0)),"No")</f>
        <v>No</v>
      </c>
    </row>
    <row r="1698" spans="1:24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3">
        <v>0</v>
      </c>
      <c r="U1698" s="1">
        <v>52.49</v>
      </c>
      <c r="V1698" s="1">
        <f>Data[[#This Row],[Sales]]/(1-Data[[#This Row],[Discount]])*Data[[#This Row],[Discount]]</f>
        <v>0</v>
      </c>
      <c r="W1698" s="1" t="str">
        <f>VLOOKUP(Data[[#This Row],[Region]],People!B:C,2,0)</f>
        <v>Chuck Magee</v>
      </c>
      <c r="X1698" s="3" t="str">
        <f>IFERROR(INDEX(Returns!$A:$A,MATCH(B1698,Returns!$B:$B,0)),"No")</f>
        <v>No</v>
      </c>
    </row>
    <row r="1699" spans="1:24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3">
        <v>0</v>
      </c>
      <c r="U1699" s="1">
        <v>31.018399999999986</v>
      </c>
      <c r="V1699" s="1">
        <f>Data[[#This Row],[Sales]]/(1-Data[[#This Row],[Discount]])*Data[[#This Row],[Discount]]</f>
        <v>0</v>
      </c>
      <c r="W1699" s="1" t="str">
        <f>VLOOKUP(Data[[#This Row],[Region]],People!B:C,2,0)</f>
        <v>Anna Andreadi</v>
      </c>
      <c r="X1699" s="3" t="str">
        <f>IFERROR(INDEX(Returns!$A:$A,MATCH(B1699,Returns!$B:$B,0)),"No")</f>
        <v>No</v>
      </c>
    </row>
    <row r="1700" spans="1:24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3">
        <v>0</v>
      </c>
      <c r="U1700" s="1">
        <v>10.348799999999999</v>
      </c>
      <c r="V1700" s="1">
        <f>Data[[#This Row],[Sales]]/(1-Data[[#This Row],[Discount]])*Data[[#This Row],[Discount]]</f>
        <v>0</v>
      </c>
      <c r="W1700" s="1" t="str">
        <f>VLOOKUP(Data[[#This Row],[Region]],People!B:C,2,0)</f>
        <v>Anna Andreadi</v>
      </c>
      <c r="X1700" s="3" t="str">
        <f>IFERROR(INDEX(Returns!$A:$A,MATCH(B1700,Returns!$B:$B,0)),"No")</f>
        <v>No</v>
      </c>
    </row>
    <row r="1701" spans="1:24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3">
        <v>0</v>
      </c>
      <c r="U1701" s="1">
        <v>113.49359999999999</v>
      </c>
      <c r="V1701" s="1">
        <f>Data[[#This Row],[Sales]]/(1-Data[[#This Row],[Discount]])*Data[[#This Row],[Discount]]</f>
        <v>0</v>
      </c>
      <c r="W1701" s="1" t="str">
        <f>VLOOKUP(Data[[#This Row],[Region]],People!B:C,2,0)</f>
        <v>Anna Andreadi</v>
      </c>
      <c r="X1701" s="3" t="str">
        <f>IFERROR(INDEX(Returns!$A:$A,MATCH(B1701,Returns!$B:$B,0)),"No")</f>
        <v>Yes</v>
      </c>
    </row>
    <row r="1702" spans="1:24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3">
        <v>0.2</v>
      </c>
      <c r="U1702" s="1">
        <v>4.2804000000000002</v>
      </c>
      <c r="V1702" s="1">
        <f>Data[[#This Row],[Sales]]/(1-Data[[#This Row],[Discount]])*Data[[#This Row],[Discount]]</f>
        <v>2.952</v>
      </c>
      <c r="W1702" s="1" t="str">
        <f>VLOOKUP(Data[[#This Row],[Region]],People!B:C,2,0)</f>
        <v>Chuck Magee</v>
      </c>
      <c r="X1702" s="3" t="str">
        <f>IFERROR(INDEX(Returns!$A:$A,MATCH(B1702,Returns!$B:$B,0)),"No")</f>
        <v>No</v>
      </c>
    </row>
    <row r="1703" spans="1:24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3">
        <v>0.1</v>
      </c>
      <c r="U1703" s="1">
        <v>321.83999999999992</v>
      </c>
      <c r="V1703" s="1">
        <f>Data[[#This Row],[Sales]]/(1-Data[[#This Row],[Discount]])*Data[[#This Row],[Discount]]</f>
        <v>214.56</v>
      </c>
      <c r="W1703" s="1" t="str">
        <f>VLOOKUP(Data[[#This Row],[Region]],People!B:C,2,0)</f>
        <v>Chuck Magee</v>
      </c>
      <c r="X1703" s="3" t="str">
        <f>IFERROR(INDEX(Returns!$A:$A,MATCH(B1703,Returns!$B:$B,0)),"No")</f>
        <v>No</v>
      </c>
    </row>
    <row r="1704" spans="1:24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s="1">
        <f>Data[[#This Row],[Sales]]/(1-Data[[#This Row],[Discount]])*Data[[#This Row],[Discount]]</f>
        <v>0</v>
      </c>
      <c r="W1704" s="1" t="str">
        <f>VLOOKUP(Data[[#This Row],[Region]],People!B:C,2,0)</f>
        <v>Chuck Magee</v>
      </c>
      <c r="X1704" s="3" t="str">
        <f>IFERROR(INDEX(Returns!$A:$A,MATCH(B1704,Returns!$B:$B,0)),"No")</f>
        <v>No</v>
      </c>
    </row>
    <row r="1705" spans="1:24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3">
        <v>0</v>
      </c>
      <c r="U1705" s="1">
        <v>5.8045</v>
      </c>
      <c r="V1705" s="1">
        <f>Data[[#This Row],[Sales]]/(1-Data[[#This Row],[Discount]])*Data[[#This Row],[Discount]]</f>
        <v>0</v>
      </c>
      <c r="W1705" s="1" t="str">
        <f>VLOOKUP(Data[[#This Row],[Region]],People!B:C,2,0)</f>
        <v>Anna Andreadi</v>
      </c>
      <c r="X1705" s="3" t="str">
        <f>IFERROR(INDEX(Returns!$A:$A,MATCH(B1705,Returns!$B:$B,0)),"No")</f>
        <v>No</v>
      </c>
    </row>
    <row r="1706" spans="1:24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3">
        <v>0.7</v>
      </c>
      <c r="U1706" s="1">
        <v>-7.1147999999999989</v>
      </c>
      <c r="V1706" s="1">
        <f>Data[[#This Row],[Sales]]/(1-Data[[#This Row],[Discount]])*Data[[#This Row],[Discount]]</f>
        <v>22.638000000000002</v>
      </c>
      <c r="W1706" s="1" t="str">
        <f>VLOOKUP(Data[[#This Row],[Region]],People!B:C,2,0)</f>
        <v>Anna Andreadi</v>
      </c>
      <c r="X1706" s="3" t="str">
        <f>IFERROR(INDEX(Returns!$A:$A,MATCH(B1706,Returns!$B:$B,0)),"No")</f>
        <v>No</v>
      </c>
    </row>
    <row r="1707" spans="1:24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s="1">
        <f>Data[[#This Row],[Sales]]/(1-Data[[#This Row],[Discount]])*Data[[#This Row],[Discount]]</f>
        <v>27.09</v>
      </c>
      <c r="W1707" s="1" t="str">
        <f>VLOOKUP(Data[[#This Row],[Region]],People!B:C,2,0)</f>
        <v>Chuck Magee</v>
      </c>
      <c r="X1707" s="3" t="str">
        <f>IFERROR(INDEX(Returns!$A:$A,MATCH(B1707,Returns!$B:$B,0)),"No")</f>
        <v>No</v>
      </c>
    </row>
    <row r="1708" spans="1:24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3">
        <v>0</v>
      </c>
      <c r="U1708" s="1">
        <v>20.614199999999997</v>
      </c>
      <c r="V1708" s="1">
        <f>Data[[#This Row],[Sales]]/(1-Data[[#This Row],[Discount]])*Data[[#This Row],[Discount]]</f>
        <v>0</v>
      </c>
      <c r="W1708" s="1" t="str">
        <f>VLOOKUP(Data[[#This Row],[Region]],People!B:C,2,0)</f>
        <v>Anna Andreadi</v>
      </c>
      <c r="X1708" s="3" t="str">
        <f>IFERROR(INDEX(Returns!$A:$A,MATCH(B1708,Returns!$B:$B,0)),"No")</f>
        <v>Yes</v>
      </c>
    </row>
    <row r="1709" spans="1:24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3">
        <v>0.2</v>
      </c>
      <c r="U1709" s="1">
        <v>16.703999999999986</v>
      </c>
      <c r="V1709" s="1">
        <f>Data[[#This Row],[Sales]]/(1-Data[[#This Row],[Discount]])*Data[[#This Row],[Discount]]</f>
        <v>37.119999999999997</v>
      </c>
      <c r="W1709" s="1" t="str">
        <f>VLOOKUP(Data[[#This Row],[Region]],People!B:C,2,0)</f>
        <v>Anna Andreadi</v>
      </c>
      <c r="X1709" s="3" t="str">
        <f>IFERROR(INDEX(Returns!$A:$A,MATCH(B1709,Returns!$B:$B,0)),"No")</f>
        <v>Yes</v>
      </c>
    </row>
    <row r="1710" spans="1:24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3">
        <v>0</v>
      </c>
      <c r="U1710" s="1">
        <v>3.71</v>
      </c>
      <c r="V1710" s="1">
        <f>Data[[#This Row],[Sales]]/(1-Data[[#This Row],[Discount]])*Data[[#This Row],[Discount]]</f>
        <v>0</v>
      </c>
      <c r="W1710" s="1" t="str">
        <f>VLOOKUP(Data[[#This Row],[Region]],People!B:C,2,0)</f>
        <v>Anna Andreadi</v>
      </c>
      <c r="X1710" s="3" t="str">
        <f>IFERROR(INDEX(Returns!$A:$A,MATCH(B1710,Returns!$B:$B,0)),"No")</f>
        <v>Yes</v>
      </c>
    </row>
    <row r="1711" spans="1:24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3">
        <v>0.2</v>
      </c>
      <c r="U1711" s="1">
        <v>-0.89990000000001302</v>
      </c>
      <c r="V1711" s="1">
        <f>Data[[#This Row],[Sales]]/(1-Data[[#This Row],[Discount]])*Data[[#This Row],[Discount]]</f>
        <v>17.998000000000001</v>
      </c>
      <c r="W1711" s="1" t="str">
        <f>VLOOKUP(Data[[#This Row],[Region]],People!B:C,2,0)</f>
        <v>Anna Andreadi</v>
      </c>
      <c r="X1711" s="3" t="str">
        <f>IFERROR(INDEX(Returns!$A:$A,MATCH(B1711,Returns!$B:$B,0)),"No")</f>
        <v>Yes</v>
      </c>
    </row>
    <row r="1712" spans="1:24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3">
        <v>0</v>
      </c>
      <c r="U1712" s="1">
        <v>6.5669999999999984</v>
      </c>
      <c r="V1712" s="1">
        <f>Data[[#This Row],[Sales]]/(1-Data[[#This Row],[Discount]])*Data[[#This Row],[Discount]]</f>
        <v>0</v>
      </c>
      <c r="W1712" s="1" t="str">
        <f>VLOOKUP(Data[[#This Row],[Region]],People!B:C,2,0)</f>
        <v>Anna Andreadi</v>
      </c>
      <c r="X1712" s="3" t="str">
        <f>IFERROR(INDEX(Returns!$A:$A,MATCH(B1712,Returns!$B:$B,0)),"No")</f>
        <v>Yes</v>
      </c>
    </row>
    <row r="1713" spans="1:24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3">
        <v>0</v>
      </c>
      <c r="U1713" s="1">
        <v>510.63599999999985</v>
      </c>
      <c r="V1713" s="1">
        <f>Data[[#This Row],[Sales]]/(1-Data[[#This Row],[Discount]])*Data[[#This Row],[Discount]]</f>
        <v>0</v>
      </c>
      <c r="W1713" s="1" t="str">
        <f>VLOOKUP(Data[[#This Row],[Region]],People!B:C,2,0)</f>
        <v>Anna Andreadi</v>
      </c>
      <c r="X1713" s="3" t="str">
        <f>IFERROR(INDEX(Returns!$A:$A,MATCH(B1713,Returns!$B:$B,0)),"No")</f>
        <v>Yes</v>
      </c>
    </row>
    <row r="1714" spans="1:24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s="1">
        <f>Data[[#This Row],[Sales]]/(1-Data[[#This Row],[Discount]])*Data[[#This Row],[Discount]]</f>
        <v>3.5759999999999992</v>
      </c>
      <c r="W1714" s="1" t="str">
        <f>VLOOKUP(Data[[#This Row],[Region]],People!B:C,2,0)</f>
        <v>Kelly Williams</v>
      </c>
      <c r="X1714" s="3" t="str">
        <f>IFERROR(INDEX(Returns!$A:$A,MATCH(B1714,Returns!$B:$B,0)),"No")</f>
        <v>No</v>
      </c>
    </row>
    <row r="1715" spans="1:24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3">
        <v>0.5</v>
      </c>
      <c r="U1715" s="1">
        <v>-566.5625</v>
      </c>
      <c r="V1715" s="1">
        <f>Data[[#This Row],[Sales]]/(1-Data[[#This Row],[Discount]])*Data[[#This Row],[Discount]]</f>
        <v>765.625</v>
      </c>
      <c r="W1715" s="1" t="str">
        <f>VLOOKUP(Data[[#This Row],[Region]],People!B:C,2,0)</f>
        <v>Kelly Williams</v>
      </c>
      <c r="X1715" s="3" t="str">
        <f>IFERROR(INDEX(Returns!$A:$A,MATCH(B1715,Returns!$B:$B,0)),"No")</f>
        <v>No</v>
      </c>
    </row>
    <row r="1716" spans="1:24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3">
        <v>0.15</v>
      </c>
      <c r="U1716" s="1">
        <v>-14.478399999999979</v>
      </c>
      <c r="V1716" s="1">
        <f>Data[[#This Row],[Sales]]/(1-Data[[#This Row],[Discount]])*Data[[#This Row],[Discount]]</f>
        <v>54.293999999999997</v>
      </c>
      <c r="W1716" s="1" t="str">
        <f>VLOOKUP(Data[[#This Row],[Region]],People!B:C,2,0)</f>
        <v>Anna Andreadi</v>
      </c>
      <c r="X1716" s="3" t="str">
        <f>IFERROR(INDEX(Returns!$A:$A,MATCH(B1716,Returns!$B:$B,0)),"No")</f>
        <v>No</v>
      </c>
    </row>
    <row r="1717" spans="1:24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s="1">
        <f>Data[[#This Row],[Sales]]/(1-Data[[#This Row],[Discount]])*Data[[#This Row],[Discount]]</f>
        <v>1.9280000000000002</v>
      </c>
      <c r="W1717" s="1" t="str">
        <f>VLOOKUP(Data[[#This Row],[Region]],People!B:C,2,0)</f>
        <v>Chuck Magee</v>
      </c>
      <c r="X1717" s="3" t="str">
        <f>IFERROR(INDEX(Returns!$A:$A,MATCH(B1717,Returns!$B:$B,0)),"No")</f>
        <v>No</v>
      </c>
    </row>
    <row r="1718" spans="1:24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s="1">
        <f>Data[[#This Row],[Sales]]/(1-Data[[#This Row],[Discount]])*Data[[#This Row],[Discount]]</f>
        <v>0</v>
      </c>
      <c r="W1718" s="1" t="str">
        <f>VLOOKUP(Data[[#This Row],[Region]],People!B:C,2,0)</f>
        <v>Chuck Magee</v>
      </c>
      <c r="X1718" s="3" t="str">
        <f>IFERROR(INDEX(Returns!$A:$A,MATCH(B1718,Returns!$B:$B,0)),"No")</f>
        <v>No</v>
      </c>
    </row>
    <row r="1719" spans="1:24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3">
        <v>0</v>
      </c>
      <c r="U1719" s="1">
        <v>0</v>
      </c>
      <c r="V1719" s="1">
        <f>Data[[#This Row],[Sales]]/(1-Data[[#This Row],[Discount]])*Data[[#This Row],[Discount]]</f>
        <v>0</v>
      </c>
      <c r="W1719" s="1" t="str">
        <f>VLOOKUP(Data[[#This Row],[Region]],People!B:C,2,0)</f>
        <v>Chuck Magee</v>
      </c>
      <c r="X1719" s="3" t="str">
        <f>IFERROR(INDEX(Returns!$A:$A,MATCH(B1719,Returns!$B:$B,0)),"No")</f>
        <v>No</v>
      </c>
    </row>
    <row r="1720" spans="1:24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3">
        <v>0</v>
      </c>
      <c r="U1720" s="1">
        <v>15.086400000000001</v>
      </c>
      <c r="V1720" s="1">
        <f>Data[[#This Row],[Sales]]/(1-Data[[#This Row],[Discount]])*Data[[#This Row],[Discount]]</f>
        <v>0</v>
      </c>
      <c r="W1720" s="1" t="str">
        <f>VLOOKUP(Data[[#This Row],[Region]],People!B:C,2,0)</f>
        <v>Chuck Magee</v>
      </c>
      <c r="X1720" s="3" t="str">
        <f>IFERROR(INDEX(Returns!$A:$A,MATCH(B1720,Returns!$B:$B,0)),"No")</f>
        <v>No</v>
      </c>
    </row>
    <row r="1721" spans="1:24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3">
        <v>0</v>
      </c>
      <c r="U1721" s="1">
        <v>12.325599999999998</v>
      </c>
      <c r="V1721" s="1">
        <f>Data[[#This Row],[Sales]]/(1-Data[[#This Row],[Discount]])*Data[[#This Row],[Discount]]</f>
        <v>0</v>
      </c>
      <c r="W1721" s="1" t="str">
        <f>VLOOKUP(Data[[#This Row],[Region]],People!B:C,2,0)</f>
        <v>Chuck Magee</v>
      </c>
      <c r="X1721" s="3" t="str">
        <f>IFERROR(INDEX(Returns!$A:$A,MATCH(B1721,Returns!$B:$B,0)),"No")</f>
        <v>No</v>
      </c>
    </row>
    <row r="1722" spans="1:24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3">
        <v>0.2</v>
      </c>
      <c r="U1722" s="1">
        <v>14.919999999999995</v>
      </c>
      <c r="V1722" s="1">
        <f>Data[[#This Row],[Sales]]/(1-Data[[#This Row],[Discount]])*Data[[#This Row],[Discount]]</f>
        <v>11.936</v>
      </c>
      <c r="W1722" s="1" t="str">
        <f>VLOOKUP(Data[[#This Row],[Region]],People!B:C,2,0)</f>
        <v>Chuck Magee</v>
      </c>
      <c r="X1722" s="3" t="str">
        <f>IFERROR(INDEX(Returns!$A:$A,MATCH(B1722,Returns!$B:$B,0)),"No")</f>
        <v>No</v>
      </c>
    </row>
    <row r="1723" spans="1:24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s="1">
        <f>Data[[#This Row],[Sales]]/(1-Data[[#This Row],[Discount]])*Data[[#This Row],[Discount]]</f>
        <v>39.996000000000002</v>
      </c>
      <c r="W1723" s="1" t="str">
        <f>VLOOKUP(Data[[#This Row],[Region]],People!B:C,2,0)</f>
        <v>Kelly Williams</v>
      </c>
      <c r="X1723" s="3" t="str">
        <f>IFERROR(INDEX(Returns!$A:$A,MATCH(B1723,Returns!$B:$B,0)),"No")</f>
        <v>No</v>
      </c>
    </row>
    <row r="1724" spans="1:24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s="1">
        <f>Data[[#This Row],[Sales]]/(1-Data[[#This Row],[Discount]])*Data[[#This Row],[Discount]]</f>
        <v>63.991999999999997</v>
      </c>
      <c r="W1724" s="1" t="str">
        <f>VLOOKUP(Data[[#This Row],[Region]],People!B:C,2,0)</f>
        <v>Kelly Williams</v>
      </c>
      <c r="X1724" s="3" t="str">
        <f>IFERROR(INDEX(Returns!$A:$A,MATCH(B1724,Returns!$B:$B,0)),"No")</f>
        <v>No</v>
      </c>
    </row>
    <row r="1725" spans="1:24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s="1">
        <f>Data[[#This Row],[Sales]]/(1-Data[[#This Row],[Discount]])*Data[[#This Row],[Discount]]</f>
        <v>153.88199999999998</v>
      </c>
      <c r="W1725" s="1" t="str">
        <f>VLOOKUP(Data[[#This Row],[Region]],People!B:C,2,0)</f>
        <v>Kelly Williams</v>
      </c>
      <c r="X1725" s="3" t="str">
        <f>IFERROR(INDEX(Returns!$A:$A,MATCH(B1725,Returns!$B:$B,0)),"No")</f>
        <v>No</v>
      </c>
    </row>
    <row r="1726" spans="1:24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s="1">
        <f>Data[[#This Row],[Sales]]/(1-Data[[#This Row],[Discount]])*Data[[#This Row],[Discount]]</f>
        <v>108.58799999999999</v>
      </c>
      <c r="W1726" s="1" t="str">
        <f>VLOOKUP(Data[[#This Row],[Region]],People!B:C,2,0)</f>
        <v>Chuck Magee</v>
      </c>
      <c r="X1726" s="3" t="str">
        <f>IFERROR(INDEX(Returns!$A:$A,MATCH(B1726,Returns!$B:$B,0)),"No")</f>
        <v>No</v>
      </c>
    </row>
    <row r="1727" spans="1:24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s="1">
        <f>Data[[#This Row],[Sales]]/(1-Data[[#This Row],[Discount]])*Data[[#This Row],[Discount]]</f>
        <v>0.88800000000000012</v>
      </c>
      <c r="W1727" s="1" t="str">
        <f>VLOOKUP(Data[[#This Row],[Region]],People!B:C,2,0)</f>
        <v>Chuck Magee</v>
      </c>
      <c r="X1727" s="3" t="str">
        <f>IFERROR(INDEX(Returns!$A:$A,MATCH(B1727,Returns!$B:$B,0)),"No")</f>
        <v>No</v>
      </c>
    </row>
    <row r="1728" spans="1:24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s="1">
        <f>Data[[#This Row],[Sales]]/(1-Data[[#This Row],[Discount]])*Data[[#This Row],[Discount]]</f>
        <v>22.208000000000002</v>
      </c>
      <c r="W1728" s="1" t="str">
        <f>VLOOKUP(Data[[#This Row],[Region]],People!B:C,2,0)</f>
        <v>Chuck Magee</v>
      </c>
      <c r="X1728" s="3" t="str">
        <f>IFERROR(INDEX(Returns!$A:$A,MATCH(B1728,Returns!$B:$B,0)),"No")</f>
        <v>No</v>
      </c>
    </row>
    <row r="1729" spans="1:24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s="1">
        <f>Data[[#This Row],[Sales]]/(1-Data[[#This Row],[Discount]])*Data[[#This Row],[Discount]]</f>
        <v>698.90000000000009</v>
      </c>
      <c r="W1729" s="1" t="str">
        <f>VLOOKUP(Data[[#This Row],[Region]],People!B:C,2,0)</f>
        <v>Chuck Magee</v>
      </c>
      <c r="X1729" s="3" t="str">
        <f>IFERROR(INDEX(Returns!$A:$A,MATCH(B1729,Returns!$B:$B,0)),"No")</f>
        <v>No</v>
      </c>
    </row>
    <row r="1730" spans="1:24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3">
        <v>0</v>
      </c>
      <c r="U1730" s="1">
        <v>21</v>
      </c>
      <c r="V1730" s="1">
        <f>Data[[#This Row],[Sales]]/(1-Data[[#This Row],[Discount]])*Data[[#This Row],[Discount]]</f>
        <v>0</v>
      </c>
      <c r="W1730" s="1" t="str">
        <f>VLOOKUP(Data[[#This Row],[Region]],People!B:C,2,0)</f>
        <v>Cassandra Brandow</v>
      </c>
      <c r="X1730" s="3" t="str">
        <f>IFERROR(INDEX(Returns!$A:$A,MATCH(B1730,Returns!$B:$B,0)),"No")</f>
        <v>No</v>
      </c>
    </row>
    <row r="1731" spans="1:24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3">
        <v>0</v>
      </c>
      <c r="U1731" s="1">
        <v>3.6017999999999999</v>
      </c>
      <c r="V1731" s="1">
        <f>Data[[#This Row],[Sales]]/(1-Data[[#This Row],[Discount]])*Data[[#This Row],[Discount]]</f>
        <v>0</v>
      </c>
      <c r="W1731" s="1" t="str">
        <f>VLOOKUP(Data[[#This Row],[Region]],People!B:C,2,0)</f>
        <v>Cassandra Brandow</v>
      </c>
      <c r="X1731" s="3" t="str">
        <f>IFERROR(INDEX(Returns!$A:$A,MATCH(B1731,Returns!$B:$B,0)),"No")</f>
        <v>No</v>
      </c>
    </row>
    <row r="1732" spans="1:24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3">
        <v>0.2</v>
      </c>
      <c r="U1732" s="1">
        <v>31.283199999999987</v>
      </c>
      <c r="V1732" s="1">
        <f>Data[[#This Row],[Sales]]/(1-Data[[#This Row],[Discount]])*Data[[#This Row],[Discount]]</f>
        <v>24.064</v>
      </c>
      <c r="W1732" s="1" t="str">
        <f>VLOOKUP(Data[[#This Row],[Region]],People!B:C,2,0)</f>
        <v>Cassandra Brandow</v>
      </c>
      <c r="X1732" s="3" t="str">
        <f>IFERROR(INDEX(Returns!$A:$A,MATCH(B1732,Returns!$B:$B,0)),"No")</f>
        <v>No</v>
      </c>
    </row>
    <row r="1733" spans="1:24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s="1">
        <f>Data[[#This Row],[Sales]]/(1-Data[[#This Row],[Discount]])*Data[[#This Row],[Discount]]</f>
        <v>2.6720000000000002</v>
      </c>
      <c r="W1733" s="1" t="str">
        <f>VLOOKUP(Data[[#This Row],[Region]],People!B:C,2,0)</f>
        <v>Cassandra Brandow</v>
      </c>
      <c r="X1733" s="3" t="str">
        <f>IFERROR(INDEX(Returns!$A:$A,MATCH(B1733,Returns!$B:$B,0)),"No")</f>
        <v>No</v>
      </c>
    </row>
    <row r="1734" spans="1:24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3">
        <v>0.2</v>
      </c>
      <c r="U1734" s="1">
        <v>-33.804000000000002</v>
      </c>
      <c r="V1734" s="1">
        <f>Data[[#This Row],[Sales]]/(1-Data[[#This Row],[Discount]])*Data[[#This Row],[Discount]]</f>
        <v>84.51</v>
      </c>
      <c r="W1734" s="1" t="str">
        <f>VLOOKUP(Data[[#This Row],[Region]],People!B:C,2,0)</f>
        <v>Kelly Williams</v>
      </c>
      <c r="X1734" s="3" t="str">
        <f>IFERROR(INDEX(Returns!$A:$A,MATCH(B1734,Returns!$B:$B,0)),"No")</f>
        <v>Yes</v>
      </c>
    </row>
    <row r="1735" spans="1:24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3">
        <v>0.2</v>
      </c>
      <c r="U1735" s="1">
        <v>17.351999999999975</v>
      </c>
      <c r="V1735" s="1">
        <f>Data[[#This Row],[Sales]]/(1-Data[[#This Row],[Discount]])*Data[[#This Row],[Discount]]</f>
        <v>38.56</v>
      </c>
      <c r="W1735" s="1" t="str">
        <f>VLOOKUP(Data[[#This Row],[Region]],People!B:C,2,0)</f>
        <v>Kelly Williams</v>
      </c>
      <c r="X1735" s="3" t="str">
        <f>IFERROR(INDEX(Returns!$A:$A,MATCH(B1735,Returns!$B:$B,0)),"No")</f>
        <v>Yes</v>
      </c>
    </row>
    <row r="1736" spans="1:24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s="1">
        <f>Data[[#This Row],[Sales]]/(1-Data[[#This Row],[Discount]])*Data[[#This Row],[Discount]]</f>
        <v>8.7120000000000015</v>
      </c>
      <c r="W1736" s="1" t="str">
        <f>VLOOKUP(Data[[#This Row],[Region]],People!B:C,2,0)</f>
        <v>Cassandra Brandow</v>
      </c>
      <c r="X1736" s="3" t="str">
        <f>IFERROR(INDEX(Returns!$A:$A,MATCH(B1736,Returns!$B:$B,0)),"No")</f>
        <v>No</v>
      </c>
    </row>
    <row r="1737" spans="1:24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3">
        <v>0.2</v>
      </c>
      <c r="U1737" s="1">
        <v>1.375</v>
      </c>
      <c r="V1737" s="1">
        <f>Data[[#This Row],[Sales]]/(1-Data[[#This Row],[Discount]])*Data[[#This Row],[Discount]]</f>
        <v>5.5</v>
      </c>
      <c r="W1737" s="1" t="str">
        <f>VLOOKUP(Data[[#This Row],[Region]],People!B:C,2,0)</f>
        <v>Cassandra Brandow</v>
      </c>
      <c r="X1737" s="3" t="str">
        <f>IFERROR(INDEX(Returns!$A:$A,MATCH(B1737,Returns!$B:$B,0)),"No")</f>
        <v>No</v>
      </c>
    </row>
    <row r="1738" spans="1:24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s="1">
        <f>Data[[#This Row],[Sales]]/(1-Data[[#This Row],[Discount]])*Data[[#This Row],[Discount]]</f>
        <v>1.0920000000000001</v>
      </c>
      <c r="W1738" s="1" t="str">
        <f>VLOOKUP(Data[[#This Row],[Region]],People!B:C,2,0)</f>
        <v>Cassandra Brandow</v>
      </c>
      <c r="X1738" s="3" t="str">
        <f>IFERROR(INDEX(Returns!$A:$A,MATCH(B1738,Returns!$B:$B,0)),"No")</f>
        <v>No</v>
      </c>
    </row>
    <row r="1739" spans="1:24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3">
        <v>0</v>
      </c>
      <c r="U1739" s="1">
        <v>8.4888000000000012</v>
      </c>
      <c r="V1739" s="1">
        <f>Data[[#This Row],[Sales]]/(1-Data[[#This Row],[Discount]])*Data[[#This Row],[Discount]]</f>
        <v>0</v>
      </c>
      <c r="W1739" s="1" t="str">
        <f>VLOOKUP(Data[[#This Row],[Region]],People!B:C,2,0)</f>
        <v>Anna Andreadi</v>
      </c>
      <c r="X1739" s="3" t="str">
        <f>IFERROR(INDEX(Returns!$A:$A,MATCH(B1739,Returns!$B:$B,0)),"No")</f>
        <v>No</v>
      </c>
    </row>
    <row r="1740" spans="1:24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3">
        <v>0</v>
      </c>
      <c r="U1740" s="1">
        <v>3.400999999999998</v>
      </c>
      <c r="V1740" s="1">
        <f>Data[[#This Row],[Sales]]/(1-Data[[#This Row],[Discount]])*Data[[#This Row],[Discount]]</f>
        <v>0</v>
      </c>
      <c r="W1740" s="1" t="str">
        <f>VLOOKUP(Data[[#This Row],[Region]],People!B:C,2,0)</f>
        <v>Anna Andreadi</v>
      </c>
      <c r="X1740" s="3" t="str">
        <f>IFERROR(INDEX(Returns!$A:$A,MATCH(B1740,Returns!$B:$B,0)),"No")</f>
        <v>No</v>
      </c>
    </row>
    <row r="1741" spans="1:24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3">
        <v>0</v>
      </c>
      <c r="U1741" s="1">
        <v>46.601999999999997</v>
      </c>
      <c r="V1741" s="1">
        <f>Data[[#This Row],[Sales]]/(1-Data[[#This Row],[Discount]])*Data[[#This Row],[Discount]]</f>
        <v>0</v>
      </c>
      <c r="W1741" s="1" t="str">
        <f>VLOOKUP(Data[[#This Row],[Region]],People!B:C,2,0)</f>
        <v>Anna Andreadi</v>
      </c>
      <c r="X1741" s="3" t="str">
        <f>IFERROR(INDEX(Returns!$A:$A,MATCH(B1741,Returns!$B:$B,0)),"No")</f>
        <v>No</v>
      </c>
    </row>
    <row r="1742" spans="1:24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3">
        <v>0</v>
      </c>
      <c r="U1742" s="1">
        <v>9.6047999999999991</v>
      </c>
      <c r="V1742" s="1">
        <f>Data[[#This Row],[Sales]]/(1-Data[[#This Row],[Discount]])*Data[[#This Row],[Discount]]</f>
        <v>0</v>
      </c>
      <c r="W1742" s="1" t="str">
        <f>VLOOKUP(Data[[#This Row],[Region]],People!B:C,2,0)</f>
        <v>Anna Andreadi</v>
      </c>
      <c r="X1742" s="3" t="str">
        <f>IFERROR(INDEX(Returns!$A:$A,MATCH(B1742,Returns!$B:$B,0)),"No")</f>
        <v>No</v>
      </c>
    </row>
    <row r="1743" spans="1:24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s="1">
        <f>Data[[#This Row],[Sales]]/(1-Data[[#This Row],[Discount]])*Data[[#This Row],[Discount]]</f>
        <v>5.1840000000000011</v>
      </c>
      <c r="W1743" s="1" t="str">
        <f>VLOOKUP(Data[[#This Row],[Region]],People!B:C,2,0)</f>
        <v>Chuck Magee</v>
      </c>
      <c r="X1743" s="3" t="str">
        <f>IFERROR(INDEX(Returns!$A:$A,MATCH(B1743,Returns!$B:$B,0)),"No")</f>
        <v>No</v>
      </c>
    </row>
    <row r="1744" spans="1:24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s="1">
        <f>Data[[#This Row],[Sales]]/(1-Data[[#This Row],[Discount]])*Data[[#This Row],[Discount]]</f>
        <v>1.7920000000000003</v>
      </c>
      <c r="W1744" s="1" t="str">
        <f>VLOOKUP(Data[[#This Row],[Region]],People!B:C,2,0)</f>
        <v>Chuck Magee</v>
      </c>
      <c r="X1744" s="3" t="str">
        <f>IFERROR(INDEX(Returns!$A:$A,MATCH(B1744,Returns!$B:$B,0)),"No")</f>
        <v>No</v>
      </c>
    </row>
    <row r="1745" spans="1:24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s="1">
        <f>Data[[#This Row],[Sales]]/(1-Data[[#This Row],[Discount]])*Data[[#This Row],[Discount]]</f>
        <v>2.7920000000000003</v>
      </c>
      <c r="W1745" s="1" t="str">
        <f>VLOOKUP(Data[[#This Row],[Region]],People!B:C,2,0)</f>
        <v>Chuck Magee</v>
      </c>
      <c r="X1745" s="3" t="str">
        <f>IFERROR(INDEX(Returns!$A:$A,MATCH(B1745,Returns!$B:$B,0)),"No")</f>
        <v>No</v>
      </c>
    </row>
    <row r="1746" spans="1:24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s="1">
        <f>Data[[#This Row],[Sales]]/(1-Data[[#This Row],[Discount]])*Data[[#This Row],[Discount]]</f>
        <v>110.60000000000001</v>
      </c>
      <c r="W1746" s="1" t="str">
        <f>VLOOKUP(Data[[#This Row],[Region]],People!B:C,2,0)</f>
        <v>Chuck Magee</v>
      </c>
      <c r="X1746" s="3" t="str">
        <f>IFERROR(INDEX(Returns!$A:$A,MATCH(B1746,Returns!$B:$B,0)),"No")</f>
        <v>No</v>
      </c>
    </row>
    <row r="1747" spans="1:24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3">
        <v>0</v>
      </c>
      <c r="U1747" s="1">
        <v>4.9431999999999992</v>
      </c>
      <c r="V1747" s="1">
        <f>Data[[#This Row],[Sales]]/(1-Data[[#This Row],[Discount]])*Data[[#This Row],[Discount]]</f>
        <v>0</v>
      </c>
      <c r="W1747" s="1" t="str">
        <f>VLOOKUP(Data[[#This Row],[Region]],People!B:C,2,0)</f>
        <v>Chuck Magee</v>
      </c>
      <c r="X1747" s="3" t="str">
        <f>IFERROR(INDEX(Returns!$A:$A,MATCH(B1747,Returns!$B:$B,0)),"No")</f>
        <v>No</v>
      </c>
    </row>
    <row r="1748" spans="1:24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s="1">
        <f>Data[[#This Row],[Sales]]/(1-Data[[#This Row],[Discount]])*Data[[#This Row],[Discount]]</f>
        <v>26.207999999999998</v>
      </c>
      <c r="W1748" s="1" t="str">
        <f>VLOOKUP(Data[[#This Row],[Region]],People!B:C,2,0)</f>
        <v>Cassandra Brandow</v>
      </c>
      <c r="X1748" s="3" t="str">
        <f>IFERROR(INDEX(Returns!$A:$A,MATCH(B1748,Returns!$B:$B,0)),"No")</f>
        <v>No</v>
      </c>
    </row>
    <row r="1749" spans="1:24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s="1">
        <f>Data[[#This Row],[Sales]]/(1-Data[[#This Row],[Discount]])*Data[[#This Row],[Discount]]</f>
        <v>2.5680000000000005</v>
      </c>
      <c r="W1749" s="1" t="str">
        <f>VLOOKUP(Data[[#This Row],[Region]],People!B:C,2,0)</f>
        <v>Cassandra Brandow</v>
      </c>
      <c r="X1749" s="3" t="str">
        <f>IFERROR(INDEX(Returns!$A:$A,MATCH(B1749,Returns!$B:$B,0)),"No")</f>
        <v>No</v>
      </c>
    </row>
    <row r="1750" spans="1:24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3">
        <v>0.2</v>
      </c>
      <c r="U1750" s="1">
        <v>3.6288</v>
      </c>
      <c r="V1750" s="1">
        <f>Data[[#This Row],[Sales]]/(1-Data[[#This Row],[Discount]])*Data[[#This Row],[Discount]]</f>
        <v>2.5920000000000005</v>
      </c>
      <c r="W1750" s="1" t="str">
        <f>VLOOKUP(Data[[#This Row],[Region]],People!B:C,2,0)</f>
        <v>Kelly Williams</v>
      </c>
      <c r="X1750" s="3" t="str">
        <f>IFERROR(INDEX(Returns!$A:$A,MATCH(B1750,Returns!$B:$B,0)),"No")</f>
        <v>No</v>
      </c>
    </row>
    <row r="1751" spans="1:24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3">
        <v>0.2</v>
      </c>
      <c r="U1751" s="1">
        <v>0.54600000000000071</v>
      </c>
      <c r="V1751" s="1">
        <f>Data[[#This Row],[Sales]]/(1-Data[[#This Row],[Discount]])*Data[[#This Row],[Discount]]</f>
        <v>1.56</v>
      </c>
      <c r="W1751" s="1" t="str">
        <f>VLOOKUP(Data[[#This Row],[Region]],People!B:C,2,0)</f>
        <v>Kelly Williams</v>
      </c>
      <c r="X1751" s="3" t="str">
        <f>IFERROR(INDEX(Returns!$A:$A,MATCH(B1751,Returns!$B:$B,0)),"No")</f>
        <v>No</v>
      </c>
    </row>
    <row r="1752" spans="1:24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s="1">
        <f>Data[[#This Row],[Sales]]/(1-Data[[#This Row],[Discount]])*Data[[#This Row],[Discount]]</f>
        <v>88.698000000000008</v>
      </c>
      <c r="W1752" s="1" t="str">
        <f>VLOOKUP(Data[[#This Row],[Region]],People!B:C,2,0)</f>
        <v>Kelly Williams</v>
      </c>
      <c r="X1752" s="3" t="str">
        <f>IFERROR(INDEX(Returns!$A:$A,MATCH(B1752,Returns!$B:$B,0)),"No")</f>
        <v>No</v>
      </c>
    </row>
    <row r="1753" spans="1:24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3">
        <v>0</v>
      </c>
      <c r="U1753" s="1">
        <v>3.6894000000000009</v>
      </c>
      <c r="V1753" s="1">
        <f>Data[[#This Row],[Sales]]/(1-Data[[#This Row],[Discount]])*Data[[#This Row],[Discount]]</f>
        <v>0</v>
      </c>
      <c r="W1753" s="1" t="str">
        <f>VLOOKUP(Data[[#This Row],[Region]],People!B:C,2,0)</f>
        <v>Anna Andreadi</v>
      </c>
      <c r="X1753" s="3" t="str">
        <f>IFERROR(INDEX(Returns!$A:$A,MATCH(B1753,Returns!$B:$B,0)),"No")</f>
        <v>No</v>
      </c>
    </row>
    <row r="1754" spans="1:24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3">
        <v>0</v>
      </c>
      <c r="U1754" s="1">
        <v>151.09740000000002</v>
      </c>
      <c r="V1754" s="1">
        <f>Data[[#This Row],[Sales]]/(1-Data[[#This Row],[Discount]])*Data[[#This Row],[Discount]]</f>
        <v>0</v>
      </c>
      <c r="W1754" s="1" t="str">
        <f>VLOOKUP(Data[[#This Row],[Region]],People!B:C,2,0)</f>
        <v>Anna Andreadi</v>
      </c>
      <c r="X1754" s="3" t="str">
        <f>IFERROR(INDEX(Returns!$A:$A,MATCH(B1754,Returns!$B:$B,0)),"No")</f>
        <v>No</v>
      </c>
    </row>
    <row r="1755" spans="1:24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3">
        <v>0</v>
      </c>
      <c r="U1755" s="1">
        <v>53.860799999999998</v>
      </c>
      <c r="V1755" s="1">
        <f>Data[[#This Row],[Sales]]/(1-Data[[#This Row],[Discount]])*Data[[#This Row],[Discount]]</f>
        <v>0</v>
      </c>
      <c r="W1755" s="1" t="str">
        <f>VLOOKUP(Data[[#This Row],[Region]],People!B:C,2,0)</f>
        <v>Anna Andreadi</v>
      </c>
      <c r="X1755" s="3" t="str">
        <f>IFERROR(INDEX(Returns!$A:$A,MATCH(B1755,Returns!$B:$B,0)),"No")</f>
        <v>No</v>
      </c>
    </row>
    <row r="1756" spans="1:24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3">
        <v>0</v>
      </c>
      <c r="U1756" s="1">
        <v>3.8519999999999994</v>
      </c>
      <c r="V1756" s="1">
        <f>Data[[#This Row],[Sales]]/(1-Data[[#This Row],[Discount]])*Data[[#This Row],[Discount]]</f>
        <v>0</v>
      </c>
      <c r="W1756" s="1" t="str">
        <f>VLOOKUP(Data[[#This Row],[Region]],People!B:C,2,0)</f>
        <v>Anna Andreadi</v>
      </c>
      <c r="X1756" s="3" t="str">
        <f>IFERROR(INDEX(Returns!$A:$A,MATCH(B1756,Returns!$B:$B,0)),"No")</f>
        <v>No</v>
      </c>
    </row>
    <row r="1757" spans="1:24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s="1">
        <f>Data[[#This Row],[Sales]]/(1-Data[[#This Row],[Discount]])*Data[[#This Row],[Discount]]</f>
        <v>90.177999999999997</v>
      </c>
      <c r="W1757" s="1" t="str">
        <f>VLOOKUP(Data[[#This Row],[Region]],People!B:C,2,0)</f>
        <v>Kelly Williams</v>
      </c>
      <c r="X1757" s="3" t="str">
        <f>IFERROR(INDEX(Returns!$A:$A,MATCH(B1757,Returns!$B:$B,0)),"No")</f>
        <v>No</v>
      </c>
    </row>
    <row r="1758" spans="1:24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3">
        <v>0.2</v>
      </c>
      <c r="U1758" s="1">
        <v>150.36000000000013</v>
      </c>
      <c r="V1758" s="1">
        <f>Data[[#This Row],[Sales]]/(1-Data[[#This Row],[Discount]])*Data[[#This Row],[Discount]]</f>
        <v>429.6</v>
      </c>
      <c r="W1758" s="1" t="str">
        <f>VLOOKUP(Data[[#This Row],[Region]],People!B:C,2,0)</f>
        <v>Kelly Williams</v>
      </c>
      <c r="X1758" s="3" t="str">
        <f>IFERROR(INDEX(Returns!$A:$A,MATCH(B1758,Returns!$B:$B,0)),"No")</f>
        <v>No</v>
      </c>
    </row>
    <row r="1759" spans="1:24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s="1">
        <f>Data[[#This Row],[Sales]]/(1-Data[[#This Row],[Discount]])*Data[[#This Row],[Discount]]</f>
        <v>166.27200000000002</v>
      </c>
      <c r="W1759" s="1" t="str">
        <f>VLOOKUP(Data[[#This Row],[Region]],People!B:C,2,0)</f>
        <v>Kelly Williams</v>
      </c>
      <c r="X1759" s="3" t="str">
        <f>IFERROR(INDEX(Returns!$A:$A,MATCH(B1759,Returns!$B:$B,0)),"No")</f>
        <v>No</v>
      </c>
    </row>
    <row r="1760" spans="1:24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s="1">
        <f>Data[[#This Row],[Sales]]/(1-Data[[#This Row],[Discount]])*Data[[#This Row],[Discount]]</f>
        <v>11.716000000000001</v>
      </c>
      <c r="W1760" s="1" t="str">
        <f>VLOOKUP(Data[[#This Row],[Region]],People!B:C,2,0)</f>
        <v>Kelly Williams</v>
      </c>
      <c r="X1760" s="3" t="str">
        <f>IFERROR(INDEX(Returns!$A:$A,MATCH(B1760,Returns!$B:$B,0)),"No")</f>
        <v>No</v>
      </c>
    </row>
    <row r="1761" spans="1:24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s="1">
        <f>Data[[#This Row],[Sales]]/(1-Data[[#This Row],[Discount]])*Data[[#This Row],[Discount]]</f>
        <v>4.8840000000000003</v>
      </c>
      <c r="W1761" s="1" t="str">
        <f>VLOOKUP(Data[[#This Row],[Region]],People!B:C,2,0)</f>
        <v>Chuck Magee</v>
      </c>
      <c r="X1761" s="3" t="str">
        <f>IFERROR(INDEX(Returns!$A:$A,MATCH(B1761,Returns!$B:$B,0)),"No")</f>
        <v>No</v>
      </c>
    </row>
    <row r="1762" spans="1:24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3">
        <v>0.15</v>
      </c>
      <c r="U1762" s="1">
        <v>-4.8391999999999769</v>
      </c>
      <c r="V1762" s="1">
        <f>Data[[#This Row],[Sales]]/(1-Data[[#This Row],[Discount]])*Data[[#This Row],[Discount]]</f>
        <v>72.587999999999994</v>
      </c>
      <c r="W1762" s="1" t="str">
        <f>VLOOKUP(Data[[#This Row],[Region]],People!B:C,2,0)</f>
        <v>Anna Andreadi</v>
      </c>
      <c r="X1762" s="3" t="str">
        <f>IFERROR(INDEX(Returns!$A:$A,MATCH(B1762,Returns!$B:$B,0)),"No")</f>
        <v>Yes</v>
      </c>
    </row>
    <row r="1763" spans="1:24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3">
        <v>0.2</v>
      </c>
      <c r="U1763" s="1">
        <v>9.7037999999999993</v>
      </c>
      <c r="V1763" s="1">
        <f>Data[[#This Row],[Sales]]/(1-Data[[#This Row],[Discount]])*Data[[#This Row],[Discount]]</f>
        <v>7.1879999999999997</v>
      </c>
      <c r="W1763" s="1" t="str">
        <f>VLOOKUP(Data[[#This Row],[Region]],People!B:C,2,0)</f>
        <v>Anna Andreadi</v>
      </c>
      <c r="X1763" s="3" t="str">
        <f>IFERROR(INDEX(Returns!$A:$A,MATCH(B1763,Returns!$B:$B,0)),"No")</f>
        <v>Yes</v>
      </c>
    </row>
    <row r="1764" spans="1:24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3">
        <v>0.15</v>
      </c>
      <c r="U1764" s="1">
        <v>-20.696400000000025</v>
      </c>
      <c r="V1764" s="1">
        <f>Data[[#This Row],[Sales]]/(1-Data[[#This Row],[Discount]])*Data[[#This Row],[Discount]]</f>
        <v>51.741</v>
      </c>
      <c r="W1764" s="1" t="str">
        <f>VLOOKUP(Data[[#This Row],[Region]],People!B:C,2,0)</f>
        <v>Anna Andreadi</v>
      </c>
      <c r="X1764" s="3" t="str">
        <f>IFERROR(INDEX(Returns!$A:$A,MATCH(B1764,Returns!$B:$B,0)),"No")</f>
        <v>Yes</v>
      </c>
    </row>
    <row r="1765" spans="1:24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3">
        <v>0</v>
      </c>
      <c r="U1765" s="1">
        <v>10.517999999999997</v>
      </c>
      <c r="V1765" s="1">
        <f>Data[[#This Row],[Sales]]/(1-Data[[#This Row],[Discount]])*Data[[#This Row],[Discount]]</f>
        <v>0</v>
      </c>
      <c r="W1765" s="1" t="str">
        <f>VLOOKUP(Data[[#This Row],[Region]],People!B:C,2,0)</f>
        <v>Cassandra Brandow</v>
      </c>
      <c r="X1765" s="3" t="str">
        <f>IFERROR(INDEX(Returns!$A:$A,MATCH(B1765,Returns!$B:$B,0)),"No")</f>
        <v>No</v>
      </c>
    </row>
    <row r="1766" spans="1:24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3">
        <v>0</v>
      </c>
      <c r="U1766" s="1">
        <v>1.8997999999999999</v>
      </c>
      <c r="V1766" s="1">
        <f>Data[[#This Row],[Sales]]/(1-Data[[#This Row],[Discount]])*Data[[#This Row],[Discount]]</f>
        <v>0</v>
      </c>
      <c r="W1766" s="1" t="str">
        <f>VLOOKUP(Data[[#This Row],[Region]],People!B:C,2,0)</f>
        <v>Cassandra Brandow</v>
      </c>
      <c r="X1766" s="3" t="str">
        <f>IFERROR(INDEX(Returns!$A:$A,MATCH(B1766,Returns!$B:$B,0)),"No")</f>
        <v>No</v>
      </c>
    </row>
    <row r="1767" spans="1:24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3">
        <v>0</v>
      </c>
      <c r="U1767" s="1">
        <v>46.116000000000007</v>
      </c>
      <c r="V1767" s="1">
        <f>Data[[#This Row],[Sales]]/(1-Data[[#This Row],[Discount]])*Data[[#This Row],[Discount]]</f>
        <v>0</v>
      </c>
      <c r="W1767" s="1" t="str">
        <f>VLOOKUP(Data[[#This Row],[Region]],People!B:C,2,0)</f>
        <v>Cassandra Brandow</v>
      </c>
      <c r="X1767" s="3" t="str">
        <f>IFERROR(INDEX(Returns!$A:$A,MATCH(B1767,Returns!$B:$B,0)),"No")</f>
        <v>No</v>
      </c>
    </row>
    <row r="1768" spans="1:24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3">
        <v>0</v>
      </c>
      <c r="U1768" s="1">
        <v>4.8117999999999999</v>
      </c>
      <c r="V1768" s="1">
        <f>Data[[#This Row],[Sales]]/(1-Data[[#This Row],[Discount]])*Data[[#This Row],[Discount]]</f>
        <v>0</v>
      </c>
      <c r="W1768" s="1" t="str">
        <f>VLOOKUP(Data[[#This Row],[Region]],People!B:C,2,0)</f>
        <v>Cassandra Brandow</v>
      </c>
      <c r="X1768" s="3" t="str">
        <f>IFERROR(INDEX(Returns!$A:$A,MATCH(B1768,Returns!$B:$B,0)),"No")</f>
        <v>No</v>
      </c>
    </row>
    <row r="1769" spans="1:24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s="1">
        <f>Data[[#This Row],[Sales]]/(1-Data[[#This Row],[Discount]])*Data[[#This Row],[Discount]]</f>
        <v>17.835999999999999</v>
      </c>
      <c r="W1769" s="1" t="str">
        <f>VLOOKUP(Data[[#This Row],[Region]],People!B:C,2,0)</f>
        <v>Cassandra Brandow</v>
      </c>
      <c r="X1769" s="3" t="str">
        <f>IFERROR(INDEX(Returns!$A:$A,MATCH(B1769,Returns!$B:$B,0)),"No")</f>
        <v>No</v>
      </c>
    </row>
    <row r="1770" spans="1:24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s="1">
        <f>Data[[#This Row],[Sales]]/(1-Data[[#This Row],[Discount]])*Data[[#This Row],[Discount]]</f>
        <v>120.08500000000002</v>
      </c>
      <c r="W1770" s="1" t="str">
        <f>VLOOKUP(Data[[#This Row],[Region]],People!B:C,2,0)</f>
        <v>Cassandra Brandow</v>
      </c>
      <c r="X1770" s="3" t="str">
        <f>IFERROR(INDEX(Returns!$A:$A,MATCH(B1770,Returns!$B:$B,0)),"No")</f>
        <v>No</v>
      </c>
    </row>
    <row r="1771" spans="1:24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s="1">
        <f>Data[[#This Row],[Sales]]/(1-Data[[#This Row],[Discount]])*Data[[#This Row],[Discount]]</f>
        <v>1.7440000000000002</v>
      </c>
      <c r="W1771" s="1" t="str">
        <f>VLOOKUP(Data[[#This Row],[Region]],People!B:C,2,0)</f>
        <v>Kelly Williams</v>
      </c>
      <c r="X1771" s="3" t="str">
        <f>IFERROR(INDEX(Returns!$A:$A,MATCH(B1771,Returns!$B:$B,0)),"No")</f>
        <v>No</v>
      </c>
    </row>
    <row r="1772" spans="1:24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s="1">
        <f>Data[[#This Row],[Sales]]/(1-Data[[#This Row],[Discount]])*Data[[#This Row],[Discount]]</f>
        <v>48.888000000000005</v>
      </c>
      <c r="W1772" s="1" t="str">
        <f>VLOOKUP(Data[[#This Row],[Region]],People!B:C,2,0)</f>
        <v>Kelly Williams</v>
      </c>
      <c r="X1772" s="3" t="str">
        <f>IFERROR(INDEX(Returns!$A:$A,MATCH(B1772,Returns!$B:$B,0)),"No")</f>
        <v>No</v>
      </c>
    </row>
    <row r="1773" spans="1:24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s="1">
        <f>Data[[#This Row],[Sales]]/(1-Data[[#This Row],[Discount]])*Data[[#This Row],[Discount]]</f>
        <v>24.496000000000002</v>
      </c>
      <c r="W1773" s="1" t="str">
        <f>VLOOKUP(Data[[#This Row],[Region]],People!B:C,2,0)</f>
        <v>Kelly Williams</v>
      </c>
      <c r="X1773" s="3" t="str">
        <f>IFERROR(INDEX(Returns!$A:$A,MATCH(B1773,Returns!$B:$B,0)),"No")</f>
        <v>No</v>
      </c>
    </row>
    <row r="1774" spans="1:24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s="1">
        <f>Data[[#This Row],[Sales]]/(1-Data[[#This Row],[Discount]])*Data[[#This Row],[Discount]]</f>
        <v>15.600000000000001</v>
      </c>
      <c r="W1774" s="1" t="str">
        <f>VLOOKUP(Data[[#This Row],[Region]],People!B:C,2,0)</f>
        <v>Kelly Williams</v>
      </c>
      <c r="X1774" s="3" t="str">
        <f>IFERROR(INDEX(Returns!$A:$A,MATCH(B1774,Returns!$B:$B,0)),"No")</f>
        <v>No</v>
      </c>
    </row>
    <row r="1775" spans="1:24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3">
        <v>0</v>
      </c>
      <c r="U1775" s="1">
        <v>9.3869999999999987</v>
      </c>
      <c r="V1775" s="1">
        <f>Data[[#This Row],[Sales]]/(1-Data[[#This Row],[Discount]])*Data[[#This Row],[Discount]]</f>
        <v>0</v>
      </c>
      <c r="W1775" s="1" t="str">
        <f>VLOOKUP(Data[[#This Row],[Region]],People!B:C,2,0)</f>
        <v>Chuck Magee</v>
      </c>
      <c r="X1775" s="3" t="str">
        <f>IFERROR(INDEX(Returns!$A:$A,MATCH(B1775,Returns!$B:$B,0)),"No")</f>
        <v>No</v>
      </c>
    </row>
    <row r="1776" spans="1:24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3">
        <v>0</v>
      </c>
      <c r="U1776" s="1">
        <v>129.37860000000001</v>
      </c>
      <c r="V1776" s="1">
        <f>Data[[#This Row],[Sales]]/(1-Data[[#This Row],[Discount]])*Data[[#This Row],[Discount]]</f>
        <v>0</v>
      </c>
      <c r="W1776" s="1" t="str">
        <f>VLOOKUP(Data[[#This Row],[Region]],People!B:C,2,0)</f>
        <v>Chuck Magee</v>
      </c>
      <c r="X1776" s="3" t="str">
        <f>IFERROR(INDEX(Returns!$A:$A,MATCH(B1776,Returns!$B:$B,0)),"No")</f>
        <v>No</v>
      </c>
    </row>
    <row r="1777" spans="1:24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3">
        <v>0</v>
      </c>
      <c r="U1777" s="1">
        <v>1.4952000000000001</v>
      </c>
      <c r="V1777" s="1">
        <f>Data[[#This Row],[Sales]]/(1-Data[[#This Row],[Discount]])*Data[[#This Row],[Discount]]</f>
        <v>0</v>
      </c>
      <c r="W1777" s="1" t="str">
        <f>VLOOKUP(Data[[#This Row],[Region]],People!B:C,2,0)</f>
        <v>Chuck Magee</v>
      </c>
      <c r="X1777" s="3" t="str">
        <f>IFERROR(INDEX(Returns!$A:$A,MATCH(B1777,Returns!$B:$B,0)),"No")</f>
        <v>No</v>
      </c>
    </row>
    <row r="1778" spans="1:24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3">
        <v>0</v>
      </c>
      <c r="U1778" s="1">
        <v>1.512</v>
      </c>
      <c r="V1778" s="1">
        <f>Data[[#This Row],[Sales]]/(1-Data[[#This Row],[Discount]])*Data[[#This Row],[Discount]]</f>
        <v>0</v>
      </c>
      <c r="W1778" s="1" t="str">
        <f>VLOOKUP(Data[[#This Row],[Region]],People!B:C,2,0)</f>
        <v>Chuck Magee</v>
      </c>
      <c r="X1778" s="3" t="str">
        <f>IFERROR(INDEX(Returns!$A:$A,MATCH(B1778,Returns!$B:$B,0)),"No")</f>
        <v>No</v>
      </c>
    </row>
    <row r="1779" spans="1:24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3">
        <v>0</v>
      </c>
      <c r="U1779" s="1">
        <v>180.76590000000002</v>
      </c>
      <c r="V1779" s="1">
        <f>Data[[#This Row],[Sales]]/(1-Data[[#This Row],[Discount]])*Data[[#This Row],[Discount]]</f>
        <v>0</v>
      </c>
      <c r="W1779" s="1" t="str">
        <f>VLOOKUP(Data[[#This Row],[Region]],People!B:C,2,0)</f>
        <v>Anna Andreadi</v>
      </c>
      <c r="X1779" s="3" t="str">
        <f>IFERROR(INDEX(Returns!$A:$A,MATCH(B1779,Returns!$B:$B,0)),"No")</f>
        <v>No</v>
      </c>
    </row>
    <row r="1780" spans="1:24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3">
        <v>0</v>
      </c>
      <c r="U1780" s="1">
        <v>6.6150000000000002</v>
      </c>
      <c r="V1780" s="1">
        <f>Data[[#This Row],[Sales]]/(1-Data[[#This Row],[Discount]])*Data[[#This Row],[Discount]]</f>
        <v>0</v>
      </c>
      <c r="W1780" s="1" t="str">
        <f>VLOOKUP(Data[[#This Row],[Region]],People!B:C,2,0)</f>
        <v>Anna Andreadi</v>
      </c>
      <c r="X1780" s="3" t="str">
        <f>IFERROR(INDEX(Returns!$A:$A,MATCH(B1780,Returns!$B:$B,0)),"No")</f>
        <v>No</v>
      </c>
    </row>
    <row r="1781" spans="1:24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3">
        <v>0</v>
      </c>
      <c r="U1781" s="1">
        <v>14.992499999999996</v>
      </c>
      <c r="V1781" s="1">
        <f>Data[[#This Row],[Sales]]/(1-Data[[#This Row],[Discount]])*Data[[#This Row],[Discount]]</f>
        <v>0</v>
      </c>
      <c r="W1781" s="1" t="str">
        <f>VLOOKUP(Data[[#This Row],[Region]],People!B:C,2,0)</f>
        <v>Chuck Magee</v>
      </c>
      <c r="X1781" s="3" t="str">
        <f>IFERROR(INDEX(Returns!$A:$A,MATCH(B1781,Returns!$B:$B,0)),"No")</f>
        <v>No</v>
      </c>
    </row>
    <row r="1782" spans="1:24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3">
        <v>0</v>
      </c>
      <c r="U1782" s="1">
        <v>20.840000000000003</v>
      </c>
      <c r="V1782" s="1">
        <f>Data[[#This Row],[Sales]]/(1-Data[[#This Row],[Discount]])*Data[[#This Row],[Discount]]</f>
        <v>0</v>
      </c>
      <c r="W1782" s="1" t="str">
        <f>VLOOKUP(Data[[#This Row],[Region]],People!B:C,2,0)</f>
        <v>Chuck Magee</v>
      </c>
      <c r="X1782" s="3" t="str">
        <f>IFERROR(INDEX(Returns!$A:$A,MATCH(B1782,Returns!$B:$B,0)),"No")</f>
        <v>No</v>
      </c>
    </row>
    <row r="1783" spans="1:24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3">
        <v>0</v>
      </c>
      <c r="U1783" s="1">
        <v>3.0267999999999997</v>
      </c>
      <c r="V1783" s="1">
        <f>Data[[#This Row],[Sales]]/(1-Data[[#This Row],[Discount]])*Data[[#This Row],[Discount]]</f>
        <v>0</v>
      </c>
      <c r="W1783" s="1" t="str">
        <f>VLOOKUP(Data[[#This Row],[Region]],People!B:C,2,0)</f>
        <v>Chuck Magee</v>
      </c>
      <c r="X1783" s="3" t="str">
        <f>IFERROR(INDEX(Returns!$A:$A,MATCH(B1783,Returns!$B:$B,0)),"No")</f>
        <v>No</v>
      </c>
    </row>
    <row r="1784" spans="1:24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3">
        <v>0</v>
      </c>
      <c r="U1784" s="1">
        <v>59.011199999999988</v>
      </c>
      <c r="V1784" s="1">
        <f>Data[[#This Row],[Sales]]/(1-Data[[#This Row],[Discount]])*Data[[#This Row],[Discount]]</f>
        <v>0</v>
      </c>
      <c r="W1784" s="1" t="str">
        <f>VLOOKUP(Data[[#This Row],[Region]],People!B:C,2,0)</f>
        <v>Chuck Magee</v>
      </c>
      <c r="X1784" s="3" t="str">
        <f>IFERROR(INDEX(Returns!$A:$A,MATCH(B1784,Returns!$B:$B,0)),"No")</f>
        <v>No</v>
      </c>
    </row>
    <row r="1785" spans="1:24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3">
        <v>0</v>
      </c>
      <c r="U1785" s="1">
        <v>107.7216</v>
      </c>
      <c r="V1785" s="1">
        <f>Data[[#This Row],[Sales]]/(1-Data[[#This Row],[Discount]])*Data[[#This Row],[Discount]]</f>
        <v>0</v>
      </c>
      <c r="W1785" s="1" t="str">
        <f>VLOOKUP(Data[[#This Row],[Region]],People!B:C,2,0)</f>
        <v>Kelly Williams</v>
      </c>
      <c r="X1785" s="3" t="str">
        <f>IFERROR(INDEX(Returns!$A:$A,MATCH(B1785,Returns!$B:$B,0)),"No")</f>
        <v>No</v>
      </c>
    </row>
    <row r="1786" spans="1:24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3">
        <v>0</v>
      </c>
      <c r="U1786" s="1">
        <v>9.8159999999999954</v>
      </c>
      <c r="V1786" s="1">
        <f>Data[[#This Row],[Sales]]/(1-Data[[#This Row],[Discount]])*Data[[#This Row],[Discount]]</f>
        <v>0</v>
      </c>
      <c r="W1786" s="1" t="str">
        <f>VLOOKUP(Data[[#This Row],[Region]],People!B:C,2,0)</f>
        <v>Kelly Williams</v>
      </c>
      <c r="X1786" s="3" t="str">
        <f>IFERROR(INDEX(Returns!$A:$A,MATCH(B1786,Returns!$B:$B,0)),"No")</f>
        <v>No</v>
      </c>
    </row>
    <row r="1787" spans="1:24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3">
        <v>0</v>
      </c>
      <c r="U1787" s="1">
        <v>15.5288</v>
      </c>
      <c r="V1787" s="1">
        <f>Data[[#This Row],[Sales]]/(1-Data[[#This Row],[Discount]])*Data[[#This Row],[Discount]]</f>
        <v>0</v>
      </c>
      <c r="W1787" s="1" t="str">
        <f>VLOOKUP(Data[[#This Row],[Region]],People!B:C,2,0)</f>
        <v>Kelly Williams</v>
      </c>
      <c r="X1787" s="3" t="str">
        <f>IFERROR(INDEX(Returns!$A:$A,MATCH(B1787,Returns!$B:$B,0)),"No")</f>
        <v>No</v>
      </c>
    </row>
    <row r="1788" spans="1:24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3">
        <v>0</v>
      </c>
      <c r="U1788" s="1">
        <v>25.221299999999989</v>
      </c>
      <c r="V1788" s="1">
        <f>Data[[#This Row],[Sales]]/(1-Data[[#This Row],[Discount]])*Data[[#This Row],[Discount]]</f>
        <v>0</v>
      </c>
      <c r="W1788" s="1" t="str">
        <f>VLOOKUP(Data[[#This Row],[Region]],People!B:C,2,0)</f>
        <v>Kelly Williams</v>
      </c>
      <c r="X1788" s="3" t="str">
        <f>IFERROR(INDEX(Returns!$A:$A,MATCH(B1788,Returns!$B:$B,0)),"No")</f>
        <v>No</v>
      </c>
    </row>
    <row r="1789" spans="1:24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3">
        <v>0</v>
      </c>
      <c r="U1789" s="1">
        <v>64.785599999999988</v>
      </c>
      <c r="V1789" s="1">
        <f>Data[[#This Row],[Sales]]/(1-Data[[#This Row],[Discount]])*Data[[#This Row],[Discount]]</f>
        <v>0</v>
      </c>
      <c r="W1789" s="1" t="str">
        <f>VLOOKUP(Data[[#This Row],[Region]],People!B:C,2,0)</f>
        <v>Kelly Williams</v>
      </c>
      <c r="X1789" s="3" t="str">
        <f>IFERROR(INDEX(Returns!$A:$A,MATCH(B1789,Returns!$B:$B,0)),"No")</f>
        <v>No</v>
      </c>
    </row>
    <row r="1790" spans="1:24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3">
        <v>0</v>
      </c>
      <c r="U1790" s="1">
        <v>195.99440000000004</v>
      </c>
      <c r="V1790" s="1">
        <f>Data[[#This Row],[Sales]]/(1-Data[[#This Row],[Discount]])*Data[[#This Row],[Discount]]</f>
        <v>0</v>
      </c>
      <c r="W1790" s="1" t="str">
        <f>VLOOKUP(Data[[#This Row],[Region]],People!B:C,2,0)</f>
        <v>Kelly Williams</v>
      </c>
      <c r="X1790" s="3" t="str">
        <f>IFERROR(INDEX(Returns!$A:$A,MATCH(B1790,Returns!$B:$B,0)),"No")</f>
        <v>No</v>
      </c>
    </row>
    <row r="1791" spans="1:24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s="1">
        <f>Data[[#This Row],[Sales]]/(1-Data[[#This Row],[Discount]])*Data[[#This Row],[Discount]]</f>
        <v>0</v>
      </c>
      <c r="W1791" s="1" t="str">
        <f>VLOOKUP(Data[[#This Row],[Region]],People!B:C,2,0)</f>
        <v>Kelly Williams</v>
      </c>
      <c r="X1791" s="3" t="str">
        <f>IFERROR(INDEX(Returns!$A:$A,MATCH(B1791,Returns!$B:$B,0)),"No")</f>
        <v>No</v>
      </c>
    </row>
    <row r="1792" spans="1:24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3">
        <v>0</v>
      </c>
      <c r="U1792" s="1">
        <v>24.47</v>
      </c>
      <c r="V1792" s="1">
        <f>Data[[#This Row],[Sales]]/(1-Data[[#This Row],[Discount]])*Data[[#This Row],[Discount]]</f>
        <v>0</v>
      </c>
      <c r="W1792" s="1" t="str">
        <f>VLOOKUP(Data[[#This Row],[Region]],People!B:C,2,0)</f>
        <v>Chuck Magee</v>
      </c>
      <c r="X1792" s="3" t="str">
        <f>IFERROR(INDEX(Returns!$A:$A,MATCH(B1792,Returns!$B:$B,0)),"No")</f>
        <v>No</v>
      </c>
    </row>
    <row r="1793" spans="1:24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3">
        <v>0</v>
      </c>
      <c r="U1793" s="1">
        <v>673.88160000000016</v>
      </c>
      <c r="V1793" s="1">
        <f>Data[[#This Row],[Sales]]/(1-Data[[#This Row],[Discount]])*Data[[#This Row],[Discount]]</f>
        <v>0</v>
      </c>
      <c r="W1793" s="1" t="str">
        <f>VLOOKUP(Data[[#This Row],[Region]],People!B:C,2,0)</f>
        <v>Kelly Williams</v>
      </c>
      <c r="X1793" s="3" t="str">
        <f>IFERROR(INDEX(Returns!$A:$A,MATCH(B1793,Returns!$B:$B,0)),"No")</f>
        <v>No</v>
      </c>
    </row>
    <row r="1794" spans="1:24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3">
        <v>0</v>
      </c>
      <c r="U1794" s="1">
        <v>12.592800000000004</v>
      </c>
      <c r="V1794" s="1">
        <f>Data[[#This Row],[Sales]]/(1-Data[[#This Row],[Discount]])*Data[[#This Row],[Discount]]</f>
        <v>0</v>
      </c>
      <c r="W1794" s="1" t="str">
        <f>VLOOKUP(Data[[#This Row],[Region]],People!B:C,2,0)</f>
        <v>Kelly Williams</v>
      </c>
      <c r="X1794" s="3" t="str">
        <f>IFERROR(INDEX(Returns!$A:$A,MATCH(B1794,Returns!$B:$B,0)),"No")</f>
        <v>No</v>
      </c>
    </row>
    <row r="1795" spans="1:24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s="1">
        <f>Data[[#This Row],[Sales]]/(1-Data[[#This Row],[Discount]])*Data[[#This Row],[Discount]]</f>
        <v>15.103999999999999</v>
      </c>
      <c r="W1795" s="1" t="str">
        <f>VLOOKUP(Data[[#This Row],[Region]],People!B:C,2,0)</f>
        <v>Kelly Williams</v>
      </c>
      <c r="X1795" s="3" t="str">
        <f>IFERROR(INDEX(Returns!$A:$A,MATCH(B1795,Returns!$B:$B,0)),"No")</f>
        <v>No</v>
      </c>
    </row>
    <row r="1796" spans="1:24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3">
        <v>0</v>
      </c>
      <c r="U1796" s="1">
        <v>26.984999999999992</v>
      </c>
      <c r="V1796" s="1">
        <f>Data[[#This Row],[Sales]]/(1-Data[[#This Row],[Discount]])*Data[[#This Row],[Discount]]</f>
        <v>0</v>
      </c>
      <c r="W1796" s="1" t="str">
        <f>VLOOKUP(Data[[#This Row],[Region]],People!B:C,2,0)</f>
        <v>Kelly Williams</v>
      </c>
      <c r="X1796" s="3" t="str">
        <f>IFERROR(INDEX(Returns!$A:$A,MATCH(B1796,Returns!$B:$B,0)),"No")</f>
        <v>No</v>
      </c>
    </row>
    <row r="1797" spans="1:24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3">
        <v>0</v>
      </c>
      <c r="U1797" s="1">
        <v>16.598399999999998</v>
      </c>
      <c r="V1797" s="1">
        <f>Data[[#This Row],[Sales]]/(1-Data[[#This Row],[Discount]])*Data[[#This Row],[Discount]]</f>
        <v>0</v>
      </c>
      <c r="W1797" s="1" t="str">
        <f>VLOOKUP(Data[[#This Row],[Region]],People!B:C,2,0)</f>
        <v>Chuck Magee</v>
      </c>
      <c r="X1797" s="3" t="str">
        <f>IFERROR(INDEX(Returns!$A:$A,MATCH(B1797,Returns!$B:$B,0)),"No")</f>
        <v>No</v>
      </c>
    </row>
    <row r="1798" spans="1:24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s="1">
        <f>Data[[#This Row],[Sales]]/(1-Data[[#This Row],[Discount]])*Data[[#This Row],[Discount]]</f>
        <v>0</v>
      </c>
      <c r="W1798" s="1" t="str">
        <f>VLOOKUP(Data[[#This Row],[Region]],People!B:C,2,0)</f>
        <v>Chuck Magee</v>
      </c>
      <c r="X1798" s="3" t="str">
        <f>IFERROR(INDEX(Returns!$A:$A,MATCH(B1798,Returns!$B:$B,0)),"No")</f>
        <v>No</v>
      </c>
    </row>
    <row r="1799" spans="1:24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3">
        <v>0.2</v>
      </c>
      <c r="U1799" s="1">
        <v>11.565</v>
      </c>
      <c r="V1799" s="1">
        <f>Data[[#This Row],[Sales]]/(1-Data[[#This Row],[Discount]])*Data[[#This Row],[Discount]]</f>
        <v>9.2520000000000007</v>
      </c>
      <c r="W1799" s="1" t="str">
        <f>VLOOKUP(Data[[#This Row],[Region]],People!B:C,2,0)</f>
        <v>Chuck Magee</v>
      </c>
      <c r="X1799" s="3" t="str">
        <f>IFERROR(INDEX(Returns!$A:$A,MATCH(B1799,Returns!$B:$B,0)),"No")</f>
        <v>No</v>
      </c>
    </row>
    <row r="1800" spans="1:24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3">
        <v>0</v>
      </c>
      <c r="U1800" s="1">
        <v>73.320999999999998</v>
      </c>
      <c r="V1800" s="1">
        <f>Data[[#This Row],[Sales]]/(1-Data[[#This Row],[Discount]])*Data[[#This Row],[Discount]]</f>
        <v>0</v>
      </c>
      <c r="W1800" s="1" t="str">
        <f>VLOOKUP(Data[[#This Row],[Region]],People!B:C,2,0)</f>
        <v>Anna Andreadi</v>
      </c>
      <c r="X1800" s="3" t="str">
        <f>IFERROR(INDEX(Returns!$A:$A,MATCH(B1800,Returns!$B:$B,0)),"No")</f>
        <v>No</v>
      </c>
    </row>
    <row r="1801" spans="1:24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s="1">
        <f>Data[[#This Row],[Sales]]/(1-Data[[#This Row],[Discount]])*Data[[#This Row],[Discount]]</f>
        <v>2.7920000000000003</v>
      </c>
      <c r="W1801" s="1" t="str">
        <f>VLOOKUP(Data[[#This Row],[Region]],People!B:C,2,0)</f>
        <v>Kelly Williams</v>
      </c>
      <c r="X1801" s="3" t="str">
        <f>IFERROR(INDEX(Returns!$A:$A,MATCH(B1801,Returns!$B:$B,0)),"No")</f>
        <v>No</v>
      </c>
    </row>
    <row r="1802" spans="1:24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s="1">
        <f>Data[[#This Row],[Sales]]/(1-Data[[#This Row],[Discount]])*Data[[#This Row],[Discount]]</f>
        <v>13.488</v>
      </c>
      <c r="W1802" s="1" t="str">
        <f>VLOOKUP(Data[[#This Row],[Region]],People!B:C,2,0)</f>
        <v>Kelly Williams</v>
      </c>
      <c r="X1802" s="3" t="str">
        <f>IFERROR(INDEX(Returns!$A:$A,MATCH(B1802,Returns!$B:$B,0)),"No")</f>
        <v>No</v>
      </c>
    </row>
    <row r="1803" spans="1:24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3">
        <v>0</v>
      </c>
      <c r="U1803" s="1">
        <v>1.5047999999999999</v>
      </c>
      <c r="V1803" s="1">
        <f>Data[[#This Row],[Sales]]/(1-Data[[#This Row],[Discount]])*Data[[#This Row],[Discount]]</f>
        <v>0</v>
      </c>
      <c r="W1803" s="1" t="str">
        <f>VLOOKUP(Data[[#This Row],[Region]],People!B:C,2,0)</f>
        <v>Anna Andreadi</v>
      </c>
      <c r="X1803" s="3" t="str">
        <f>IFERROR(INDEX(Returns!$A:$A,MATCH(B1803,Returns!$B:$B,0)),"No")</f>
        <v>No</v>
      </c>
    </row>
    <row r="1804" spans="1:24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s="1">
        <f>Data[[#This Row],[Sales]]/(1-Data[[#This Row],[Discount]])*Data[[#This Row],[Discount]]</f>
        <v>13.083</v>
      </c>
      <c r="W1804" s="1" t="str">
        <f>VLOOKUP(Data[[#This Row],[Region]],People!B:C,2,0)</f>
        <v>Chuck Magee</v>
      </c>
      <c r="X1804" s="3" t="str">
        <f>IFERROR(INDEX(Returns!$A:$A,MATCH(B1804,Returns!$B:$B,0)),"No")</f>
        <v>No</v>
      </c>
    </row>
    <row r="1805" spans="1:24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3">
        <v>0.2</v>
      </c>
      <c r="U1805" s="1">
        <v>-1049.3406</v>
      </c>
      <c r="V1805" s="1">
        <f>Data[[#This Row],[Sales]]/(1-Data[[#This Row],[Discount]])*Data[[#This Row],[Discount]]</f>
        <v>1165.9340000000002</v>
      </c>
      <c r="W1805" s="1" t="str">
        <f>VLOOKUP(Data[[#This Row],[Region]],People!B:C,2,0)</f>
        <v>Chuck Magee</v>
      </c>
      <c r="X1805" s="3" t="str">
        <f>IFERROR(INDEX(Returns!$A:$A,MATCH(B1805,Returns!$B:$B,0)),"No")</f>
        <v>No</v>
      </c>
    </row>
    <row r="1806" spans="1:24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s="1">
        <f>Data[[#This Row],[Sales]]/(1-Data[[#This Row],[Discount]])*Data[[#This Row],[Discount]]</f>
        <v>19.996000000000002</v>
      </c>
      <c r="W1806" s="1" t="str">
        <f>VLOOKUP(Data[[#This Row],[Region]],People!B:C,2,0)</f>
        <v>Chuck Magee</v>
      </c>
      <c r="X1806" s="3" t="str">
        <f>IFERROR(INDEX(Returns!$A:$A,MATCH(B1806,Returns!$B:$B,0)),"No")</f>
        <v>No</v>
      </c>
    </row>
    <row r="1807" spans="1:24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3">
        <v>0.2</v>
      </c>
      <c r="U1807" s="1">
        <v>257.59440000000029</v>
      </c>
      <c r="V1807" s="1">
        <f>Data[[#This Row],[Sales]]/(1-Data[[#This Row],[Discount]])*Data[[#This Row],[Discount]]</f>
        <v>643.98599999999999</v>
      </c>
      <c r="W1807" s="1" t="str">
        <f>VLOOKUP(Data[[#This Row],[Region]],People!B:C,2,0)</f>
        <v>Anna Andreadi</v>
      </c>
      <c r="X1807" s="3" t="str">
        <f>IFERROR(INDEX(Returns!$A:$A,MATCH(B1807,Returns!$B:$B,0)),"No")</f>
        <v>No</v>
      </c>
    </row>
    <row r="1808" spans="1:24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3">
        <v>0</v>
      </c>
      <c r="U1808" s="1">
        <v>21.772800000000004</v>
      </c>
      <c r="V1808" s="1">
        <f>Data[[#This Row],[Sales]]/(1-Data[[#This Row],[Discount]])*Data[[#This Row],[Discount]]</f>
        <v>0</v>
      </c>
      <c r="W1808" s="1" t="str">
        <f>VLOOKUP(Data[[#This Row],[Region]],People!B:C,2,0)</f>
        <v>Anna Andreadi</v>
      </c>
      <c r="X1808" s="3" t="str">
        <f>IFERROR(INDEX(Returns!$A:$A,MATCH(B1808,Returns!$B:$B,0)),"No")</f>
        <v>No</v>
      </c>
    </row>
    <row r="1809" spans="1:24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3">
        <v>0</v>
      </c>
      <c r="U1809" s="1">
        <v>76.271999999999977</v>
      </c>
      <c r="V1809" s="1">
        <f>Data[[#This Row],[Sales]]/(1-Data[[#This Row],[Discount]])*Data[[#This Row],[Discount]]</f>
        <v>0</v>
      </c>
      <c r="W1809" s="1" t="str">
        <f>VLOOKUP(Data[[#This Row],[Region]],People!B:C,2,0)</f>
        <v>Anna Andreadi</v>
      </c>
      <c r="X1809" s="3" t="str">
        <f>IFERROR(INDEX(Returns!$A:$A,MATCH(B1809,Returns!$B:$B,0)),"No")</f>
        <v>No</v>
      </c>
    </row>
    <row r="1810" spans="1:24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s="1">
        <f>Data[[#This Row],[Sales]]/(1-Data[[#This Row],[Discount]])*Data[[#This Row],[Discount]]</f>
        <v>0</v>
      </c>
      <c r="W1810" s="1" t="str">
        <f>VLOOKUP(Data[[#This Row],[Region]],People!B:C,2,0)</f>
        <v>Kelly Williams</v>
      </c>
      <c r="X1810" s="3" t="str">
        <f>IFERROR(INDEX(Returns!$A:$A,MATCH(B1810,Returns!$B:$B,0)),"No")</f>
        <v>No</v>
      </c>
    </row>
    <row r="1811" spans="1:24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s="1">
        <f>Data[[#This Row],[Sales]]/(1-Data[[#This Row],[Discount]])*Data[[#This Row],[Discount]]</f>
        <v>24.233999999999995</v>
      </c>
      <c r="W1811" s="1" t="str">
        <f>VLOOKUP(Data[[#This Row],[Region]],People!B:C,2,0)</f>
        <v>Kelly Williams</v>
      </c>
      <c r="X1811" s="3" t="str">
        <f>IFERROR(INDEX(Returns!$A:$A,MATCH(B1811,Returns!$B:$B,0)),"No")</f>
        <v>No</v>
      </c>
    </row>
    <row r="1812" spans="1:24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s="1">
        <f>Data[[#This Row],[Sales]]/(1-Data[[#This Row],[Discount]])*Data[[#This Row],[Discount]]</f>
        <v>13.704000000000001</v>
      </c>
      <c r="W1812" s="1" t="str">
        <f>VLOOKUP(Data[[#This Row],[Region]],People!B:C,2,0)</f>
        <v>Kelly Williams</v>
      </c>
      <c r="X1812" s="3" t="str">
        <f>IFERROR(INDEX(Returns!$A:$A,MATCH(B1812,Returns!$B:$B,0)),"No")</f>
        <v>No</v>
      </c>
    </row>
    <row r="1813" spans="1:24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3">
        <v>0</v>
      </c>
      <c r="U1813" s="1">
        <v>245.0209999999999</v>
      </c>
      <c r="V1813" s="1">
        <f>Data[[#This Row],[Sales]]/(1-Data[[#This Row],[Discount]])*Data[[#This Row],[Discount]]</f>
        <v>0</v>
      </c>
      <c r="W1813" s="1" t="str">
        <f>VLOOKUP(Data[[#This Row],[Region]],People!B:C,2,0)</f>
        <v>Cassandra Brandow</v>
      </c>
      <c r="X1813" s="3" t="str">
        <f>IFERROR(INDEX(Returns!$A:$A,MATCH(B1813,Returns!$B:$B,0)),"No")</f>
        <v>No</v>
      </c>
    </row>
    <row r="1814" spans="1:24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s="1">
        <f>Data[[#This Row],[Sales]]/(1-Data[[#This Row],[Discount]])*Data[[#This Row],[Discount]]</f>
        <v>19.399999999999999</v>
      </c>
      <c r="W1814" s="1" t="str">
        <f>VLOOKUP(Data[[#This Row],[Region]],People!B:C,2,0)</f>
        <v>Chuck Magee</v>
      </c>
      <c r="X1814" s="3" t="str">
        <f>IFERROR(INDEX(Returns!$A:$A,MATCH(B1814,Returns!$B:$B,0)),"No")</f>
        <v>No</v>
      </c>
    </row>
    <row r="1815" spans="1:24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s="1">
        <f>Data[[#This Row],[Sales]]/(1-Data[[#This Row],[Discount]])*Data[[#This Row],[Discount]]</f>
        <v>1.1640000000000001</v>
      </c>
      <c r="W1815" s="1" t="str">
        <f>VLOOKUP(Data[[#This Row],[Region]],People!B:C,2,0)</f>
        <v>Chuck Magee</v>
      </c>
      <c r="X1815" s="3" t="str">
        <f>IFERROR(INDEX(Returns!$A:$A,MATCH(B1815,Returns!$B:$B,0)),"No")</f>
        <v>No</v>
      </c>
    </row>
    <row r="1816" spans="1:24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3">
        <v>0.2</v>
      </c>
      <c r="U1816" s="1">
        <v>-8.5067999999999913</v>
      </c>
      <c r="V1816" s="1">
        <f>Data[[#This Row],[Sales]]/(1-Data[[#This Row],[Discount]])*Data[[#This Row],[Discount]]</f>
        <v>42.534000000000006</v>
      </c>
      <c r="W1816" s="1" t="str">
        <f>VLOOKUP(Data[[#This Row],[Region]],People!B:C,2,0)</f>
        <v>Anna Andreadi</v>
      </c>
      <c r="X1816" s="3" t="str">
        <f>IFERROR(INDEX(Returns!$A:$A,MATCH(B1816,Returns!$B:$B,0)),"No")</f>
        <v>No</v>
      </c>
    </row>
    <row r="1817" spans="1:24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3">
        <v>0</v>
      </c>
      <c r="U1817" s="1">
        <v>3.4685999999999999</v>
      </c>
      <c r="V1817" s="1">
        <f>Data[[#This Row],[Sales]]/(1-Data[[#This Row],[Discount]])*Data[[#This Row],[Discount]]</f>
        <v>0</v>
      </c>
      <c r="W1817" s="1" t="str">
        <f>VLOOKUP(Data[[#This Row],[Region]],People!B:C,2,0)</f>
        <v>Anna Andreadi</v>
      </c>
      <c r="X1817" s="3" t="str">
        <f>IFERROR(INDEX(Returns!$A:$A,MATCH(B1817,Returns!$B:$B,0)),"No")</f>
        <v>No</v>
      </c>
    </row>
    <row r="1818" spans="1:24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3">
        <v>0</v>
      </c>
      <c r="U1818" s="1">
        <v>3.0557999999999996</v>
      </c>
      <c r="V1818" s="1">
        <f>Data[[#This Row],[Sales]]/(1-Data[[#This Row],[Discount]])*Data[[#This Row],[Discount]]</f>
        <v>0</v>
      </c>
      <c r="W1818" s="1" t="str">
        <f>VLOOKUP(Data[[#This Row],[Region]],People!B:C,2,0)</f>
        <v>Anna Andreadi</v>
      </c>
      <c r="X1818" s="3" t="str">
        <f>IFERROR(INDEX(Returns!$A:$A,MATCH(B1818,Returns!$B:$B,0)),"No")</f>
        <v>No</v>
      </c>
    </row>
    <row r="1819" spans="1:24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3">
        <v>0</v>
      </c>
      <c r="U1819" s="1">
        <v>4.5815999999999999</v>
      </c>
      <c r="V1819" s="1">
        <f>Data[[#This Row],[Sales]]/(1-Data[[#This Row],[Discount]])*Data[[#This Row],[Discount]]</f>
        <v>0</v>
      </c>
      <c r="W1819" s="1" t="str">
        <f>VLOOKUP(Data[[#This Row],[Region]],People!B:C,2,0)</f>
        <v>Anna Andreadi</v>
      </c>
      <c r="X1819" s="3" t="str">
        <f>IFERROR(INDEX(Returns!$A:$A,MATCH(B1819,Returns!$B:$B,0)),"No")</f>
        <v>No</v>
      </c>
    </row>
    <row r="1820" spans="1:24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s="1">
        <f>Data[[#This Row],[Sales]]/(1-Data[[#This Row],[Discount]])*Data[[#This Row],[Discount]]</f>
        <v>302.40000000000003</v>
      </c>
      <c r="W1820" s="1" t="str">
        <f>VLOOKUP(Data[[#This Row],[Region]],People!B:C,2,0)</f>
        <v>Kelly Williams</v>
      </c>
      <c r="X1820" s="3" t="str">
        <f>IFERROR(INDEX(Returns!$A:$A,MATCH(B1820,Returns!$B:$B,0)),"No")</f>
        <v>No</v>
      </c>
    </row>
    <row r="1821" spans="1:24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3">
        <v>0.6</v>
      </c>
      <c r="U1821" s="1">
        <v>-24.188999999999993</v>
      </c>
      <c r="V1821" s="1">
        <f>Data[[#This Row],[Sales]]/(1-Data[[#This Row],[Discount]])*Data[[#This Row],[Discount]]</f>
        <v>43.98</v>
      </c>
      <c r="W1821" s="1" t="str">
        <f>VLOOKUP(Data[[#This Row],[Region]],People!B:C,2,0)</f>
        <v>Kelly Williams</v>
      </c>
      <c r="X1821" s="3" t="str">
        <f>IFERROR(INDEX(Returns!$A:$A,MATCH(B1821,Returns!$B:$B,0)),"No")</f>
        <v>No</v>
      </c>
    </row>
    <row r="1822" spans="1:24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s="1">
        <f>Data[[#This Row],[Sales]]/(1-Data[[#This Row],[Discount]])*Data[[#This Row],[Discount]]</f>
        <v>368.25600000000003</v>
      </c>
      <c r="W1822" s="1" t="str">
        <f>VLOOKUP(Data[[#This Row],[Region]],People!B:C,2,0)</f>
        <v>Kelly Williams</v>
      </c>
      <c r="X1822" s="3" t="str">
        <f>IFERROR(INDEX(Returns!$A:$A,MATCH(B1822,Returns!$B:$B,0)),"No")</f>
        <v>No</v>
      </c>
    </row>
    <row r="1823" spans="1:24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s="1">
        <f>Data[[#This Row],[Sales]]/(1-Data[[#This Row],[Discount]])*Data[[#This Row],[Discount]]</f>
        <v>1.7440000000000002</v>
      </c>
      <c r="W1823" s="1" t="str">
        <f>VLOOKUP(Data[[#This Row],[Region]],People!B:C,2,0)</f>
        <v>Kelly Williams</v>
      </c>
      <c r="X1823" s="3" t="str">
        <f>IFERROR(INDEX(Returns!$A:$A,MATCH(B1823,Returns!$B:$B,0)),"No")</f>
        <v>No</v>
      </c>
    </row>
    <row r="1824" spans="1:24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s="1">
        <f>Data[[#This Row],[Sales]]/(1-Data[[#This Row],[Discount]])*Data[[#This Row],[Discount]]</f>
        <v>26.981999999999999</v>
      </c>
      <c r="W1824" s="1" t="str">
        <f>VLOOKUP(Data[[#This Row],[Region]],People!B:C,2,0)</f>
        <v>Kelly Williams</v>
      </c>
      <c r="X1824" s="3" t="str">
        <f>IFERROR(INDEX(Returns!$A:$A,MATCH(B1824,Returns!$B:$B,0)),"No")</f>
        <v>No</v>
      </c>
    </row>
    <row r="1825" spans="1:24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3">
        <v>0.2</v>
      </c>
      <c r="U1825" s="1">
        <v>1.8144</v>
      </c>
      <c r="V1825" s="1">
        <f>Data[[#This Row],[Sales]]/(1-Data[[#This Row],[Discount]])*Data[[#This Row],[Discount]]</f>
        <v>1.2960000000000003</v>
      </c>
      <c r="W1825" s="1" t="str">
        <f>VLOOKUP(Data[[#This Row],[Region]],People!B:C,2,0)</f>
        <v>Kelly Williams</v>
      </c>
      <c r="X1825" s="3" t="str">
        <f>IFERROR(INDEX(Returns!$A:$A,MATCH(B1825,Returns!$B:$B,0)),"No")</f>
        <v>No</v>
      </c>
    </row>
    <row r="1826" spans="1:24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3">
        <v>0.7</v>
      </c>
      <c r="U1826" s="1">
        <v>-25.05599999999999</v>
      </c>
      <c r="V1826" s="1">
        <f>Data[[#This Row],[Sales]]/(1-Data[[#This Row],[Discount]])*Data[[#This Row],[Discount]]</f>
        <v>73.079999999999984</v>
      </c>
      <c r="W1826" s="1" t="str">
        <f>VLOOKUP(Data[[#This Row],[Region]],People!B:C,2,0)</f>
        <v>Anna Andreadi</v>
      </c>
      <c r="X1826" s="3" t="str">
        <f>IFERROR(INDEX(Returns!$A:$A,MATCH(B1826,Returns!$B:$B,0)),"No")</f>
        <v>No</v>
      </c>
    </row>
    <row r="1827" spans="1:24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3">
        <v>0.2</v>
      </c>
      <c r="U1827" s="1">
        <v>3.108000000000001</v>
      </c>
      <c r="V1827" s="1">
        <f>Data[[#This Row],[Sales]]/(1-Data[[#This Row],[Discount]])*Data[[#This Row],[Discount]]</f>
        <v>2.9600000000000004</v>
      </c>
      <c r="W1827" s="1" t="str">
        <f>VLOOKUP(Data[[#This Row],[Region]],People!B:C,2,0)</f>
        <v>Anna Andreadi</v>
      </c>
      <c r="X1827" s="3" t="str">
        <f>IFERROR(INDEX(Returns!$A:$A,MATCH(B1827,Returns!$B:$B,0)),"No")</f>
        <v>No</v>
      </c>
    </row>
    <row r="1828" spans="1:24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3">
        <v>0.2</v>
      </c>
      <c r="U1828" s="1">
        <v>4.8416000000000006</v>
      </c>
      <c r="V1828" s="1">
        <f>Data[[#This Row],[Sales]]/(1-Data[[#This Row],[Discount]])*Data[[#This Row],[Discount]]</f>
        <v>5.6960000000000006</v>
      </c>
      <c r="W1828" s="1" t="str">
        <f>VLOOKUP(Data[[#This Row],[Region]],People!B:C,2,0)</f>
        <v>Anna Andreadi</v>
      </c>
      <c r="X1828" s="3" t="str">
        <f>IFERROR(INDEX(Returns!$A:$A,MATCH(B1828,Returns!$B:$B,0)),"No")</f>
        <v>No</v>
      </c>
    </row>
    <row r="1829" spans="1:24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s="1">
        <f>Data[[#This Row],[Sales]]/(1-Data[[#This Row],[Discount]])*Data[[#This Row],[Discount]]</f>
        <v>281.99400000000003</v>
      </c>
      <c r="W1829" s="1" t="str">
        <f>VLOOKUP(Data[[#This Row],[Region]],People!B:C,2,0)</f>
        <v>Cassandra Brandow</v>
      </c>
      <c r="X1829" s="3" t="str">
        <f>IFERROR(INDEX(Returns!$A:$A,MATCH(B1829,Returns!$B:$B,0)),"No")</f>
        <v>No</v>
      </c>
    </row>
    <row r="1830" spans="1:24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s="1">
        <f>Data[[#This Row],[Sales]]/(1-Data[[#This Row],[Discount]])*Data[[#This Row],[Discount]]</f>
        <v>0</v>
      </c>
      <c r="W1830" s="1" t="str">
        <f>VLOOKUP(Data[[#This Row],[Region]],People!B:C,2,0)</f>
        <v>Cassandra Brandow</v>
      </c>
      <c r="X1830" s="3" t="str">
        <f>IFERROR(INDEX(Returns!$A:$A,MATCH(B1830,Returns!$B:$B,0)),"No")</f>
        <v>No</v>
      </c>
    </row>
    <row r="1831" spans="1:24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s="1">
        <f>Data[[#This Row],[Sales]]/(1-Data[[#This Row],[Discount]])*Data[[#This Row],[Discount]]</f>
        <v>519.86400000000003</v>
      </c>
      <c r="W1831" s="1" t="str">
        <f>VLOOKUP(Data[[#This Row],[Region]],People!B:C,2,0)</f>
        <v>Chuck Magee</v>
      </c>
      <c r="X1831" s="3" t="str">
        <f>IFERROR(INDEX(Returns!$A:$A,MATCH(B1831,Returns!$B:$B,0)),"No")</f>
        <v>Yes</v>
      </c>
    </row>
    <row r="1832" spans="1:24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3">
        <v>0</v>
      </c>
      <c r="U1832" s="1">
        <v>374.37920000000008</v>
      </c>
      <c r="V1832" s="1">
        <f>Data[[#This Row],[Sales]]/(1-Data[[#This Row],[Discount]])*Data[[#This Row],[Discount]]</f>
        <v>0</v>
      </c>
      <c r="W1832" s="1" t="str">
        <f>VLOOKUP(Data[[#This Row],[Region]],People!B:C,2,0)</f>
        <v>Kelly Williams</v>
      </c>
      <c r="X1832" s="3" t="str">
        <f>IFERROR(INDEX(Returns!$A:$A,MATCH(B1832,Returns!$B:$B,0)),"No")</f>
        <v>No</v>
      </c>
    </row>
    <row r="1833" spans="1:24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3">
        <v>0</v>
      </c>
      <c r="U1833" s="1">
        <v>62.906399999999991</v>
      </c>
      <c r="V1833" s="1">
        <f>Data[[#This Row],[Sales]]/(1-Data[[#This Row],[Discount]])*Data[[#This Row],[Discount]]</f>
        <v>0</v>
      </c>
      <c r="W1833" s="1" t="str">
        <f>VLOOKUP(Data[[#This Row],[Region]],People!B:C,2,0)</f>
        <v>Kelly Williams</v>
      </c>
      <c r="X1833" s="3" t="str">
        <f>IFERROR(INDEX(Returns!$A:$A,MATCH(B1833,Returns!$B:$B,0)),"No")</f>
        <v>No</v>
      </c>
    </row>
    <row r="1834" spans="1:24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3">
        <v>0.2</v>
      </c>
      <c r="U1834" s="1">
        <v>25.874999999999972</v>
      </c>
      <c r="V1834" s="1">
        <f>Data[[#This Row],[Sales]]/(1-Data[[#This Row],[Discount]])*Data[[#This Row],[Discount]]</f>
        <v>51.75</v>
      </c>
      <c r="W1834" s="1" t="str">
        <f>VLOOKUP(Data[[#This Row],[Region]],People!B:C,2,0)</f>
        <v>Cassandra Brandow</v>
      </c>
      <c r="X1834" s="3" t="str">
        <f>IFERROR(INDEX(Returns!$A:$A,MATCH(B1834,Returns!$B:$B,0)),"No")</f>
        <v>No</v>
      </c>
    </row>
    <row r="1835" spans="1:24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3">
        <v>0.4</v>
      </c>
      <c r="U1835" s="1">
        <v>-263.99670000000026</v>
      </c>
      <c r="V1835" s="1">
        <f>Data[[#This Row],[Sales]]/(1-Data[[#This Row],[Discount]])*Data[[#This Row],[Discount]]</f>
        <v>959.98800000000017</v>
      </c>
      <c r="W1835" s="1" t="str">
        <f>VLOOKUP(Data[[#This Row],[Region]],People!B:C,2,0)</f>
        <v>Kelly Williams</v>
      </c>
      <c r="X1835" s="3" t="str">
        <f>IFERROR(INDEX(Returns!$A:$A,MATCH(B1835,Returns!$B:$B,0)),"No")</f>
        <v>No</v>
      </c>
    </row>
    <row r="1836" spans="1:24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s="1">
        <f>Data[[#This Row],[Sales]]/(1-Data[[#This Row],[Discount]])*Data[[#This Row],[Discount]]</f>
        <v>9.0720000000000027</v>
      </c>
      <c r="W1836" s="1" t="str">
        <f>VLOOKUP(Data[[#This Row],[Region]],People!B:C,2,0)</f>
        <v>Kelly Williams</v>
      </c>
      <c r="X1836" s="3" t="str">
        <f>IFERROR(INDEX(Returns!$A:$A,MATCH(B1836,Returns!$B:$B,0)),"No")</f>
        <v>No</v>
      </c>
    </row>
    <row r="1837" spans="1:24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s="1">
        <f>Data[[#This Row],[Sales]]/(1-Data[[#This Row],[Discount]])*Data[[#This Row],[Discount]]</f>
        <v>0</v>
      </c>
      <c r="W1837" s="1" t="str">
        <f>VLOOKUP(Data[[#This Row],[Region]],People!B:C,2,0)</f>
        <v>Chuck Magee</v>
      </c>
      <c r="X1837" s="3" t="str">
        <f>IFERROR(INDEX(Returns!$A:$A,MATCH(B1837,Returns!$B:$B,0)),"No")</f>
        <v>No</v>
      </c>
    </row>
    <row r="1838" spans="1:24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s="1">
        <f>Data[[#This Row],[Sales]]/(1-Data[[#This Row],[Discount]])*Data[[#This Row],[Discount]]</f>
        <v>0</v>
      </c>
      <c r="W1838" s="1" t="str">
        <f>VLOOKUP(Data[[#This Row],[Region]],People!B:C,2,0)</f>
        <v>Cassandra Brandow</v>
      </c>
      <c r="X1838" s="3" t="str">
        <f>IFERROR(INDEX(Returns!$A:$A,MATCH(B1838,Returns!$B:$B,0)),"No")</f>
        <v>No</v>
      </c>
    </row>
    <row r="1839" spans="1:24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3">
        <v>0.2</v>
      </c>
      <c r="U1839" s="1">
        <v>5.9210999999999983</v>
      </c>
      <c r="V1839" s="1">
        <f>Data[[#This Row],[Sales]]/(1-Data[[#This Row],[Discount]])*Data[[#This Row],[Discount]]</f>
        <v>4.3860000000000001</v>
      </c>
      <c r="W1839" s="1" t="str">
        <f>VLOOKUP(Data[[#This Row],[Region]],People!B:C,2,0)</f>
        <v>Cassandra Brandow</v>
      </c>
      <c r="X1839" s="3" t="str">
        <f>IFERROR(INDEX(Returns!$A:$A,MATCH(B1839,Returns!$B:$B,0)),"No")</f>
        <v>No</v>
      </c>
    </row>
    <row r="1840" spans="1:24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3">
        <v>0.2</v>
      </c>
      <c r="U1840" s="1">
        <v>12.135200000000001</v>
      </c>
      <c r="V1840" s="1">
        <f>Data[[#This Row],[Sales]]/(1-Data[[#This Row],[Discount]])*Data[[#This Row],[Discount]]</f>
        <v>11.032</v>
      </c>
      <c r="W1840" s="1" t="str">
        <f>VLOOKUP(Data[[#This Row],[Region]],People!B:C,2,0)</f>
        <v>Cassandra Brandow</v>
      </c>
      <c r="X1840" s="3" t="str">
        <f>IFERROR(INDEX(Returns!$A:$A,MATCH(B1840,Returns!$B:$B,0)),"No")</f>
        <v>No</v>
      </c>
    </row>
    <row r="1841" spans="1:24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s="1">
        <f>Data[[#This Row],[Sales]]/(1-Data[[#This Row],[Discount]])*Data[[#This Row],[Discount]]</f>
        <v>15.730000000000002</v>
      </c>
      <c r="W1841" s="1" t="str">
        <f>VLOOKUP(Data[[#This Row],[Region]],People!B:C,2,0)</f>
        <v>Cassandra Brandow</v>
      </c>
      <c r="X1841" s="3" t="str">
        <f>IFERROR(INDEX(Returns!$A:$A,MATCH(B1841,Returns!$B:$B,0)),"No")</f>
        <v>No</v>
      </c>
    </row>
    <row r="1842" spans="1:24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s="1">
        <f>Data[[#This Row],[Sales]]/(1-Data[[#This Row],[Discount]])*Data[[#This Row],[Discount]]</f>
        <v>19.576000000000001</v>
      </c>
      <c r="W1842" s="1" t="str">
        <f>VLOOKUP(Data[[#This Row],[Region]],People!B:C,2,0)</f>
        <v>Cassandra Brandow</v>
      </c>
      <c r="X1842" s="3" t="str">
        <f>IFERROR(INDEX(Returns!$A:$A,MATCH(B1842,Returns!$B:$B,0)),"No")</f>
        <v>No</v>
      </c>
    </row>
    <row r="1843" spans="1:24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3">
        <v>0</v>
      </c>
      <c r="U1843" s="1">
        <v>39.4268</v>
      </c>
      <c r="V1843" s="1">
        <f>Data[[#This Row],[Sales]]/(1-Data[[#This Row],[Discount]])*Data[[#This Row],[Discount]]</f>
        <v>0</v>
      </c>
      <c r="W1843" s="1" t="str">
        <f>VLOOKUP(Data[[#This Row],[Region]],People!B:C,2,0)</f>
        <v>Cassandra Brandow</v>
      </c>
      <c r="X1843" s="3" t="str">
        <f>IFERROR(INDEX(Returns!$A:$A,MATCH(B1843,Returns!$B:$B,0)),"No")</f>
        <v>No</v>
      </c>
    </row>
    <row r="1844" spans="1:24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s="1">
        <f>Data[[#This Row],[Sales]]/(1-Data[[#This Row],[Discount]])*Data[[#This Row],[Discount]]</f>
        <v>10.024000000000001</v>
      </c>
      <c r="W1844" s="1" t="str">
        <f>VLOOKUP(Data[[#This Row],[Region]],People!B:C,2,0)</f>
        <v>Kelly Williams</v>
      </c>
      <c r="X1844" s="3" t="str">
        <f>IFERROR(INDEX(Returns!$A:$A,MATCH(B1844,Returns!$B:$B,0)),"No")</f>
        <v>No</v>
      </c>
    </row>
    <row r="1845" spans="1:24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s="1">
        <f>Data[[#This Row],[Sales]]/(1-Data[[#This Row],[Discount]])*Data[[#This Row],[Discount]]</f>
        <v>61.175999999999995</v>
      </c>
      <c r="W1845" s="1" t="str">
        <f>VLOOKUP(Data[[#This Row],[Region]],People!B:C,2,0)</f>
        <v>Kelly Williams</v>
      </c>
      <c r="X1845" s="3" t="str">
        <f>IFERROR(INDEX(Returns!$A:$A,MATCH(B1845,Returns!$B:$B,0)),"No")</f>
        <v>No</v>
      </c>
    </row>
    <row r="1846" spans="1:24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3">
        <v>0</v>
      </c>
      <c r="U1846" s="1">
        <v>11.774100000000004</v>
      </c>
      <c r="V1846" s="1">
        <f>Data[[#This Row],[Sales]]/(1-Data[[#This Row],[Discount]])*Data[[#This Row],[Discount]]</f>
        <v>0</v>
      </c>
      <c r="W1846" s="1" t="str">
        <f>VLOOKUP(Data[[#This Row],[Region]],People!B:C,2,0)</f>
        <v>Anna Andreadi</v>
      </c>
      <c r="X1846" s="3" t="str">
        <f>IFERROR(INDEX(Returns!$A:$A,MATCH(B1846,Returns!$B:$B,0)),"No")</f>
        <v>No</v>
      </c>
    </row>
    <row r="1847" spans="1:24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3">
        <v>0</v>
      </c>
      <c r="U1847" s="1">
        <v>19.238399999999999</v>
      </c>
      <c r="V1847" s="1">
        <f>Data[[#This Row],[Sales]]/(1-Data[[#This Row],[Discount]])*Data[[#This Row],[Discount]]</f>
        <v>0</v>
      </c>
      <c r="W1847" s="1" t="str">
        <f>VLOOKUP(Data[[#This Row],[Region]],People!B:C,2,0)</f>
        <v>Chuck Magee</v>
      </c>
      <c r="X1847" s="3" t="str">
        <f>IFERROR(INDEX(Returns!$A:$A,MATCH(B1847,Returns!$B:$B,0)),"No")</f>
        <v>No</v>
      </c>
    </row>
    <row r="1848" spans="1:24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3">
        <v>0</v>
      </c>
      <c r="U1848" s="1">
        <v>15.825600000000001</v>
      </c>
      <c r="V1848" s="1">
        <f>Data[[#This Row],[Sales]]/(1-Data[[#This Row],[Discount]])*Data[[#This Row],[Discount]]</f>
        <v>0</v>
      </c>
      <c r="W1848" s="1" t="str">
        <f>VLOOKUP(Data[[#This Row],[Region]],People!B:C,2,0)</f>
        <v>Chuck Magee</v>
      </c>
      <c r="X1848" s="3" t="str">
        <f>IFERROR(INDEX(Returns!$A:$A,MATCH(B1848,Returns!$B:$B,0)),"No")</f>
        <v>No</v>
      </c>
    </row>
    <row r="1849" spans="1:24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3">
        <v>0.2</v>
      </c>
      <c r="U1849" s="1">
        <v>27.176400000000015</v>
      </c>
      <c r="V1849" s="1">
        <f>Data[[#This Row],[Sales]]/(1-Data[[#This Row],[Discount]])*Data[[#This Row],[Discount]]</f>
        <v>90.587999999999994</v>
      </c>
      <c r="W1849" s="1" t="str">
        <f>VLOOKUP(Data[[#This Row],[Region]],People!B:C,2,0)</f>
        <v>Anna Andreadi</v>
      </c>
      <c r="X1849" s="3" t="str">
        <f>IFERROR(INDEX(Returns!$A:$A,MATCH(B1849,Returns!$B:$B,0)),"No")</f>
        <v>No</v>
      </c>
    </row>
    <row r="1850" spans="1:24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3">
        <v>0.2</v>
      </c>
      <c r="U1850" s="1">
        <v>2.2449999999999992</v>
      </c>
      <c r="V1850" s="1">
        <f>Data[[#This Row],[Sales]]/(1-Data[[#This Row],[Discount]])*Data[[#This Row],[Discount]]</f>
        <v>1.7960000000000003</v>
      </c>
      <c r="W1850" s="1" t="str">
        <f>VLOOKUP(Data[[#This Row],[Region]],People!B:C,2,0)</f>
        <v>Anna Andreadi</v>
      </c>
      <c r="X1850" s="3" t="str">
        <f>IFERROR(INDEX(Returns!$A:$A,MATCH(B1850,Returns!$B:$B,0)),"No")</f>
        <v>No</v>
      </c>
    </row>
    <row r="1851" spans="1:24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3">
        <v>0</v>
      </c>
      <c r="U1851" s="1">
        <v>9.732800000000001</v>
      </c>
      <c r="V1851" s="1">
        <f>Data[[#This Row],[Sales]]/(1-Data[[#This Row],[Discount]])*Data[[#This Row],[Discount]]</f>
        <v>0</v>
      </c>
      <c r="W1851" s="1" t="str">
        <f>VLOOKUP(Data[[#This Row],[Region]],People!B:C,2,0)</f>
        <v>Kelly Williams</v>
      </c>
      <c r="X1851" s="3" t="str">
        <f>IFERROR(INDEX(Returns!$A:$A,MATCH(B1851,Returns!$B:$B,0)),"No")</f>
        <v>No</v>
      </c>
    </row>
    <row r="1852" spans="1:24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3">
        <v>0</v>
      </c>
      <c r="U1852" s="1">
        <v>124.68000000000004</v>
      </c>
      <c r="V1852" s="1">
        <f>Data[[#This Row],[Sales]]/(1-Data[[#This Row],[Discount]])*Data[[#This Row],[Discount]]</f>
        <v>0</v>
      </c>
      <c r="W1852" s="1" t="str">
        <f>VLOOKUP(Data[[#This Row],[Region]],People!B:C,2,0)</f>
        <v>Kelly Williams</v>
      </c>
      <c r="X1852" s="3" t="str">
        <f>IFERROR(INDEX(Returns!$A:$A,MATCH(B1852,Returns!$B:$B,0)),"No")</f>
        <v>No</v>
      </c>
    </row>
    <row r="1853" spans="1:24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s="1">
        <f>Data[[#This Row],[Sales]]/(1-Data[[#This Row],[Discount]])*Data[[#This Row],[Discount]]</f>
        <v>0</v>
      </c>
      <c r="W1853" s="1" t="str">
        <f>VLOOKUP(Data[[#This Row],[Region]],People!B:C,2,0)</f>
        <v>Kelly Williams</v>
      </c>
      <c r="X1853" s="3" t="str">
        <f>IFERROR(INDEX(Returns!$A:$A,MATCH(B1853,Returns!$B:$B,0)),"No")</f>
        <v>No</v>
      </c>
    </row>
    <row r="1854" spans="1:24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3">
        <v>0</v>
      </c>
      <c r="U1854" s="1">
        <v>49.10499999999999</v>
      </c>
      <c r="V1854" s="1">
        <f>Data[[#This Row],[Sales]]/(1-Data[[#This Row],[Discount]])*Data[[#This Row],[Discount]]</f>
        <v>0</v>
      </c>
      <c r="W1854" s="1" t="str">
        <f>VLOOKUP(Data[[#This Row],[Region]],People!B:C,2,0)</f>
        <v>Kelly Williams</v>
      </c>
      <c r="X1854" s="3" t="str">
        <f>IFERROR(INDEX(Returns!$A:$A,MATCH(B1854,Returns!$B:$B,0)),"No")</f>
        <v>No</v>
      </c>
    </row>
    <row r="1855" spans="1:24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3">
        <v>0</v>
      </c>
      <c r="U1855" s="1">
        <v>45.975399999999993</v>
      </c>
      <c r="V1855" s="1">
        <f>Data[[#This Row],[Sales]]/(1-Data[[#This Row],[Discount]])*Data[[#This Row],[Discount]]</f>
        <v>0</v>
      </c>
      <c r="W1855" s="1" t="str">
        <f>VLOOKUP(Data[[#This Row],[Region]],People!B:C,2,0)</f>
        <v>Kelly Williams</v>
      </c>
      <c r="X1855" s="3" t="str">
        <f>IFERROR(INDEX(Returns!$A:$A,MATCH(B1855,Returns!$B:$B,0)),"No")</f>
        <v>No</v>
      </c>
    </row>
    <row r="1856" spans="1:24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3">
        <v>0</v>
      </c>
      <c r="U1856" s="1">
        <v>38.177999999999997</v>
      </c>
      <c r="V1856" s="1">
        <f>Data[[#This Row],[Sales]]/(1-Data[[#This Row],[Discount]])*Data[[#This Row],[Discount]]</f>
        <v>0</v>
      </c>
      <c r="W1856" s="1" t="str">
        <f>VLOOKUP(Data[[#This Row],[Region]],People!B:C,2,0)</f>
        <v>Kelly Williams</v>
      </c>
      <c r="X1856" s="3" t="str">
        <f>IFERROR(INDEX(Returns!$A:$A,MATCH(B1856,Returns!$B:$B,0)),"No")</f>
        <v>No</v>
      </c>
    </row>
    <row r="1857" spans="1:24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3">
        <v>0</v>
      </c>
      <c r="U1857" s="1">
        <v>4.7915999999999999</v>
      </c>
      <c r="V1857" s="1">
        <f>Data[[#This Row],[Sales]]/(1-Data[[#This Row],[Discount]])*Data[[#This Row],[Discount]]</f>
        <v>0</v>
      </c>
      <c r="W1857" s="1" t="str">
        <f>VLOOKUP(Data[[#This Row],[Region]],People!B:C,2,0)</f>
        <v>Anna Andreadi</v>
      </c>
      <c r="X1857" s="3" t="str">
        <f>IFERROR(INDEX(Returns!$A:$A,MATCH(B1857,Returns!$B:$B,0)),"No")</f>
        <v>No</v>
      </c>
    </row>
    <row r="1858" spans="1:24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s="1">
        <f>Data[[#This Row],[Sales]]/(1-Data[[#This Row],[Discount]])*Data[[#This Row],[Discount]]</f>
        <v>31.980000000000004</v>
      </c>
      <c r="W1858" s="1" t="str">
        <f>VLOOKUP(Data[[#This Row],[Region]],People!B:C,2,0)</f>
        <v>Kelly Williams</v>
      </c>
      <c r="X1858" s="3" t="str">
        <f>IFERROR(INDEX(Returns!$A:$A,MATCH(B1858,Returns!$B:$B,0)),"No")</f>
        <v>No</v>
      </c>
    </row>
    <row r="1859" spans="1:24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s="1">
        <f>Data[[#This Row],[Sales]]/(1-Data[[#This Row],[Discount]])*Data[[#This Row],[Discount]]</f>
        <v>136.96</v>
      </c>
      <c r="W1859" s="1" t="str">
        <f>VLOOKUP(Data[[#This Row],[Region]],People!B:C,2,0)</f>
        <v>Kelly Williams</v>
      </c>
      <c r="X1859" s="3" t="str">
        <f>IFERROR(INDEX(Returns!$A:$A,MATCH(B1859,Returns!$B:$B,0)),"No")</f>
        <v>No</v>
      </c>
    </row>
    <row r="1860" spans="1:24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3">
        <v>0</v>
      </c>
      <c r="U1860" s="1">
        <v>60.552800000000005</v>
      </c>
      <c r="V1860" s="1">
        <f>Data[[#This Row],[Sales]]/(1-Data[[#This Row],[Discount]])*Data[[#This Row],[Discount]]</f>
        <v>0</v>
      </c>
      <c r="W1860" s="1" t="str">
        <f>VLOOKUP(Data[[#This Row],[Region]],People!B:C,2,0)</f>
        <v>Chuck Magee</v>
      </c>
      <c r="X1860" s="3" t="str">
        <f>IFERROR(INDEX(Returns!$A:$A,MATCH(B1860,Returns!$B:$B,0)),"No")</f>
        <v>No</v>
      </c>
    </row>
    <row r="1861" spans="1:24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3">
        <v>0</v>
      </c>
      <c r="U1861" s="1">
        <v>25.122500000000002</v>
      </c>
      <c r="V1861" s="1">
        <f>Data[[#This Row],[Sales]]/(1-Data[[#This Row],[Discount]])*Data[[#This Row],[Discount]]</f>
        <v>0</v>
      </c>
      <c r="W1861" s="1" t="str">
        <f>VLOOKUP(Data[[#This Row],[Region]],People!B:C,2,0)</f>
        <v>Chuck Magee</v>
      </c>
      <c r="X1861" s="3" t="str">
        <f>IFERROR(INDEX(Returns!$A:$A,MATCH(B1861,Returns!$B:$B,0)),"No")</f>
        <v>No</v>
      </c>
    </row>
    <row r="1862" spans="1:24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s="1">
        <f>Data[[#This Row],[Sales]]/(1-Data[[#This Row],[Discount]])*Data[[#This Row],[Discount]]</f>
        <v>64.391999999999996</v>
      </c>
      <c r="W1862" s="1" t="str">
        <f>VLOOKUP(Data[[#This Row],[Region]],People!B:C,2,0)</f>
        <v>Chuck Magee</v>
      </c>
      <c r="X1862" s="3" t="str">
        <f>IFERROR(INDEX(Returns!$A:$A,MATCH(B1862,Returns!$B:$B,0)),"No")</f>
        <v>No</v>
      </c>
    </row>
    <row r="1863" spans="1:24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3">
        <v>0</v>
      </c>
      <c r="U1863" s="1">
        <v>33.588800000000006</v>
      </c>
      <c r="V1863" s="1">
        <f>Data[[#This Row],[Sales]]/(1-Data[[#This Row],[Discount]])*Data[[#This Row],[Discount]]</f>
        <v>0</v>
      </c>
      <c r="W1863" s="1" t="str">
        <f>VLOOKUP(Data[[#This Row],[Region]],People!B:C,2,0)</f>
        <v>Chuck Magee</v>
      </c>
      <c r="X1863" s="3" t="str">
        <f>IFERROR(INDEX(Returns!$A:$A,MATCH(B1863,Returns!$B:$B,0)),"No")</f>
        <v>No</v>
      </c>
    </row>
    <row r="1864" spans="1:24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s="1">
        <f>Data[[#This Row],[Sales]]/(1-Data[[#This Row],[Discount]])*Data[[#This Row],[Discount]]</f>
        <v>12.408000000000001</v>
      </c>
      <c r="W1864" s="1" t="str">
        <f>VLOOKUP(Data[[#This Row],[Region]],People!B:C,2,0)</f>
        <v>Kelly Williams</v>
      </c>
      <c r="X1864" s="3" t="str">
        <f>IFERROR(INDEX(Returns!$A:$A,MATCH(B1864,Returns!$B:$B,0)),"No")</f>
        <v>No</v>
      </c>
    </row>
    <row r="1865" spans="1:24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3">
        <v>0.5</v>
      </c>
      <c r="U1865" s="1">
        <v>-465.5680000000001</v>
      </c>
      <c r="V1865" s="1">
        <f>Data[[#This Row],[Sales]]/(1-Data[[#This Row],[Discount]])*Data[[#This Row],[Discount]]</f>
        <v>727.45</v>
      </c>
      <c r="W1865" s="1" t="str">
        <f>VLOOKUP(Data[[#This Row],[Region]],People!B:C,2,0)</f>
        <v>Anna Andreadi</v>
      </c>
      <c r="X1865" s="3" t="str">
        <f>IFERROR(INDEX(Returns!$A:$A,MATCH(B1865,Returns!$B:$B,0)),"No")</f>
        <v>No</v>
      </c>
    </row>
    <row r="1866" spans="1:24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3">
        <v>0.2</v>
      </c>
      <c r="U1866" s="1">
        <v>4.3679999999999986</v>
      </c>
      <c r="V1866" s="1">
        <f>Data[[#This Row],[Sales]]/(1-Data[[#This Row],[Discount]])*Data[[#This Row],[Discount]]</f>
        <v>6.24</v>
      </c>
      <c r="W1866" s="1" t="str">
        <f>VLOOKUP(Data[[#This Row],[Region]],People!B:C,2,0)</f>
        <v>Anna Andreadi</v>
      </c>
      <c r="X1866" s="3" t="str">
        <f>IFERROR(INDEX(Returns!$A:$A,MATCH(B1866,Returns!$B:$B,0)),"No")</f>
        <v>No</v>
      </c>
    </row>
    <row r="1867" spans="1:24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s="1">
        <f>Data[[#This Row],[Sales]]/(1-Data[[#This Row],[Discount]])*Data[[#This Row],[Discount]]</f>
        <v>247.18800000000002</v>
      </c>
      <c r="W1867" s="1" t="str">
        <f>VLOOKUP(Data[[#This Row],[Region]],People!B:C,2,0)</f>
        <v>Chuck Magee</v>
      </c>
      <c r="X1867" s="3" t="str">
        <f>IFERROR(INDEX(Returns!$A:$A,MATCH(B1867,Returns!$B:$B,0)),"No")</f>
        <v>No</v>
      </c>
    </row>
    <row r="1868" spans="1:24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3">
        <v>0</v>
      </c>
      <c r="U1868" s="1">
        <v>70.72199999999998</v>
      </c>
      <c r="V1868" s="1">
        <f>Data[[#This Row],[Sales]]/(1-Data[[#This Row],[Discount]])*Data[[#This Row],[Discount]]</f>
        <v>0</v>
      </c>
      <c r="W1868" s="1" t="str">
        <f>VLOOKUP(Data[[#This Row],[Region]],People!B:C,2,0)</f>
        <v>Anna Andreadi</v>
      </c>
      <c r="X1868" s="3" t="str">
        <f>IFERROR(INDEX(Returns!$A:$A,MATCH(B1868,Returns!$B:$B,0)),"No")</f>
        <v>No</v>
      </c>
    </row>
    <row r="1869" spans="1:24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3">
        <v>0.2</v>
      </c>
      <c r="U1869" s="1">
        <v>10.8864</v>
      </c>
      <c r="V1869" s="1">
        <f>Data[[#This Row],[Sales]]/(1-Data[[#This Row],[Discount]])*Data[[#This Row],[Discount]]</f>
        <v>7.7760000000000007</v>
      </c>
      <c r="W1869" s="1" t="str">
        <f>VLOOKUP(Data[[#This Row],[Region]],People!B:C,2,0)</f>
        <v>Chuck Magee</v>
      </c>
      <c r="X1869" s="3" t="str">
        <f>IFERROR(INDEX(Returns!$A:$A,MATCH(B1869,Returns!$B:$B,0)),"No")</f>
        <v>No</v>
      </c>
    </row>
    <row r="1870" spans="1:24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3">
        <v>0.2</v>
      </c>
      <c r="U1870" s="1">
        <v>-17.607599999999998</v>
      </c>
      <c r="V1870" s="1">
        <f>Data[[#This Row],[Sales]]/(1-Data[[#This Row],[Discount]])*Data[[#This Row],[Discount]]</f>
        <v>19.564</v>
      </c>
      <c r="W1870" s="1" t="str">
        <f>VLOOKUP(Data[[#This Row],[Region]],People!B:C,2,0)</f>
        <v>Chuck Magee</v>
      </c>
      <c r="X1870" s="3" t="str">
        <f>IFERROR(INDEX(Returns!$A:$A,MATCH(B1870,Returns!$B:$B,0)),"No")</f>
        <v>No</v>
      </c>
    </row>
    <row r="1871" spans="1:24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3">
        <v>0</v>
      </c>
      <c r="U1871" s="1">
        <v>3.1104000000000003</v>
      </c>
      <c r="V1871" s="1">
        <f>Data[[#This Row],[Sales]]/(1-Data[[#This Row],[Discount]])*Data[[#This Row],[Discount]]</f>
        <v>0</v>
      </c>
      <c r="W1871" s="1" t="str">
        <f>VLOOKUP(Data[[#This Row],[Region]],People!B:C,2,0)</f>
        <v>Anna Andreadi</v>
      </c>
      <c r="X1871" s="3" t="str">
        <f>IFERROR(INDEX(Returns!$A:$A,MATCH(B1871,Returns!$B:$B,0)),"No")</f>
        <v>No</v>
      </c>
    </row>
    <row r="1872" spans="1:24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3">
        <v>0</v>
      </c>
      <c r="U1872" s="1">
        <v>25.792000000000002</v>
      </c>
      <c r="V1872" s="1">
        <f>Data[[#This Row],[Sales]]/(1-Data[[#This Row],[Discount]])*Data[[#This Row],[Discount]]</f>
        <v>0</v>
      </c>
      <c r="W1872" s="1" t="str">
        <f>VLOOKUP(Data[[#This Row],[Region]],People!B:C,2,0)</f>
        <v>Anna Andreadi</v>
      </c>
      <c r="X1872" s="3" t="str">
        <f>IFERROR(INDEX(Returns!$A:$A,MATCH(B1872,Returns!$B:$B,0)),"No")</f>
        <v>No</v>
      </c>
    </row>
    <row r="1873" spans="1:24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3">
        <v>0.2</v>
      </c>
      <c r="U1873" s="1">
        <v>50.097999999999985</v>
      </c>
      <c r="V1873" s="1">
        <f>Data[[#This Row],[Sales]]/(1-Data[[#This Row],[Discount]])*Data[[#This Row],[Discount]]</f>
        <v>200.39200000000002</v>
      </c>
      <c r="W1873" s="1" t="str">
        <f>VLOOKUP(Data[[#This Row],[Region]],People!B:C,2,0)</f>
        <v>Anna Andreadi</v>
      </c>
      <c r="X1873" s="3" t="str">
        <f>IFERROR(INDEX(Returns!$A:$A,MATCH(B1873,Returns!$B:$B,0)),"No")</f>
        <v>No</v>
      </c>
    </row>
    <row r="1874" spans="1:24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3">
        <v>0.2</v>
      </c>
      <c r="U1874" s="1">
        <v>27.284800000000004</v>
      </c>
      <c r="V1874" s="1">
        <f>Data[[#This Row],[Sales]]/(1-Data[[#This Row],[Discount]])*Data[[#This Row],[Discount]]</f>
        <v>68.212000000000003</v>
      </c>
      <c r="W1874" s="1" t="str">
        <f>VLOOKUP(Data[[#This Row],[Region]],People!B:C,2,0)</f>
        <v>Anna Andreadi</v>
      </c>
      <c r="X1874" s="3" t="str">
        <f>IFERROR(INDEX(Returns!$A:$A,MATCH(B1874,Returns!$B:$B,0)),"No")</f>
        <v>No</v>
      </c>
    </row>
    <row r="1875" spans="1:24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3">
        <v>0</v>
      </c>
      <c r="U1875" s="1">
        <v>20.584199999999996</v>
      </c>
      <c r="V1875" s="1">
        <f>Data[[#This Row],[Sales]]/(1-Data[[#This Row],[Discount]])*Data[[#This Row],[Discount]]</f>
        <v>0</v>
      </c>
      <c r="W1875" s="1" t="str">
        <f>VLOOKUP(Data[[#This Row],[Region]],People!B:C,2,0)</f>
        <v>Anna Andreadi</v>
      </c>
      <c r="X1875" s="3" t="str">
        <f>IFERROR(INDEX(Returns!$A:$A,MATCH(B1875,Returns!$B:$B,0)),"No")</f>
        <v>Yes</v>
      </c>
    </row>
    <row r="1876" spans="1:24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3">
        <v>0.2</v>
      </c>
      <c r="U1876" s="1">
        <v>5.8812000000000006</v>
      </c>
      <c r="V1876" s="1">
        <f>Data[[#This Row],[Sales]]/(1-Data[[#This Row],[Discount]])*Data[[#This Row],[Discount]]</f>
        <v>4.056</v>
      </c>
      <c r="W1876" s="1" t="str">
        <f>VLOOKUP(Data[[#This Row],[Region]],People!B:C,2,0)</f>
        <v>Chuck Magee</v>
      </c>
      <c r="X1876" s="3" t="str">
        <f>IFERROR(INDEX(Returns!$A:$A,MATCH(B1876,Returns!$B:$B,0)),"No")</f>
        <v>No</v>
      </c>
    </row>
    <row r="1877" spans="1:24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s="1">
        <f>Data[[#This Row],[Sales]]/(1-Data[[#This Row],[Discount]])*Data[[#This Row],[Discount]]</f>
        <v>44.195999999999998</v>
      </c>
      <c r="W1877" s="1" t="str">
        <f>VLOOKUP(Data[[#This Row],[Region]],People!B:C,2,0)</f>
        <v>Chuck Magee</v>
      </c>
      <c r="X1877" s="3" t="str">
        <f>IFERROR(INDEX(Returns!$A:$A,MATCH(B1877,Returns!$B:$B,0)),"No")</f>
        <v>No</v>
      </c>
    </row>
    <row r="1878" spans="1:24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s="1">
        <f>Data[[#This Row],[Sales]]/(1-Data[[#This Row],[Discount]])*Data[[#This Row],[Discount]]</f>
        <v>117.59400000000001</v>
      </c>
      <c r="W1878" s="1" t="str">
        <f>VLOOKUP(Data[[#This Row],[Region]],People!B:C,2,0)</f>
        <v>Kelly Williams</v>
      </c>
      <c r="X1878" s="3" t="str">
        <f>IFERROR(INDEX(Returns!$A:$A,MATCH(B1878,Returns!$B:$B,0)),"No")</f>
        <v>No</v>
      </c>
    </row>
    <row r="1879" spans="1:24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3">
        <v>0.2</v>
      </c>
      <c r="U1879" s="1">
        <v>-44.276400000000024</v>
      </c>
      <c r="V1879" s="1">
        <f>Data[[#This Row],[Sales]]/(1-Data[[#This Row],[Discount]])*Data[[#This Row],[Discount]]</f>
        <v>98.391999999999996</v>
      </c>
      <c r="W1879" s="1" t="str">
        <f>VLOOKUP(Data[[#This Row],[Region]],People!B:C,2,0)</f>
        <v>Anna Andreadi</v>
      </c>
      <c r="X1879" s="3" t="str">
        <f>IFERROR(INDEX(Returns!$A:$A,MATCH(B1879,Returns!$B:$B,0)),"No")</f>
        <v>No</v>
      </c>
    </row>
    <row r="1880" spans="1:24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3">
        <v>0.2</v>
      </c>
      <c r="U1880" s="1">
        <v>22.678200000000018</v>
      </c>
      <c r="V1880" s="1">
        <f>Data[[#This Row],[Sales]]/(1-Data[[#This Row],[Discount]])*Data[[#This Row],[Discount]]</f>
        <v>75.593999999999994</v>
      </c>
      <c r="W1880" s="1" t="str">
        <f>VLOOKUP(Data[[#This Row],[Region]],People!B:C,2,0)</f>
        <v>Anna Andreadi</v>
      </c>
      <c r="X1880" s="3" t="str">
        <f>IFERROR(INDEX(Returns!$A:$A,MATCH(B1880,Returns!$B:$B,0)),"No")</f>
        <v>No</v>
      </c>
    </row>
    <row r="1881" spans="1:24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s="1">
        <f>Data[[#This Row],[Sales]]/(1-Data[[#This Row],[Discount]])*Data[[#This Row],[Discount]]</f>
        <v>160.398</v>
      </c>
      <c r="W1881" s="1" t="str">
        <f>VLOOKUP(Data[[#This Row],[Region]],People!B:C,2,0)</f>
        <v>Cassandra Brandow</v>
      </c>
      <c r="X1881" s="3" t="str">
        <f>IFERROR(INDEX(Returns!$A:$A,MATCH(B1881,Returns!$B:$B,0)),"No")</f>
        <v>No</v>
      </c>
    </row>
    <row r="1882" spans="1:24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s="1">
        <f>Data[[#This Row],[Sales]]/(1-Data[[#This Row],[Discount]])*Data[[#This Row],[Discount]]</f>
        <v>0</v>
      </c>
      <c r="W1882" s="1" t="str">
        <f>VLOOKUP(Data[[#This Row],[Region]],People!B:C,2,0)</f>
        <v>Chuck Magee</v>
      </c>
      <c r="X1882" s="3" t="str">
        <f>IFERROR(INDEX(Returns!$A:$A,MATCH(B1882,Returns!$B:$B,0)),"No")</f>
        <v>No</v>
      </c>
    </row>
    <row r="1883" spans="1:24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s="1">
        <f>Data[[#This Row],[Sales]]/(1-Data[[#This Row],[Discount]])*Data[[#This Row],[Discount]]</f>
        <v>42.623000000000005</v>
      </c>
      <c r="W1883" s="1" t="str">
        <f>VLOOKUP(Data[[#This Row],[Region]],People!B:C,2,0)</f>
        <v>Chuck Magee</v>
      </c>
      <c r="X1883" s="3" t="str">
        <f>IFERROR(INDEX(Returns!$A:$A,MATCH(B1883,Returns!$B:$B,0)),"No")</f>
        <v>No</v>
      </c>
    </row>
    <row r="1884" spans="1:24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3">
        <v>0</v>
      </c>
      <c r="U1884" s="1">
        <v>67.608000000000004</v>
      </c>
      <c r="V1884" s="1">
        <f>Data[[#This Row],[Sales]]/(1-Data[[#This Row],[Discount]])*Data[[#This Row],[Discount]]</f>
        <v>0</v>
      </c>
      <c r="W1884" s="1" t="str">
        <f>VLOOKUP(Data[[#This Row],[Region]],People!B:C,2,0)</f>
        <v>Chuck Magee</v>
      </c>
      <c r="X1884" s="3" t="str">
        <f>IFERROR(INDEX(Returns!$A:$A,MATCH(B1884,Returns!$B:$B,0)),"No")</f>
        <v>No</v>
      </c>
    </row>
    <row r="1885" spans="1:24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3">
        <v>0.2</v>
      </c>
      <c r="U1885" s="1">
        <v>78.6828</v>
      </c>
      <c r="V1885" s="1">
        <f>Data[[#This Row],[Sales]]/(1-Data[[#This Row],[Discount]])*Data[[#This Row],[Discount]]</f>
        <v>54.263999999999989</v>
      </c>
      <c r="W1885" s="1" t="str">
        <f>VLOOKUP(Data[[#This Row],[Region]],People!B:C,2,0)</f>
        <v>Chuck Magee</v>
      </c>
      <c r="X1885" s="3" t="str">
        <f>IFERROR(INDEX(Returns!$A:$A,MATCH(B1885,Returns!$B:$B,0)),"No")</f>
        <v>No</v>
      </c>
    </row>
    <row r="1886" spans="1:24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3">
        <v>0.2</v>
      </c>
      <c r="U1886" s="1">
        <v>2.0999999999999996</v>
      </c>
      <c r="V1886" s="1">
        <f>Data[[#This Row],[Sales]]/(1-Data[[#This Row],[Discount]])*Data[[#This Row],[Discount]]</f>
        <v>1.5</v>
      </c>
      <c r="W1886" s="1" t="str">
        <f>VLOOKUP(Data[[#This Row],[Region]],People!B:C,2,0)</f>
        <v>Kelly Williams</v>
      </c>
      <c r="X1886" s="3" t="str">
        <f>IFERROR(INDEX(Returns!$A:$A,MATCH(B1886,Returns!$B:$B,0)),"No")</f>
        <v>No</v>
      </c>
    </row>
    <row r="1887" spans="1:24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3">
        <v>0</v>
      </c>
      <c r="U1887" s="1">
        <v>10.4148</v>
      </c>
      <c r="V1887" s="1">
        <f>Data[[#This Row],[Sales]]/(1-Data[[#This Row],[Discount]])*Data[[#This Row],[Discount]]</f>
        <v>0</v>
      </c>
      <c r="W1887" s="1" t="str">
        <f>VLOOKUP(Data[[#This Row],[Region]],People!B:C,2,0)</f>
        <v>Anna Andreadi</v>
      </c>
      <c r="X1887" s="3" t="str">
        <f>IFERROR(INDEX(Returns!$A:$A,MATCH(B1887,Returns!$B:$B,0)),"No")</f>
        <v>No</v>
      </c>
    </row>
    <row r="1888" spans="1:24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s="1">
        <f>Data[[#This Row],[Sales]]/(1-Data[[#This Row],[Discount]])*Data[[#This Row],[Discount]]</f>
        <v>1.7760000000000002</v>
      </c>
      <c r="W1888" s="1" t="str">
        <f>VLOOKUP(Data[[#This Row],[Region]],People!B:C,2,0)</f>
        <v>Cassandra Brandow</v>
      </c>
      <c r="X1888" s="3" t="str">
        <f>IFERROR(INDEX(Returns!$A:$A,MATCH(B1888,Returns!$B:$B,0)),"No")</f>
        <v>No</v>
      </c>
    </row>
    <row r="1889" spans="1:24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s="1">
        <f>Data[[#This Row],[Sales]]/(1-Data[[#This Row],[Discount]])*Data[[#This Row],[Discount]]</f>
        <v>929.48799999999983</v>
      </c>
      <c r="W1889" s="1" t="str">
        <f>VLOOKUP(Data[[#This Row],[Region]],People!B:C,2,0)</f>
        <v>Cassandra Brandow</v>
      </c>
      <c r="X1889" s="3" t="str">
        <f>IFERROR(INDEX(Returns!$A:$A,MATCH(B1889,Returns!$B:$B,0)),"No")</f>
        <v>No</v>
      </c>
    </row>
    <row r="1890" spans="1:24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s="1">
        <f>Data[[#This Row],[Sales]]/(1-Data[[#This Row],[Discount]])*Data[[#This Row],[Discount]]</f>
        <v>30.448000000000004</v>
      </c>
      <c r="W1890" s="1" t="str">
        <f>VLOOKUP(Data[[#This Row],[Region]],People!B:C,2,0)</f>
        <v>Chuck Magee</v>
      </c>
      <c r="X1890" s="3" t="str">
        <f>IFERROR(INDEX(Returns!$A:$A,MATCH(B1890,Returns!$B:$B,0)),"No")</f>
        <v>No</v>
      </c>
    </row>
    <row r="1891" spans="1:24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s="1">
        <f>Data[[#This Row],[Sales]]/(1-Data[[#This Row],[Discount]])*Data[[#This Row],[Discount]]</f>
        <v>273.06000000000006</v>
      </c>
      <c r="W1891" s="1" t="str">
        <f>VLOOKUP(Data[[#This Row],[Region]],People!B:C,2,0)</f>
        <v>Chuck Magee</v>
      </c>
      <c r="X1891" s="3" t="str">
        <f>IFERROR(INDEX(Returns!$A:$A,MATCH(B1891,Returns!$B:$B,0)),"No")</f>
        <v>No</v>
      </c>
    </row>
    <row r="1892" spans="1:24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3">
        <v>0</v>
      </c>
      <c r="U1892" s="1">
        <v>4.7519999999999998</v>
      </c>
      <c r="V1892" s="1">
        <f>Data[[#This Row],[Sales]]/(1-Data[[#This Row],[Discount]])*Data[[#This Row],[Discount]]</f>
        <v>0</v>
      </c>
      <c r="W1892" s="1" t="str">
        <f>VLOOKUP(Data[[#This Row],[Region]],People!B:C,2,0)</f>
        <v>Anna Andreadi</v>
      </c>
      <c r="X1892" s="3" t="str">
        <f>IFERROR(INDEX(Returns!$A:$A,MATCH(B1892,Returns!$B:$B,0)),"No")</f>
        <v>No</v>
      </c>
    </row>
    <row r="1893" spans="1:24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3">
        <v>0</v>
      </c>
      <c r="U1893" s="1">
        <v>1.2505999999999999</v>
      </c>
      <c r="V1893" s="1">
        <f>Data[[#This Row],[Sales]]/(1-Data[[#This Row],[Discount]])*Data[[#This Row],[Discount]]</f>
        <v>0</v>
      </c>
      <c r="W1893" s="1" t="str">
        <f>VLOOKUP(Data[[#This Row],[Region]],People!B:C,2,0)</f>
        <v>Anna Andreadi</v>
      </c>
      <c r="X1893" s="3" t="str">
        <f>IFERROR(INDEX(Returns!$A:$A,MATCH(B1893,Returns!$B:$B,0)),"No")</f>
        <v>No</v>
      </c>
    </row>
    <row r="1894" spans="1:24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s="1">
        <f>Data[[#This Row],[Sales]]/(1-Data[[#This Row],[Discount]])*Data[[#This Row],[Discount]]</f>
        <v>1.956</v>
      </c>
      <c r="W1894" s="1" t="str">
        <f>VLOOKUP(Data[[#This Row],[Region]],People!B:C,2,0)</f>
        <v>Cassandra Brandow</v>
      </c>
      <c r="X1894" s="3" t="str">
        <f>IFERROR(INDEX(Returns!$A:$A,MATCH(B1894,Returns!$B:$B,0)),"No")</f>
        <v>No</v>
      </c>
    </row>
    <row r="1895" spans="1:24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3">
        <v>0.2</v>
      </c>
      <c r="U1895" s="1">
        <v>7.7449999999999983</v>
      </c>
      <c r="V1895" s="1">
        <f>Data[[#This Row],[Sales]]/(1-Data[[#This Row],[Discount]])*Data[[#This Row],[Discount]]</f>
        <v>6.1960000000000006</v>
      </c>
      <c r="W1895" s="1" t="str">
        <f>VLOOKUP(Data[[#This Row],[Region]],People!B:C,2,0)</f>
        <v>Anna Andreadi</v>
      </c>
      <c r="X1895" s="3" t="str">
        <f>IFERROR(INDEX(Returns!$A:$A,MATCH(B1895,Returns!$B:$B,0)),"No")</f>
        <v>No</v>
      </c>
    </row>
    <row r="1896" spans="1:24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3">
        <v>0</v>
      </c>
      <c r="U1896" s="1">
        <v>10.395</v>
      </c>
      <c r="V1896" s="1">
        <f>Data[[#This Row],[Sales]]/(1-Data[[#This Row],[Discount]])*Data[[#This Row],[Discount]]</f>
        <v>0</v>
      </c>
      <c r="W1896" s="1" t="str">
        <f>VLOOKUP(Data[[#This Row],[Region]],People!B:C,2,0)</f>
        <v>Cassandra Brandow</v>
      </c>
      <c r="X1896" s="3" t="str">
        <f>IFERROR(INDEX(Returns!$A:$A,MATCH(B1896,Returns!$B:$B,0)),"No")</f>
        <v>No</v>
      </c>
    </row>
    <row r="1897" spans="1:24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3">
        <v>0.2</v>
      </c>
      <c r="U1897" s="1">
        <v>152.49499999999998</v>
      </c>
      <c r="V1897" s="1">
        <f>Data[[#This Row],[Sales]]/(1-Data[[#This Row],[Discount]])*Data[[#This Row],[Discount]]</f>
        <v>121.99600000000001</v>
      </c>
      <c r="W1897" s="1" t="str">
        <f>VLOOKUP(Data[[#This Row],[Region]],People!B:C,2,0)</f>
        <v>Anna Andreadi</v>
      </c>
      <c r="X1897" s="3" t="str">
        <f>IFERROR(INDEX(Returns!$A:$A,MATCH(B1897,Returns!$B:$B,0)),"No")</f>
        <v>No</v>
      </c>
    </row>
    <row r="1898" spans="1:24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3">
        <v>0</v>
      </c>
      <c r="U1898" s="1">
        <v>843.17059999999992</v>
      </c>
      <c r="V1898" s="1">
        <f>Data[[#This Row],[Sales]]/(1-Data[[#This Row],[Discount]])*Data[[#This Row],[Discount]]</f>
        <v>0</v>
      </c>
      <c r="W1898" s="1" t="str">
        <f>VLOOKUP(Data[[#This Row],[Region]],People!B:C,2,0)</f>
        <v>Kelly Williams</v>
      </c>
      <c r="X1898" s="3" t="str">
        <f>IFERROR(INDEX(Returns!$A:$A,MATCH(B1898,Returns!$B:$B,0)),"No")</f>
        <v>No</v>
      </c>
    </row>
    <row r="1899" spans="1:24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3">
        <v>0.2</v>
      </c>
      <c r="U1899" s="1">
        <v>10.805399999999997</v>
      </c>
      <c r="V1899" s="1">
        <f>Data[[#This Row],[Sales]]/(1-Data[[#This Row],[Discount]])*Data[[#This Row],[Discount]]</f>
        <v>7.452</v>
      </c>
      <c r="W1899" s="1" t="str">
        <f>VLOOKUP(Data[[#This Row],[Region]],People!B:C,2,0)</f>
        <v>Cassandra Brandow</v>
      </c>
      <c r="X1899" s="3" t="str">
        <f>IFERROR(INDEX(Returns!$A:$A,MATCH(B1899,Returns!$B:$B,0)),"No")</f>
        <v>No</v>
      </c>
    </row>
    <row r="1900" spans="1:24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s="1">
        <f>Data[[#This Row],[Sales]]/(1-Data[[#This Row],[Discount]])*Data[[#This Row],[Discount]]</f>
        <v>1178.7439999999999</v>
      </c>
      <c r="W1900" s="1" t="str">
        <f>VLOOKUP(Data[[#This Row],[Region]],People!B:C,2,0)</f>
        <v>Cassandra Brandow</v>
      </c>
      <c r="X1900" s="3" t="str">
        <f>IFERROR(INDEX(Returns!$A:$A,MATCH(B1900,Returns!$B:$B,0)),"No")</f>
        <v>No</v>
      </c>
    </row>
    <row r="1901" spans="1:24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s="1">
        <f>Data[[#This Row],[Sales]]/(1-Data[[#This Row],[Discount]])*Data[[#This Row],[Discount]]</f>
        <v>142.41149999999999</v>
      </c>
      <c r="W1901" s="1" t="str">
        <f>VLOOKUP(Data[[#This Row],[Region]],People!B:C,2,0)</f>
        <v>Cassandra Brandow</v>
      </c>
      <c r="X1901" s="3" t="str">
        <f>IFERROR(INDEX(Returns!$A:$A,MATCH(B1901,Returns!$B:$B,0)),"No")</f>
        <v>No</v>
      </c>
    </row>
    <row r="1902" spans="1:24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3">
        <v>0</v>
      </c>
      <c r="U1902" s="1">
        <v>19.188000000000002</v>
      </c>
      <c r="V1902" s="1">
        <f>Data[[#This Row],[Sales]]/(1-Data[[#This Row],[Discount]])*Data[[#This Row],[Discount]]</f>
        <v>0</v>
      </c>
      <c r="W1902" s="1" t="str">
        <f>VLOOKUP(Data[[#This Row],[Region]],People!B:C,2,0)</f>
        <v>Cassandra Brandow</v>
      </c>
      <c r="X1902" s="3" t="str">
        <f>IFERROR(INDEX(Returns!$A:$A,MATCH(B1902,Returns!$B:$B,0)),"No")</f>
        <v>No</v>
      </c>
    </row>
    <row r="1903" spans="1:24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3">
        <v>0</v>
      </c>
      <c r="U1903" s="1">
        <v>3.9906000000000006</v>
      </c>
      <c r="V1903" s="1">
        <f>Data[[#This Row],[Sales]]/(1-Data[[#This Row],[Discount]])*Data[[#This Row],[Discount]]</f>
        <v>0</v>
      </c>
      <c r="W1903" s="1" t="str">
        <f>VLOOKUP(Data[[#This Row],[Region]],People!B:C,2,0)</f>
        <v>Kelly Williams</v>
      </c>
      <c r="X1903" s="3" t="str">
        <f>IFERROR(INDEX(Returns!$A:$A,MATCH(B1903,Returns!$B:$B,0)),"No")</f>
        <v>No</v>
      </c>
    </row>
    <row r="1904" spans="1:24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3">
        <v>0.2</v>
      </c>
      <c r="U1904" s="1">
        <v>1.8144</v>
      </c>
      <c r="V1904" s="1">
        <f>Data[[#This Row],[Sales]]/(1-Data[[#This Row],[Discount]])*Data[[#This Row],[Discount]]</f>
        <v>1.2960000000000003</v>
      </c>
      <c r="W1904" s="1" t="str">
        <f>VLOOKUP(Data[[#This Row],[Region]],People!B:C,2,0)</f>
        <v>Anna Andreadi</v>
      </c>
      <c r="X1904" s="3" t="str">
        <f>IFERROR(INDEX(Returns!$A:$A,MATCH(B1904,Returns!$B:$B,0)),"No")</f>
        <v>No</v>
      </c>
    </row>
    <row r="1905" spans="1:24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3">
        <v>0.2</v>
      </c>
      <c r="U1905" s="1">
        <v>47.848000000000013</v>
      </c>
      <c r="V1905" s="1">
        <f>Data[[#This Row],[Sales]]/(1-Data[[#This Row],[Discount]])*Data[[#This Row],[Discount]]</f>
        <v>119.62</v>
      </c>
      <c r="W1905" s="1" t="str">
        <f>VLOOKUP(Data[[#This Row],[Region]],People!B:C,2,0)</f>
        <v>Anna Andreadi</v>
      </c>
      <c r="X1905" s="3" t="str">
        <f>IFERROR(INDEX(Returns!$A:$A,MATCH(B1905,Returns!$B:$B,0)),"No")</f>
        <v>No</v>
      </c>
    </row>
    <row r="1906" spans="1:24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3">
        <v>0.2</v>
      </c>
      <c r="U1906" s="1">
        <v>6.7449999999999983</v>
      </c>
      <c r="V1906" s="1">
        <f>Data[[#This Row],[Sales]]/(1-Data[[#This Row],[Discount]])*Data[[#This Row],[Discount]]</f>
        <v>7.1000000000000005</v>
      </c>
      <c r="W1906" s="1" t="str">
        <f>VLOOKUP(Data[[#This Row],[Region]],People!B:C,2,0)</f>
        <v>Anna Andreadi</v>
      </c>
      <c r="X1906" s="3" t="str">
        <f>IFERROR(INDEX(Returns!$A:$A,MATCH(B1906,Returns!$B:$B,0)),"No")</f>
        <v>No</v>
      </c>
    </row>
    <row r="1907" spans="1:24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3">
        <v>0</v>
      </c>
      <c r="U1907" s="1">
        <v>9.091199999999958</v>
      </c>
      <c r="V1907" s="1">
        <f>Data[[#This Row],[Sales]]/(1-Data[[#This Row],[Discount]])*Data[[#This Row],[Discount]]</f>
        <v>0</v>
      </c>
      <c r="W1907" s="1" t="str">
        <f>VLOOKUP(Data[[#This Row],[Region]],People!B:C,2,0)</f>
        <v>Kelly Williams</v>
      </c>
      <c r="X1907" s="3" t="str">
        <f>IFERROR(INDEX(Returns!$A:$A,MATCH(B1907,Returns!$B:$B,0)),"No")</f>
        <v>No</v>
      </c>
    </row>
    <row r="1908" spans="1:24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s="1">
        <f>Data[[#This Row],[Sales]]/(1-Data[[#This Row],[Discount]])*Data[[#This Row],[Discount]]</f>
        <v>6.8879999999999999</v>
      </c>
      <c r="W1908" s="1" t="str">
        <f>VLOOKUP(Data[[#This Row],[Region]],People!B:C,2,0)</f>
        <v>Cassandra Brandow</v>
      </c>
      <c r="X1908" s="3" t="str">
        <f>IFERROR(INDEX(Returns!$A:$A,MATCH(B1908,Returns!$B:$B,0)),"No")</f>
        <v>No</v>
      </c>
    </row>
    <row r="1909" spans="1:24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s="1">
        <f>Data[[#This Row],[Sales]]/(1-Data[[#This Row],[Discount]])*Data[[#This Row],[Discount]]</f>
        <v>63.042000000000009</v>
      </c>
      <c r="W1909" s="1" t="str">
        <f>VLOOKUP(Data[[#This Row],[Region]],People!B:C,2,0)</f>
        <v>Cassandra Brandow</v>
      </c>
      <c r="X1909" s="3" t="str">
        <f>IFERROR(INDEX(Returns!$A:$A,MATCH(B1909,Returns!$B:$B,0)),"No")</f>
        <v>No</v>
      </c>
    </row>
    <row r="1910" spans="1:24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3">
        <v>0</v>
      </c>
      <c r="U1910" s="1">
        <v>41.075999999999993</v>
      </c>
      <c r="V1910" s="1">
        <f>Data[[#This Row],[Sales]]/(1-Data[[#This Row],[Discount]])*Data[[#This Row],[Discount]]</f>
        <v>0</v>
      </c>
      <c r="W1910" s="1" t="str">
        <f>VLOOKUP(Data[[#This Row],[Region]],People!B:C,2,0)</f>
        <v>Anna Andreadi</v>
      </c>
      <c r="X1910" s="3" t="str">
        <f>IFERROR(INDEX(Returns!$A:$A,MATCH(B1910,Returns!$B:$B,0)),"No")</f>
        <v>No</v>
      </c>
    </row>
    <row r="1911" spans="1:24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3">
        <v>0</v>
      </c>
      <c r="U1911" s="1">
        <v>8.532</v>
      </c>
      <c r="V1911" s="1">
        <f>Data[[#This Row],[Sales]]/(1-Data[[#This Row],[Discount]])*Data[[#This Row],[Discount]]</f>
        <v>0</v>
      </c>
      <c r="W1911" s="1" t="str">
        <f>VLOOKUP(Data[[#This Row],[Region]],People!B:C,2,0)</f>
        <v>Chuck Magee</v>
      </c>
      <c r="X1911" s="3" t="str">
        <f>IFERROR(INDEX(Returns!$A:$A,MATCH(B1911,Returns!$B:$B,0)),"No")</f>
        <v>No</v>
      </c>
    </row>
    <row r="1912" spans="1:24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3">
        <v>0</v>
      </c>
      <c r="U1912" s="1">
        <v>40.749900000000004</v>
      </c>
      <c r="V1912" s="1">
        <f>Data[[#This Row],[Sales]]/(1-Data[[#This Row],[Discount]])*Data[[#This Row],[Discount]]</f>
        <v>0</v>
      </c>
      <c r="W1912" s="1" t="str">
        <f>VLOOKUP(Data[[#This Row],[Region]],People!B:C,2,0)</f>
        <v>Anna Andreadi</v>
      </c>
      <c r="X1912" s="3" t="str">
        <f>IFERROR(INDEX(Returns!$A:$A,MATCH(B1912,Returns!$B:$B,0)),"No")</f>
        <v>No</v>
      </c>
    </row>
    <row r="1913" spans="1:24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s="1">
        <f>Data[[#This Row],[Sales]]/(1-Data[[#This Row],[Discount]])*Data[[#This Row],[Discount]]</f>
        <v>68.474000000000004</v>
      </c>
      <c r="W1913" s="1" t="str">
        <f>VLOOKUP(Data[[#This Row],[Region]],People!B:C,2,0)</f>
        <v>Kelly Williams</v>
      </c>
      <c r="X1913" s="3" t="str">
        <f>IFERROR(INDEX(Returns!$A:$A,MATCH(B1913,Returns!$B:$B,0)),"No")</f>
        <v>No</v>
      </c>
    </row>
    <row r="1914" spans="1:24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s="1">
        <f>Data[[#This Row],[Sales]]/(1-Data[[#This Row],[Discount]])*Data[[#This Row],[Discount]]</f>
        <v>398.08800000000008</v>
      </c>
      <c r="W1914" s="1" t="str">
        <f>VLOOKUP(Data[[#This Row],[Region]],People!B:C,2,0)</f>
        <v>Kelly Williams</v>
      </c>
      <c r="X1914" s="3" t="str">
        <f>IFERROR(INDEX(Returns!$A:$A,MATCH(B1914,Returns!$B:$B,0)),"No")</f>
        <v>No</v>
      </c>
    </row>
    <row r="1915" spans="1:24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s="1">
        <f>Data[[#This Row],[Sales]]/(1-Data[[#This Row],[Discount]])*Data[[#This Row],[Discount]]</f>
        <v>0</v>
      </c>
      <c r="W1915" s="1" t="str">
        <f>VLOOKUP(Data[[#This Row],[Region]],People!B:C,2,0)</f>
        <v>Cassandra Brandow</v>
      </c>
      <c r="X1915" s="3" t="str">
        <f>IFERROR(INDEX(Returns!$A:$A,MATCH(B1915,Returns!$B:$B,0)),"No")</f>
        <v>No</v>
      </c>
    </row>
    <row r="1916" spans="1:24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s="1">
        <f>Data[[#This Row],[Sales]]/(1-Data[[#This Row],[Discount]])*Data[[#This Row],[Discount]]</f>
        <v>1.1519999999999999</v>
      </c>
      <c r="W1916" s="1" t="str">
        <f>VLOOKUP(Data[[#This Row],[Region]],People!B:C,2,0)</f>
        <v>Cassandra Brandow</v>
      </c>
      <c r="X1916" s="3" t="str">
        <f>IFERROR(INDEX(Returns!$A:$A,MATCH(B1916,Returns!$B:$B,0)),"No")</f>
        <v>No</v>
      </c>
    </row>
    <row r="1917" spans="1:24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3">
        <v>0.2</v>
      </c>
      <c r="U1917" s="1">
        <v>4.8524999999999991</v>
      </c>
      <c r="V1917" s="1">
        <f>Data[[#This Row],[Sales]]/(1-Data[[#This Row],[Discount]])*Data[[#This Row],[Discount]]</f>
        <v>3.8820000000000001</v>
      </c>
      <c r="W1917" s="1" t="str">
        <f>VLOOKUP(Data[[#This Row],[Region]],People!B:C,2,0)</f>
        <v>Cassandra Brandow</v>
      </c>
      <c r="X1917" s="3" t="str">
        <f>IFERROR(INDEX(Returns!$A:$A,MATCH(B1917,Returns!$B:$B,0)),"No")</f>
        <v>No</v>
      </c>
    </row>
    <row r="1918" spans="1:24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s="1">
        <f>Data[[#This Row],[Sales]]/(1-Data[[#This Row],[Discount]])*Data[[#This Row],[Discount]]</f>
        <v>2.9880000000000004</v>
      </c>
      <c r="W1918" s="1" t="str">
        <f>VLOOKUP(Data[[#This Row],[Region]],People!B:C,2,0)</f>
        <v>Cassandra Brandow</v>
      </c>
      <c r="X1918" s="3" t="str">
        <f>IFERROR(INDEX(Returns!$A:$A,MATCH(B1918,Returns!$B:$B,0)),"No")</f>
        <v>No</v>
      </c>
    </row>
    <row r="1919" spans="1:24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3">
        <v>0</v>
      </c>
      <c r="U1919" s="1">
        <v>3.3784999999999989</v>
      </c>
      <c r="V1919" s="1">
        <f>Data[[#This Row],[Sales]]/(1-Data[[#This Row],[Discount]])*Data[[#This Row],[Discount]]</f>
        <v>0</v>
      </c>
      <c r="W1919" s="1" t="str">
        <f>VLOOKUP(Data[[#This Row],[Region]],People!B:C,2,0)</f>
        <v>Chuck Magee</v>
      </c>
      <c r="X1919" s="3" t="str">
        <f>IFERROR(INDEX(Returns!$A:$A,MATCH(B1919,Returns!$B:$B,0)),"No")</f>
        <v>No</v>
      </c>
    </row>
    <row r="1920" spans="1:24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s="1">
        <f>Data[[#This Row],[Sales]]/(1-Data[[#This Row],[Discount]])*Data[[#This Row],[Discount]]</f>
        <v>0</v>
      </c>
      <c r="W1920" s="1" t="str">
        <f>VLOOKUP(Data[[#This Row],[Region]],People!B:C,2,0)</f>
        <v>Kelly Williams</v>
      </c>
      <c r="X1920" s="3" t="str">
        <f>IFERROR(INDEX(Returns!$A:$A,MATCH(B1920,Returns!$B:$B,0)),"No")</f>
        <v>No</v>
      </c>
    </row>
    <row r="1921" spans="1:24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3">
        <v>0.2</v>
      </c>
      <c r="U1921" s="1">
        <v>302.37299999999993</v>
      </c>
      <c r="V1921" s="1">
        <f>Data[[#This Row],[Sales]]/(1-Data[[#This Row],[Discount]])*Data[[#This Row],[Discount]]</f>
        <v>223.98</v>
      </c>
      <c r="W1921" s="1" t="str">
        <f>VLOOKUP(Data[[#This Row],[Region]],People!B:C,2,0)</f>
        <v>Chuck Magee</v>
      </c>
      <c r="X1921" s="3" t="str">
        <f>IFERROR(INDEX(Returns!$A:$A,MATCH(B1921,Returns!$B:$B,0)),"No")</f>
        <v>No</v>
      </c>
    </row>
    <row r="1922" spans="1:24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s="1">
        <f>Data[[#This Row],[Sales]]/(1-Data[[#This Row],[Discount]])*Data[[#This Row],[Discount]]</f>
        <v>51.396000000000008</v>
      </c>
      <c r="W1922" s="1" t="str">
        <f>VLOOKUP(Data[[#This Row],[Region]],People!B:C,2,0)</f>
        <v>Chuck Magee</v>
      </c>
      <c r="X1922" s="3" t="str">
        <f>IFERROR(INDEX(Returns!$A:$A,MATCH(B1922,Returns!$B:$B,0)),"No")</f>
        <v>No</v>
      </c>
    </row>
    <row r="1923" spans="1:24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s="1">
        <f>Data[[#This Row],[Sales]]/(1-Data[[#This Row],[Discount]])*Data[[#This Row],[Discount]]</f>
        <v>3.7520000000000007</v>
      </c>
      <c r="W1923" s="1" t="str">
        <f>VLOOKUP(Data[[#This Row],[Region]],People!B:C,2,0)</f>
        <v>Chuck Magee</v>
      </c>
      <c r="X1923" s="3" t="str">
        <f>IFERROR(INDEX(Returns!$A:$A,MATCH(B1923,Returns!$B:$B,0)),"No")</f>
        <v>No</v>
      </c>
    </row>
    <row r="1924" spans="1:24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s="1">
        <f>Data[[#This Row],[Sales]]/(1-Data[[#This Row],[Discount]])*Data[[#This Row],[Discount]]</f>
        <v>215.91</v>
      </c>
      <c r="W1924" s="1" t="str">
        <f>VLOOKUP(Data[[#This Row],[Region]],People!B:C,2,0)</f>
        <v>Kelly Williams</v>
      </c>
      <c r="X1924" s="3" t="str">
        <f>IFERROR(INDEX(Returns!$A:$A,MATCH(B1924,Returns!$B:$B,0)),"No")</f>
        <v>No</v>
      </c>
    </row>
    <row r="1925" spans="1:24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3">
        <v>0.2</v>
      </c>
      <c r="U1925" s="1">
        <v>3.571200000000001</v>
      </c>
      <c r="V1925" s="1">
        <f>Data[[#This Row],[Sales]]/(1-Data[[#This Row],[Discount]])*Data[[#This Row],[Discount]]</f>
        <v>11.904</v>
      </c>
      <c r="W1925" s="1" t="str">
        <f>VLOOKUP(Data[[#This Row],[Region]],People!B:C,2,0)</f>
        <v>Kelly Williams</v>
      </c>
      <c r="X1925" s="3" t="str">
        <f>IFERROR(INDEX(Returns!$A:$A,MATCH(B1925,Returns!$B:$B,0)),"No")</f>
        <v>No</v>
      </c>
    </row>
    <row r="1926" spans="1:24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3">
        <v>0</v>
      </c>
      <c r="U1926" s="1">
        <v>41.822999999999993</v>
      </c>
      <c r="V1926" s="1">
        <f>Data[[#This Row],[Sales]]/(1-Data[[#This Row],[Discount]])*Data[[#This Row],[Discount]]</f>
        <v>0</v>
      </c>
      <c r="W1926" s="1" t="str">
        <f>VLOOKUP(Data[[#This Row],[Region]],People!B:C,2,0)</f>
        <v>Anna Andreadi</v>
      </c>
      <c r="X1926" s="3" t="str">
        <f>IFERROR(INDEX(Returns!$A:$A,MATCH(B1926,Returns!$B:$B,0)),"No")</f>
        <v>No</v>
      </c>
    </row>
    <row r="1927" spans="1:24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3">
        <v>0</v>
      </c>
      <c r="U1927" s="1">
        <v>69.992999999999995</v>
      </c>
      <c r="V1927" s="1">
        <f>Data[[#This Row],[Sales]]/(1-Data[[#This Row],[Discount]])*Data[[#This Row],[Discount]]</f>
        <v>0</v>
      </c>
      <c r="W1927" s="1" t="str">
        <f>VLOOKUP(Data[[#This Row],[Region]],People!B:C,2,0)</f>
        <v>Anna Andreadi</v>
      </c>
      <c r="X1927" s="3" t="str">
        <f>IFERROR(INDEX(Returns!$A:$A,MATCH(B1927,Returns!$B:$B,0)),"No")</f>
        <v>No</v>
      </c>
    </row>
    <row r="1928" spans="1:24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3">
        <v>0.2</v>
      </c>
      <c r="U1928" s="1">
        <v>19.966499999999982</v>
      </c>
      <c r="V1928" s="1">
        <f>Data[[#This Row],[Sales]]/(1-Data[[#This Row],[Discount]])*Data[[#This Row],[Discount]]</f>
        <v>44.370000000000005</v>
      </c>
      <c r="W1928" s="1" t="str">
        <f>VLOOKUP(Data[[#This Row],[Region]],People!B:C,2,0)</f>
        <v>Anna Andreadi</v>
      </c>
      <c r="X1928" s="3" t="str">
        <f>IFERROR(INDEX(Returns!$A:$A,MATCH(B1928,Returns!$B:$B,0)),"No")</f>
        <v>No</v>
      </c>
    </row>
    <row r="1929" spans="1:24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3">
        <v>0.2</v>
      </c>
      <c r="U1929" s="1">
        <v>31.068799999999996</v>
      </c>
      <c r="V1929" s="1">
        <f>Data[[#This Row],[Sales]]/(1-Data[[#This Row],[Discount]])*Data[[#This Row],[Discount]]</f>
        <v>22.192</v>
      </c>
      <c r="W1929" s="1" t="str">
        <f>VLOOKUP(Data[[#This Row],[Region]],People!B:C,2,0)</f>
        <v>Anna Andreadi</v>
      </c>
      <c r="X1929" s="3" t="str">
        <f>IFERROR(INDEX(Returns!$A:$A,MATCH(B1929,Returns!$B:$B,0)),"No")</f>
        <v>No</v>
      </c>
    </row>
    <row r="1930" spans="1:24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3">
        <v>0</v>
      </c>
      <c r="U1930" s="1">
        <v>3.1104000000000003</v>
      </c>
      <c r="V1930" s="1">
        <f>Data[[#This Row],[Sales]]/(1-Data[[#This Row],[Discount]])*Data[[#This Row],[Discount]]</f>
        <v>0</v>
      </c>
      <c r="W1930" s="1" t="str">
        <f>VLOOKUP(Data[[#This Row],[Region]],People!B:C,2,0)</f>
        <v>Anna Andreadi</v>
      </c>
      <c r="X1930" s="3" t="str">
        <f>IFERROR(INDEX(Returns!$A:$A,MATCH(B1930,Returns!$B:$B,0)),"No")</f>
        <v>No</v>
      </c>
    </row>
    <row r="1931" spans="1:24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3">
        <v>0</v>
      </c>
      <c r="U1931" s="1">
        <v>1.8603999999999985</v>
      </c>
      <c r="V1931" s="1">
        <f>Data[[#This Row],[Sales]]/(1-Data[[#This Row],[Discount]])*Data[[#This Row],[Discount]]</f>
        <v>0</v>
      </c>
      <c r="W1931" s="1" t="str">
        <f>VLOOKUP(Data[[#This Row],[Region]],People!B:C,2,0)</f>
        <v>Anna Andreadi</v>
      </c>
      <c r="X1931" s="3" t="str">
        <f>IFERROR(INDEX(Returns!$A:$A,MATCH(B1931,Returns!$B:$B,0)),"No")</f>
        <v>No</v>
      </c>
    </row>
    <row r="1932" spans="1:24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3">
        <v>0.2</v>
      </c>
      <c r="U1932" s="1">
        <v>49.498199999999969</v>
      </c>
      <c r="V1932" s="1">
        <f>Data[[#This Row],[Sales]]/(1-Data[[#This Row],[Discount]])*Data[[#This Row],[Discount]]</f>
        <v>164.99400000000003</v>
      </c>
      <c r="W1932" s="1" t="str">
        <f>VLOOKUP(Data[[#This Row],[Region]],People!B:C,2,0)</f>
        <v>Anna Andreadi</v>
      </c>
      <c r="X1932" s="3" t="str">
        <f>IFERROR(INDEX(Returns!$A:$A,MATCH(B1932,Returns!$B:$B,0)),"No")</f>
        <v>No</v>
      </c>
    </row>
    <row r="1933" spans="1:24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3">
        <v>0.2</v>
      </c>
      <c r="U1933" s="1">
        <v>23.799300000000002</v>
      </c>
      <c r="V1933" s="1">
        <f>Data[[#This Row],[Sales]]/(1-Data[[#This Row],[Discount]])*Data[[#This Row],[Discount]]</f>
        <v>67.998000000000005</v>
      </c>
      <c r="W1933" s="1" t="str">
        <f>VLOOKUP(Data[[#This Row],[Region]],People!B:C,2,0)</f>
        <v>Anna Andreadi</v>
      </c>
      <c r="X1933" s="3" t="str">
        <f>IFERROR(INDEX(Returns!$A:$A,MATCH(B1933,Returns!$B:$B,0)),"No")</f>
        <v>No</v>
      </c>
    </row>
    <row r="1934" spans="1:24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3">
        <v>0</v>
      </c>
      <c r="U1934" s="1">
        <v>23.318400000000011</v>
      </c>
      <c r="V1934" s="1">
        <f>Data[[#This Row],[Sales]]/(1-Data[[#This Row],[Discount]])*Data[[#This Row],[Discount]]</f>
        <v>0</v>
      </c>
      <c r="W1934" s="1" t="str">
        <f>VLOOKUP(Data[[#This Row],[Region]],People!B:C,2,0)</f>
        <v>Cassandra Brandow</v>
      </c>
      <c r="X1934" s="3" t="str">
        <f>IFERROR(INDEX(Returns!$A:$A,MATCH(B1934,Returns!$B:$B,0)),"No")</f>
        <v>No</v>
      </c>
    </row>
    <row r="1935" spans="1:24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3">
        <v>0</v>
      </c>
      <c r="U1935" s="1">
        <v>7.3919999999999995</v>
      </c>
      <c r="V1935" s="1">
        <f>Data[[#This Row],[Sales]]/(1-Data[[#This Row],[Discount]])*Data[[#This Row],[Discount]]</f>
        <v>0</v>
      </c>
      <c r="W1935" s="1" t="str">
        <f>VLOOKUP(Data[[#This Row],[Region]],People!B:C,2,0)</f>
        <v>Cassandra Brandow</v>
      </c>
      <c r="X1935" s="3" t="str">
        <f>IFERROR(INDEX(Returns!$A:$A,MATCH(B1935,Returns!$B:$B,0)),"No")</f>
        <v>No</v>
      </c>
    </row>
    <row r="1936" spans="1:24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3">
        <v>0</v>
      </c>
      <c r="U1936" s="1">
        <v>114.93849999999998</v>
      </c>
      <c r="V1936" s="1">
        <f>Data[[#This Row],[Sales]]/(1-Data[[#This Row],[Discount]])*Data[[#This Row],[Discount]]</f>
        <v>0</v>
      </c>
      <c r="W1936" s="1" t="str">
        <f>VLOOKUP(Data[[#This Row],[Region]],People!B:C,2,0)</f>
        <v>Anna Andreadi</v>
      </c>
      <c r="X1936" s="3" t="str">
        <f>IFERROR(INDEX(Returns!$A:$A,MATCH(B1936,Returns!$B:$B,0)),"No")</f>
        <v>No</v>
      </c>
    </row>
    <row r="1937" spans="1:24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3">
        <v>0</v>
      </c>
      <c r="U1937" s="1">
        <v>59.817599999999999</v>
      </c>
      <c r="V1937" s="1">
        <f>Data[[#This Row],[Sales]]/(1-Data[[#This Row],[Discount]])*Data[[#This Row],[Discount]]</f>
        <v>0</v>
      </c>
      <c r="W1937" s="1" t="str">
        <f>VLOOKUP(Data[[#This Row],[Region]],People!B:C,2,0)</f>
        <v>Anna Andreadi</v>
      </c>
      <c r="X1937" s="3" t="str">
        <f>IFERROR(INDEX(Returns!$A:$A,MATCH(B1937,Returns!$B:$B,0)),"No")</f>
        <v>No</v>
      </c>
    </row>
    <row r="1938" spans="1:24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3">
        <v>0</v>
      </c>
      <c r="U1938" s="1">
        <v>4.8608999999999991</v>
      </c>
      <c r="V1938" s="1">
        <f>Data[[#This Row],[Sales]]/(1-Data[[#This Row],[Discount]])*Data[[#This Row],[Discount]]</f>
        <v>0</v>
      </c>
      <c r="W1938" s="1" t="str">
        <f>VLOOKUP(Data[[#This Row],[Region]],People!B:C,2,0)</f>
        <v>Anna Andreadi</v>
      </c>
      <c r="X1938" s="3" t="str">
        <f>IFERROR(INDEX(Returns!$A:$A,MATCH(B1938,Returns!$B:$B,0)),"No")</f>
        <v>No</v>
      </c>
    </row>
    <row r="1939" spans="1:24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3">
        <v>0.7</v>
      </c>
      <c r="U1939" s="1">
        <v>-13.311999999999998</v>
      </c>
      <c r="V1939" s="1">
        <f>Data[[#This Row],[Sales]]/(1-Data[[#This Row],[Discount]])*Data[[#This Row],[Discount]]</f>
        <v>46.591999999999999</v>
      </c>
      <c r="W1939" s="1" t="str">
        <f>VLOOKUP(Data[[#This Row],[Region]],People!B:C,2,0)</f>
        <v>Anna Andreadi</v>
      </c>
      <c r="X1939" s="3" t="str">
        <f>IFERROR(INDEX(Returns!$A:$A,MATCH(B1939,Returns!$B:$B,0)),"No")</f>
        <v>No</v>
      </c>
    </row>
    <row r="1940" spans="1:24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3">
        <v>0.2</v>
      </c>
      <c r="U1940" s="1">
        <v>-1.2558000000000051</v>
      </c>
      <c r="V1940" s="1">
        <f>Data[[#This Row],[Sales]]/(1-Data[[#This Row],[Discount]])*Data[[#This Row],[Discount]]</f>
        <v>8.3720000000000017</v>
      </c>
      <c r="W1940" s="1" t="str">
        <f>VLOOKUP(Data[[#This Row],[Region]],People!B:C,2,0)</f>
        <v>Anna Andreadi</v>
      </c>
      <c r="X1940" s="3" t="str">
        <f>IFERROR(INDEX(Returns!$A:$A,MATCH(B1940,Returns!$B:$B,0)),"No")</f>
        <v>No</v>
      </c>
    </row>
    <row r="1941" spans="1:24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3">
        <v>0.7</v>
      </c>
      <c r="U1941" s="1">
        <v>-6.1151999999999997</v>
      </c>
      <c r="V1941" s="1">
        <f>Data[[#This Row],[Sales]]/(1-Data[[#This Row],[Discount]])*Data[[#This Row],[Discount]]</f>
        <v>20.384</v>
      </c>
      <c r="W1941" s="1" t="str">
        <f>VLOOKUP(Data[[#This Row],[Region]],People!B:C,2,0)</f>
        <v>Anna Andreadi</v>
      </c>
      <c r="X1941" s="3" t="str">
        <f>IFERROR(INDEX(Returns!$A:$A,MATCH(B1941,Returns!$B:$B,0)),"No")</f>
        <v>No</v>
      </c>
    </row>
    <row r="1942" spans="1:24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3">
        <v>0.2</v>
      </c>
      <c r="U1942" s="1">
        <v>74.573999999999955</v>
      </c>
      <c r="V1942" s="1">
        <f>Data[[#This Row],[Sales]]/(1-Data[[#This Row],[Discount]])*Data[[#This Row],[Discount]]</f>
        <v>165.72</v>
      </c>
      <c r="W1942" s="1" t="str">
        <f>VLOOKUP(Data[[#This Row],[Region]],People!B:C,2,0)</f>
        <v>Anna Andreadi</v>
      </c>
      <c r="X1942" s="3" t="str">
        <f>IFERROR(INDEX(Returns!$A:$A,MATCH(B1942,Returns!$B:$B,0)),"No")</f>
        <v>No</v>
      </c>
    </row>
    <row r="1943" spans="1:24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s="1">
        <f>Data[[#This Row],[Sales]]/(1-Data[[#This Row],[Discount]])*Data[[#This Row],[Discount]]</f>
        <v>11.840000000000002</v>
      </c>
      <c r="W1943" s="1" t="str">
        <f>VLOOKUP(Data[[#This Row],[Region]],People!B:C,2,0)</f>
        <v>Kelly Williams</v>
      </c>
      <c r="X1943" s="3" t="str">
        <f>IFERROR(INDEX(Returns!$A:$A,MATCH(B1943,Returns!$B:$B,0)),"No")</f>
        <v>Yes</v>
      </c>
    </row>
    <row r="1944" spans="1:24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s="1">
        <f>Data[[#This Row],[Sales]]/(1-Data[[#This Row],[Discount]])*Data[[#This Row],[Discount]]</f>
        <v>6.8599999999999994</v>
      </c>
      <c r="W1944" s="1" t="str">
        <f>VLOOKUP(Data[[#This Row],[Region]],People!B:C,2,0)</f>
        <v>Kelly Williams</v>
      </c>
      <c r="X1944" s="3" t="str">
        <f>IFERROR(INDEX(Returns!$A:$A,MATCH(B1944,Returns!$B:$B,0)),"No")</f>
        <v>Yes</v>
      </c>
    </row>
    <row r="1945" spans="1:24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s="1">
        <f>Data[[#This Row],[Sales]]/(1-Data[[#This Row],[Discount]])*Data[[#This Row],[Discount]]</f>
        <v>12.96</v>
      </c>
      <c r="W1945" s="1" t="str">
        <f>VLOOKUP(Data[[#This Row],[Region]],People!B:C,2,0)</f>
        <v>Kelly Williams</v>
      </c>
      <c r="X1945" s="3" t="str">
        <f>IFERROR(INDEX(Returns!$A:$A,MATCH(B1945,Returns!$B:$B,0)),"No")</f>
        <v>Yes</v>
      </c>
    </row>
    <row r="1946" spans="1:24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s="1">
        <f>Data[[#This Row],[Sales]]/(1-Data[[#This Row],[Discount]])*Data[[#This Row],[Discount]]</f>
        <v>23.992000000000001</v>
      </c>
      <c r="W1946" s="1" t="str">
        <f>VLOOKUP(Data[[#This Row],[Region]],People!B:C,2,0)</f>
        <v>Kelly Williams</v>
      </c>
      <c r="X1946" s="3" t="str">
        <f>IFERROR(INDEX(Returns!$A:$A,MATCH(B1946,Returns!$B:$B,0)),"No")</f>
        <v>No</v>
      </c>
    </row>
    <row r="1947" spans="1:24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3">
        <v>0.2</v>
      </c>
      <c r="U1947" s="1">
        <v>3.6288</v>
      </c>
      <c r="V1947" s="1">
        <f>Data[[#This Row],[Sales]]/(1-Data[[#This Row],[Discount]])*Data[[#This Row],[Discount]]</f>
        <v>2.5920000000000005</v>
      </c>
      <c r="W1947" s="1" t="str">
        <f>VLOOKUP(Data[[#This Row],[Region]],People!B:C,2,0)</f>
        <v>Kelly Williams</v>
      </c>
      <c r="X1947" s="3" t="str">
        <f>IFERROR(INDEX(Returns!$A:$A,MATCH(B1947,Returns!$B:$B,0)),"No")</f>
        <v>No</v>
      </c>
    </row>
    <row r="1948" spans="1:24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3">
        <v>0</v>
      </c>
      <c r="U1948" s="1">
        <v>6.468</v>
      </c>
      <c r="V1948" s="1">
        <f>Data[[#This Row],[Sales]]/(1-Data[[#This Row],[Discount]])*Data[[#This Row],[Discount]]</f>
        <v>0</v>
      </c>
      <c r="W1948" s="1" t="str">
        <f>VLOOKUP(Data[[#This Row],[Region]],People!B:C,2,0)</f>
        <v>Chuck Magee</v>
      </c>
      <c r="X1948" s="3" t="str">
        <f>IFERROR(INDEX(Returns!$A:$A,MATCH(B1948,Returns!$B:$B,0)),"No")</f>
        <v>No</v>
      </c>
    </row>
    <row r="1949" spans="1:24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3">
        <v>0</v>
      </c>
      <c r="U1949" s="1">
        <v>3.4619999999999997</v>
      </c>
      <c r="V1949" s="1">
        <f>Data[[#This Row],[Sales]]/(1-Data[[#This Row],[Discount]])*Data[[#This Row],[Discount]]</f>
        <v>0</v>
      </c>
      <c r="W1949" s="1" t="str">
        <f>VLOOKUP(Data[[#This Row],[Region]],People!B:C,2,0)</f>
        <v>Chuck Magee</v>
      </c>
      <c r="X1949" s="3" t="str">
        <f>IFERROR(INDEX(Returns!$A:$A,MATCH(B1949,Returns!$B:$B,0)),"No")</f>
        <v>No</v>
      </c>
    </row>
    <row r="1950" spans="1:24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3">
        <v>0.4</v>
      </c>
      <c r="U1950" s="1">
        <v>-93.3262</v>
      </c>
      <c r="V1950" s="1">
        <f>Data[[#This Row],[Sales]]/(1-Data[[#This Row],[Discount]])*Data[[#This Row],[Discount]]</f>
        <v>169.684</v>
      </c>
      <c r="W1950" s="1" t="str">
        <f>VLOOKUP(Data[[#This Row],[Region]],People!B:C,2,0)</f>
        <v>Chuck Magee</v>
      </c>
      <c r="X1950" s="3" t="str">
        <f>IFERROR(INDEX(Returns!$A:$A,MATCH(B1950,Returns!$B:$B,0)),"No")</f>
        <v>No</v>
      </c>
    </row>
    <row r="1951" spans="1:24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3">
        <v>0</v>
      </c>
      <c r="U1951" s="1">
        <v>3.7641999999999989</v>
      </c>
      <c r="V1951" s="1">
        <f>Data[[#This Row],[Sales]]/(1-Data[[#This Row],[Discount]])*Data[[#This Row],[Discount]]</f>
        <v>0</v>
      </c>
      <c r="W1951" s="1" t="str">
        <f>VLOOKUP(Data[[#This Row],[Region]],People!B:C,2,0)</f>
        <v>Chuck Magee</v>
      </c>
      <c r="X1951" s="3" t="str">
        <f>IFERROR(INDEX(Returns!$A:$A,MATCH(B1951,Returns!$B:$B,0)),"No")</f>
        <v>No</v>
      </c>
    </row>
    <row r="1952" spans="1:24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s="1">
        <f>Data[[#This Row],[Sales]]/(1-Data[[#This Row],[Discount]])*Data[[#This Row],[Discount]]</f>
        <v>6.6080000000000005</v>
      </c>
      <c r="W1952" s="1" t="str">
        <f>VLOOKUP(Data[[#This Row],[Region]],People!B:C,2,0)</f>
        <v>Chuck Magee</v>
      </c>
      <c r="X1952" s="3" t="str">
        <f>IFERROR(INDEX(Returns!$A:$A,MATCH(B1952,Returns!$B:$B,0)),"No")</f>
        <v>No</v>
      </c>
    </row>
    <row r="1953" spans="1:24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s="1">
        <f>Data[[#This Row],[Sales]]/(1-Data[[#This Row],[Discount]])*Data[[#This Row],[Discount]]</f>
        <v>0</v>
      </c>
      <c r="W1953" s="1" t="str">
        <f>VLOOKUP(Data[[#This Row],[Region]],People!B:C,2,0)</f>
        <v>Chuck Magee</v>
      </c>
      <c r="X1953" s="3" t="str">
        <f>IFERROR(INDEX(Returns!$A:$A,MATCH(B1953,Returns!$B:$B,0)),"No")</f>
        <v>No</v>
      </c>
    </row>
    <row r="1954" spans="1:24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s="1">
        <f>Data[[#This Row],[Sales]]/(1-Data[[#This Row],[Discount]])*Data[[#This Row],[Discount]]</f>
        <v>0</v>
      </c>
      <c r="W1954" s="1" t="str">
        <f>VLOOKUP(Data[[#This Row],[Region]],People!B:C,2,0)</f>
        <v>Chuck Magee</v>
      </c>
      <c r="X1954" s="3" t="str">
        <f>IFERROR(INDEX(Returns!$A:$A,MATCH(B1954,Returns!$B:$B,0)),"No")</f>
        <v>No</v>
      </c>
    </row>
    <row r="1955" spans="1:24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s="1">
        <f>Data[[#This Row],[Sales]]/(1-Data[[#This Row],[Discount]])*Data[[#This Row],[Discount]]</f>
        <v>142.49</v>
      </c>
      <c r="W1955" s="1" t="str">
        <f>VLOOKUP(Data[[#This Row],[Region]],People!B:C,2,0)</f>
        <v>Chuck Magee</v>
      </c>
      <c r="X1955" s="3" t="str">
        <f>IFERROR(INDEX(Returns!$A:$A,MATCH(B1955,Returns!$B:$B,0)),"No")</f>
        <v>No</v>
      </c>
    </row>
    <row r="1956" spans="1:24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3">
        <v>0</v>
      </c>
      <c r="U1956" s="1">
        <v>2.2139999999999995</v>
      </c>
      <c r="V1956" s="1">
        <f>Data[[#This Row],[Sales]]/(1-Data[[#This Row],[Discount]])*Data[[#This Row],[Discount]]</f>
        <v>0</v>
      </c>
      <c r="W1956" s="1" t="str">
        <f>VLOOKUP(Data[[#This Row],[Region]],People!B:C,2,0)</f>
        <v>Chuck Magee</v>
      </c>
      <c r="X1956" s="3" t="str">
        <f>IFERROR(INDEX(Returns!$A:$A,MATCH(B1956,Returns!$B:$B,0)),"No")</f>
        <v>No</v>
      </c>
    </row>
    <row r="1957" spans="1:24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3">
        <v>0</v>
      </c>
      <c r="U1957" s="1">
        <v>38.080000000000013</v>
      </c>
      <c r="V1957" s="1">
        <f>Data[[#This Row],[Sales]]/(1-Data[[#This Row],[Discount]])*Data[[#This Row],[Discount]]</f>
        <v>0</v>
      </c>
      <c r="W1957" s="1" t="str">
        <f>VLOOKUP(Data[[#This Row],[Region]],People!B:C,2,0)</f>
        <v>Chuck Magee</v>
      </c>
      <c r="X1957" s="3" t="str">
        <f>IFERROR(INDEX(Returns!$A:$A,MATCH(B1957,Returns!$B:$B,0)),"No")</f>
        <v>No</v>
      </c>
    </row>
    <row r="1958" spans="1:24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3">
        <v>0</v>
      </c>
      <c r="U1958" s="1">
        <v>40.31280000000001</v>
      </c>
      <c r="V1958" s="1">
        <f>Data[[#This Row],[Sales]]/(1-Data[[#This Row],[Discount]])*Data[[#This Row],[Discount]]</f>
        <v>0</v>
      </c>
      <c r="W1958" s="1" t="str">
        <f>VLOOKUP(Data[[#This Row],[Region]],People!B:C,2,0)</f>
        <v>Chuck Magee</v>
      </c>
      <c r="X1958" s="3" t="str">
        <f>IFERROR(INDEX(Returns!$A:$A,MATCH(B1958,Returns!$B:$B,0)),"No")</f>
        <v>No</v>
      </c>
    </row>
    <row r="1959" spans="1:24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3">
        <v>0</v>
      </c>
      <c r="U1959" s="1">
        <v>7.7039999999999988</v>
      </c>
      <c r="V1959" s="1">
        <f>Data[[#This Row],[Sales]]/(1-Data[[#This Row],[Discount]])*Data[[#This Row],[Discount]]</f>
        <v>0</v>
      </c>
      <c r="W1959" s="1" t="str">
        <f>VLOOKUP(Data[[#This Row],[Region]],People!B:C,2,0)</f>
        <v>Chuck Magee</v>
      </c>
      <c r="X1959" s="3" t="str">
        <f>IFERROR(INDEX(Returns!$A:$A,MATCH(B1959,Returns!$B:$B,0)),"No")</f>
        <v>No</v>
      </c>
    </row>
    <row r="1960" spans="1:24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s="1">
        <f>Data[[#This Row],[Sales]]/(1-Data[[#This Row],[Discount]])*Data[[#This Row],[Discount]]</f>
        <v>0</v>
      </c>
      <c r="W1960" s="1" t="str">
        <f>VLOOKUP(Data[[#This Row],[Region]],People!B:C,2,0)</f>
        <v>Kelly Williams</v>
      </c>
      <c r="X1960" s="3" t="str">
        <f>IFERROR(INDEX(Returns!$A:$A,MATCH(B1960,Returns!$B:$B,0)),"No")</f>
        <v>No</v>
      </c>
    </row>
    <row r="1961" spans="1:24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3">
        <v>0</v>
      </c>
      <c r="U1961" s="1">
        <v>14.615700000000004</v>
      </c>
      <c r="V1961" s="1">
        <f>Data[[#This Row],[Sales]]/(1-Data[[#This Row],[Discount]])*Data[[#This Row],[Discount]]</f>
        <v>0</v>
      </c>
      <c r="W1961" s="1" t="str">
        <f>VLOOKUP(Data[[#This Row],[Region]],People!B:C,2,0)</f>
        <v>Kelly Williams</v>
      </c>
      <c r="X1961" s="3" t="str">
        <f>IFERROR(INDEX(Returns!$A:$A,MATCH(B1961,Returns!$B:$B,0)),"No")</f>
        <v>No</v>
      </c>
    </row>
    <row r="1962" spans="1:24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s="1">
        <f>Data[[#This Row],[Sales]]/(1-Data[[#This Row],[Discount]])*Data[[#This Row],[Discount]]</f>
        <v>0</v>
      </c>
      <c r="W1962" s="1" t="str">
        <f>VLOOKUP(Data[[#This Row],[Region]],People!B:C,2,0)</f>
        <v>Kelly Williams</v>
      </c>
      <c r="X1962" s="3" t="str">
        <f>IFERROR(INDEX(Returns!$A:$A,MATCH(B1962,Returns!$B:$B,0)),"No")</f>
        <v>No</v>
      </c>
    </row>
    <row r="1963" spans="1:24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s="1">
        <f>Data[[#This Row],[Sales]]/(1-Data[[#This Row],[Discount]])*Data[[#This Row],[Discount]]</f>
        <v>0</v>
      </c>
      <c r="W1963" s="1" t="str">
        <f>VLOOKUP(Data[[#This Row],[Region]],People!B:C,2,0)</f>
        <v>Kelly Williams</v>
      </c>
      <c r="X1963" s="3" t="str">
        <f>IFERROR(INDEX(Returns!$A:$A,MATCH(B1963,Returns!$B:$B,0)),"No")</f>
        <v>No</v>
      </c>
    </row>
    <row r="1964" spans="1:24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3">
        <v>0</v>
      </c>
      <c r="U1964" s="1">
        <v>6.5808</v>
      </c>
      <c r="V1964" s="1">
        <f>Data[[#This Row],[Sales]]/(1-Data[[#This Row],[Discount]])*Data[[#This Row],[Discount]]</f>
        <v>0</v>
      </c>
      <c r="W1964" s="1" t="str">
        <f>VLOOKUP(Data[[#This Row],[Region]],People!B:C,2,0)</f>
        <v>Kelly Williams</v>
      </c>
      <c r="X1964" s="3" t="str">
        <f>IFERROR(INDEX(Returns!$A:$A,MATCH(B1964,Returns!$B:$B,0)),"No")</f>
        <v>No</v>
      </c>
    </row>
    <row r="1965" spans="1:24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s="1">
        <f>Data[[#This Row],[Sales]]/(1-Data[[#This Row],[Discount]])*Data[[#This Row],[Discount]]</f>
        <v>0</v>
      </c>
      <c r="W1965" s="1" t="str">
        <f>VLOOKUP(Data[[#This Row],[Region]],People!B:C,2,0)</f>
        <v>Kelly Williams</v>
      </c>
      <c r="X1965" s="3" t="str">
        <f>IFERROR(INDEX(Returns!$A:$A,MATCH(B1965,Returns!$B:$B,0)),"No")</f>
        <v>No</v>
      </c>
    </row>
    <row r="1966" spans="1:24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s="1">
        <f>Data[[#This Row],[Sales]]/(1-Data[[#This Row],[Discount]])*Data[[#This Row],[Discount]]</f>
        <v>0</v>
      </c>
      <c r="W1966" s="1" t="str">
        <f>VLOOKUP(Data[[#This Row],[Region]],People!B:C,2,0)</f>
        <v>Kelly Williams</v>
      </c>
      <c r="X1966" s="3" t="str">
        <f>IFERROR(INDEX(Returns!$A:$A,MATCH(B1966,Returns!$B:$B,0)),"No")</f>
        <v>No</v>
      </c>
    </row>
    <row r="1967" spans="1:24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3">
        <v>0</v>
      </c>
      <c r="U1967" s="1">
        <v>7.2539999999999978</v>
      </c>
      <c r="V1967" s="1">
        <f>Data[[#This Row],[Sales]]/(1-Data[[#This Row],[Discount]])*Data[[#This Row],[Discount]]</f>
        <v>0</v>
      </c>
      <c r="W1967" s="1" t="str">
        <f>VLOOKUP(Data[[#This Row],[Region]],People!B:C,2,0)</f>
        <v>Kelly Williams</v>
      </c>
      <c r="X1967" s="3" t="str">
        <f>IFERROR(INDEX(Returns!$A:$A,MATCH(B1967,Returns!$B:$B,0)),"No")</f>
        <v>No</v>
      </c>
    </row>
    <row r="1968" spans="1:24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s="1">
        <f>Data[[#This Row],[Sales]]/(1-Data[[#This Row],[Discount]])*Data[[#This Row],[Discount]]</f>
        <v>0</v>
      </c>
      <c r="W1968" s="1" t="str">
        <f>VLOOKUP(Data[[#This Row],[Region]],People!B:C,2,0)</f>
        <v>Chuck Magee</v>
      </c>
      <c r="X1968" s="3" t="str">
        <f>IFERROR(INDEX(Returns!$A:$A,MATCH(B1968,Returns!$B:$B,0)),"No")</f>
        <v>No</v>
      </c>
    </row>
    <row r="1969" spans="1:24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3">
        <v>0</v>
      </c>
      <c r="U1969" s="1">
        <v>20.154999999999994</v>
      </c>
      <c r="V1969" s="1">
        <f>Data[[#This Row],[Sales]]/(1-Data[[#This Row],[Discount]])*Data[[#This Row],[Discount]]</f>
        <v>0</v>
      </c>
      <c r="W1969" s="1" t="str">
        <f>VLOOKUP(Data[[#This Row],[Region]],People!B:C,2,0)</f>
        <v>Chuck Magee</v>
      </c>
      <c r="X1969" s="3" t="str">
        <f>IFERROR(INDEX(Returns!$A:$A,MATCH(B1969,Returns!$B:$B,0)),"No")</f>
        <v>No</v>
      </c>
    </row>
    <row r="1970" spans="1:24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3">
        <v>0</v>
      </c>
      <c r="U1970" s="1">
        <v>79.891199999999998</v>
      </c>
      <c r="V1970" s="1">
        <f>Data[[#This Row],[Sales]]/(1-Data[[#This Row],[Discount]])*Data[[#This Row],[Discount]]</f>
        <v>0</v>
      </c>
      <c r="W1970" s="1" t="str">
        <f>VLOOKUP(Data[[#This Row],[Region]],People!B:C,2,0)</f>
        <v>Chuck Magee</v>
      </c>
      <c r="X1970" s="3" t="str">
        <f>IFERROR(INDEX(Returns!$A:$A,MATCH(B1970,Returns!$B:$B,0)),"No")</f>
        <v>No</v>
      </c>
    </row>
    <row r="1971" spans="1:24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s="1">
        <f>Data[[#This Row],[Sales]]/(1-Data[[#This Row],[Discount]])*Data[[#This Row],[Discount]]</f>
        <v>0</v>
      </c>
      <c r="W1971" s="1" t="str">
        <f>VLOOKUP(Data[[#This Row],[Region]],People!B:C,2,0)</f>
        <v>Kelly Williams</v>
      </c>
      <c r="X1971" s="3" t="str">
        <f>IFERROR(INDEX(Returns!$A:$A,MATCH(B1971,Returns!$B:$B,0)),"No")</f>
        <v>No</v>
      </c>
    </row>
    <row r="1972" spans="1:24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s="1">
        <f>Data[[#This Row],[Sales]]/(1-Data[[#This Row],[Discount]])*Data[[#This Row],[Discount]]</f>
        <v>1.6020000000000001</v>
      </c>
      <c r="W1972" s="1" t="str">
        <f>VLOOKUP(Data[[#This Row],[Region]],People!B:C,2,0)</f>
        <v>Kelly Williams</v>
      </c>
      <c r="X1972" s="3" t="str">
        <f>IFERROR(INDEX(Returns!$A:$A,MATCH(B1972,Returns!$B:$B,0)),"No")</f>
        <v>No</v>
      </c>
    </row>
    <row r="1973" spans="1:24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s="1">
        <f>Data[[#This Row],[Sales]]/(1-Data[[#This Row],[Discount]])*Data[[#This Row],[Discount]]</f>
        <v>102.18599999999999</v>
      </c>
      <c r="W1973" s="1" t="str">
        <f>VLOOKUP(Data[[#This Row],[Region]],People!B:C,2,0)</f>
        <v>Kelly Williams</v>
      </c>
      <c r="X1973" s="3" t="str">
        <f>IFERROR(INDEX(Returns!$A:$A,MATCH(B1973,Returns!$B:$B,0)),"No")</f>
        <v>No</v>
      </c>
    </row>
    <row r="1974" spans="1:24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s="1">
        <f>Data[[#This Row],[Sales]]/(1-Data[[#This Row],[Discount]])*Data[[#This Row],[Discount]]</f>
        <v>20.416000000000004</v>
      </c>
      <c r="W1974" s="1" t="str">
        <f>VLOOKUP(Data[[#This Row],[Region]],People!B:C,2,0)</f>
        <v>Kelly Williams</v>
      </c>
      <c r="X1974" s="3" t="str">
        <f>IFERROR(INDEX(Returns!$A:$A,MATCH(B1974,Returns!$B:$B,0)),"No")</f>
        <v>Yes</v>
      </c>
    </row>
    <row r="1975" spans="1:24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s="1">
        <f>Data[[#This Row],[Sales]]/(1-Data[[#This Row],[Discount]])*Data[[#This Row],[Discount]]</f>
        <v>0.72400000000000009</v>
      </c>
      <c r="W1975" s="1" t="str">
        <f>VLOOKUP(Data[[#This Row],[Region]],People!B:C,2,0)</f>
        <v>Kelly Williams</v>
      </c>
      <c r="X1975" s="3" t="str">
        <f>IFERROR(INDEX(Returns!$A:$A,MATCH(B1975,Returns!$B:$B,0)),"No")</f>
        <v>Yes</v>
      </c>
    </row>
    <row r="1976" spans="1:24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s="1">
        <f>Data[[#This Row],[Sales]]/(1-Data[[#This Row],[Discount]])*Data[[#This Row],[Discount]]</f>
        <v>8.7540000000000013</v>
      </c>
      <c r="W1976" s="1" t="str">
        <f>VLOOKUP(Data[[#This Row],[Region]],People!B:C,2,0)</f>
        <v>Kelly Williams</v>
      </c>
      <c r="X1976" s="3" t="str">
        <f>IFERROR(INDEX(Returns!$A:$A,MATCH(B1976,Returns!$B:$B,0)),"No")</f>
        <v>Yes</v>
      </c>
    </row>
    <row r="1977" spans="1:24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s="1">
        <f>Data[[#This Row],[Sales]]/(1-Data[[#This Row],[Discount]])*Data[[#This Row],[Discount]]</f>
        <v>0</v>
      </c>
      <c r="W1977" s="1" t="str">
        <f>VLOOKUP(Data[[#This Row],[Region]],People!B:C,2,0)</f>
        <v>Cassandra Brandow</v>
      </c>
      <c r="X1977" s="3" t="str">
        <f>IFERROR(INDEX(Returns!$A:$A,MATCH(B1977,Returns!$B:$B,0)),"No")</f>
        <v>No</v>
      </c>
    </row>
    <row r="1978" spans="1:24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3">
        <v>0</v>
      </c>
      <c r="U1978" s="1">
        <v>362.68699999999995</v>
      </c>
      <c r="V1978" s="1">
        <f>Data[[#This Row],[Sales]]/(1-Data[[#This Row],[Discount]])*Data[[#This Row],[Discount]]</f>
        <v>0</v>
      </c>
      <c r="W1978" s="1" t="str">
        <f>VLOOKUP(Data[[#This Row],[Region]],People!B:C,2,0)</f>
        <v>Cassandra Brandow</v>
      </c>
      <c r="X1978" s="3" t="str">
        <f>IFERROR(INDEX(Returns!$A:$A,MATCH(B1978,Returns!$B:$B,0)),"No")</f>
        <v>No</v>
      </c>
    </row>
    <row r="1979" spans="1:24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3">
        <v>0</v>
      </c>
      <c r="U1979" s="1">
        <v>70.964399999999983</v>
      </c>
      <c r="V1979" s="1">
        <f>Data[[#This Row],[Sales]]/(1-Data[[#This Row],[Discount]])*Data[[#This Row],[Discount]]</f>
        <v>0</v>
      </c>
      <c r="W1979" s="1" t="str">
        <f>VLOOKUP(Data[[#This Row],[Region]],People!B:C,2,0)</f>
        <v>Cassandra Brandow</v>
      </c>
      <c r="X1979" s="3" t="str">
        <f>IFERROR(INDEX(Returns!$A:$A,MATCH(B1979,Returns!$B:$B,0)),"No")</f>
        <v>No</v>
      </c>
    </row>
    <row r="1980" spans="1:24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3">
        <v>0.2</v>
      </c>
      <c r="U1980" s="1">
        <v>0.59039999999999915</v>
      </c>
      <c r="V1980" s="1">
        <f>Data[[#This Row],[Sales]]/(1-Data[[#This Row],[Discount]])*Data[[#This Row],[Discount]]</f>
        <v>1.3120000000000001</v>
      </c>
      <c r="W1980" s="1" t="str">
        <f>VLOOKUP(Data[[#This Row],[Region]],People!B:C,2,0)</f>
        <v>Anna Andreadi</v>
      </c>
      <c r="X1980" s="3" t="str">
        <f>IFERROR(INDEX(Returns!$A:$A,MATCH(B1980,Returns!$B:$B,0)),"No")</f>
        <v>No</v>
      </c>
    </row>
    <row r="1981" spans="1:24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3">
        <v>0.2</v>
      </c>
      <c r="U1981" s="1">
        <v>105.02279999999996</v>
      </c>
      <c r="V1981" s="1">
        <f>Data[[#This Row],[Sales]]/(1-Data[[#This Row],[Discount]])*Data[[#This Row],[Discount]]</f>
        <v>233.38400000000001</v>
      </c>
      <c r="W1981" s="1" t="str">
        <f>VLOOKUP(Data[[#This Row],[Region]],People!B:C,2,0)</f>
        <v>Anna Andreadi</v>
      </c>
      <c r="X1981" s="3" t="str">
        <f>IFERROR(INDEX(Returns!$A:$A,MATCH(B1981,Returns!$B:$B,0)),"No")</f>
        <v>No</v>
      </c>
    </row>
    <row r="1982" spans="1:24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3">
        <v>0.2</v>
      </c>
      <c r="U1982" s="1">
        <v>4.2976000000000028</v>
      </c>
      <c r="V1982" s="1">
        <f>Data[[#This Row],[Sales]]/(1-Data[[#This Row],[Discount]])*Data[[#This Row],[Discount]]</f>
        <v>10.744</v>
      </c>
      <c r="W1982" s="1" t="str">
        <f>VLOOKUP(Data[[#This Row],[Region]],People!B:C,2,0)</f>
        <v>Anna Andreadi</v>
      </c>
      <c r="X1982" s="3" t="str">
        <f>IFERROR(INDEX(Returns!$A:$A,MATCH(B1982,Returns!$B:$B,0)),"No")</f>
        <v>No</v>
      </c>
    </row>
    <row r="1983" spans="1:24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3">
        <v>0</v>
      </c>
      <c r="U1983" s="1">
        <v>1.8047999999999997</v>
      </c>
      <c r="V1983" s="1">
        <f>Data[[#This Row],[Sales]]/(1-Data[[#This Row],[Discount]])*Data[[#This Row],[Discount]]</f>
        <v>0</v>
      </c>
      <c r="W1983" s="1" t="str">
        <f>VLOOKUP(Data[[#This Row],[Region]],People!B:C,2,0)</f>
        <v>Cassandra Brandow</v>
      </c>
      <c r="X1983" s="3" t="str">
        <f>IFERROR(INDEX(Returns!$A:$A,MATCH(B1983,Returns!$B:$B,0)),"No")</f>
        <v>No</v>
      </c>
    </row>
    <row r="1984" spans="1:24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3">
        <v>0</v>
      </c>
      <c r="U1984" s="1">
        <v>134.3888</v>
      </c>
      <c r="V1984" s="1">
        <f>Data[[#This Row],[Sales]]/(1-Data[[#This Row],[Discount]])*Data[[#This Row],[Discount]]</f>
        <v>0</v>
      </c>
      <c r="W1984" s="1" t="str">
        <f>VLOOKUP(Data[[#This Row],[Region]],People!B:C,2,0)</f>
        <v>Kelly Williams</v>
      </c>
      <c r="X1984" s="3" t="str">
        <f>IFERROR(INDEX(Returns!$A:$A,MATCH(B1984,Returns!$B:$B,0)),"No")</f>
        <v>No</v>
      </c>
    </row>
    <row r="1985" spans="1:24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3">
        <v>0</v>
      </c>
      <c r="U1985" s="1">
        <v>93.055199999999957</v>
      </c>
      <c r="V1985" s="1">
        <f>Data[[#This Row],[Sales]]/(1-Data[[#This Row],[Discount]])*Data[[#This Row],[Discount]]</f>
        <v>0</v>
      </c>
      <c r="W1985" s="1" t="str">
        <f>VLOOKUP(Data[[#This Row],[Region]],People!B:C,2,0)</f>
        <v>Anna Andreadi</v>
      </c>
      <c r="X1985" s="3" t="str">
        <f>IFERROR(INDEX(Returns!$A:$A,MATCH(B1985,Returns!$B:$B,0)),"No")</f>
        <v>Yes</v>
      </c>
    </row>
    <row r="1986" spans="1:24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3">
        <v>0</v>
      </c>
      <c r="U1986" s="1">
        <v>10.507200000000001</v>
      </c>
      <c r="V1986" s="1">
        <f>Data[[#This Row],[Sales]]/(1-Data[[#This Row],[Discount]])*Data[[#This Row],[Discount]]</f>
        <v>0</v>
      </c>
      <c r="W1986" s="1" t="str">
        <f>VLOOKUP(Data[[#This Row],[Region]],People!B:C,2,0)</f>
        <v>Anna Andreadi</v>
      </c>
      <c r="X1986" s="3" t="str">
        <f>IFERROR(INDEX(Returns!$A:$A,MATCH(B1986,Returns!$B:$B,0)),"No")</f>
        <v>Yes</v>
      </c>
    </row>
    <row r="1987" spans="1:24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3">
        <v>0</v>
      </c>
      <c r="U1987" s="1">
        <v>12.3096</v>
      </c>
      <c r="V1987" s="1">
        <f>Data[[#This Row],[Sales]]/(1-Data[[#This Row],[Discount]])*Data[[#This Row],[Discount]]</f>
        <v>0</v>
      </c>
      <c r="W1987" s="1" t="str">
        <f>VLOOKUP(Data[[#This Row],[Region]],People!B:C,2,0)</f>
        <v>Anna Andreadi</v>
      </c>
      <c r="X1987" s="3" t="str">
        <f>IFERROR(INDEX(Returns!$A:$A,MATCH(B1987,Returns!$B:$B,0)),"No")</f>
        <v>Yes</v>
      </c>
    </row>
    <row r="1988" spans="1:24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s="1">
        <f>Data[[#This Row],[Sales]]/(1-Data[[#This Row],[Discount]])*Data[[#This Row],[Discount]]</f>
        <v>959.98400000000004</v>
      </c>
      <c r="W1988" s="1" t="str">
        <f>VLOOKUP(Data[[#This Row],[Region]],People!B:C,2,0)</f>
        <v>Chuck Magee</v>
      </c>
      <c r="X1988" s="3" t="str">
        <f>IFERROR(INDEX(Returns!$A:$A,MATCH(B1988,Returns!$B:$B,0)),"No")</f>
        <v>No</v>
      </c>
    </row>
    <row r="1989" spans="1:24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3">
        <v>0</v>
      </c>
      <c r="U1989" s="1">
        <v>7.9212000000000007</v>
      </c>
      <c r="V1989" s="1">
        <f>Data[[#This Row],[Sales]]/(1-Data[[#This Row],[Discount]])*Data[[#This Row],[Discount]]</f>
        <v>0</v>
      </c>
      <c r="W1989" s="1" t="str">
        <f>VLOOKUP(Data[[#This Row],[Region]],People!B:C,2,0)</f>
        <v>Kelly Williams</v>
      </c>
      <c r="X1989" s="3" t="str">
        <f>IFERROR(INDEX(Returns!$A:$A,MATCH(B1989,Returns!$B:$B,0)),"No")</f>
        <v>No</v>
      </c>
    </row>
    <row r="1990" spans="1:24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s="1">
        <f>Data[[#This Row],[Sales]]/(1-Data[[#This Row],[Discount]])*Data[[#This Row],[Discount]]</f>
        <v>0</v>
      </c>
      <c r="W1990" s="1" t="str">
        <f>VLOOKUP(Data[[#This Row],[Region]],People!B:C,2,0)</f>
        <v>Kelly Williams</v>
      </c>
      <c r="X1990" s="3" t="str">
        <f>IFERROR(INDEX(Returns!$A:$A,MATCH(B1990,Returns!$B:$B,0)),"No")</f>
        <v>No</v>
      </c>
    </row>
    <row r="1991" spans="1:24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3">
        <v>0</v>
      </c>
      <c r="U1991" s="1">
        <v>12.323399999999999</v>
      </c>
      <c r="V1991" s="1">
        <f>Data[[#This Row],[Sales]]/(1-Data[[#This Row],[Discount]])*Data[[#This Row],[Discount]]</f>
        <v>0</v>
      </c>
      <c r="W1991" s="1" t="str">
        <f>VLOOKUP(Data[[#This Row],[Region]],People!B:C,2,0)</f>
        <v>Kelly Williams</v>
      </c>
      <c r="X1991" s="3" t="str">
        <f>IFERROR(INDEX(Returns!$A:$A,MATCH(B1991,Returns!$B:$B,0)),"No")</f>
        <v>No</v>
      </c>
    </row>
    <row r="1992" spans="1:24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3">
        <v>0</v>
      </c>
      <c r="U1992" s="1">
        <v>8.4966000000000008</v>
      </c>
      <c r="V1992" s="1">
        <f>Data[[#This Row],[Sales]]/(1-Data[[#This Row],[Discount]])*Data[[#This Row],[Discount]]</f>
        <v>0</v>
      </c>
      <c r="W1992" s="1" t="str">
        <f>VLOOKUP(Data[[#This Row],[Region]],People!B:C,2,0)</f>
        <v>Kelly Williams</v>
      </c>
      <c r="X1992" s="3" t="str">
        <f>IFERROR(INDEX(Returns!$A:$A,MATCH(B1992,Returns!$B:$B,0)),"No")</f>
        <v>No</v>
      </c>
    </row>
    <row r="1993" spans="1:24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s="1">
        <f>Data[[#This Row],[Sales]]/(1-Data[[#This Row],[Discount]])*Data[[#This Row],[Discount]]</f>
        <v>11.563999999999998</v>
      </c>
      <c r="W1993" s="1" t="str">
        <f>VLOOKUP(Data[[#This Row],[Region]],People!B:C,2,0)</f>
        <v>Chuck Magee</v>
      </c>
      <c r="X1993" s="3" t="str">
        <f>IFERROR(INDEX(Returns!$A:$A,MATCH(B1993,Returns!$B:$B,0)),"No")</f>
        <v>No</v>
      </c>
    </row>
    <row r="1994" spans="1:24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3">
        <v>0.2</v>
      </c>
      <c r="U1994" s="1">
        <v>26.640000000000004</v>
      </c>
      <c r="V1994" s="1">
        <f>Data[[#This Row],[Sales]]/(1-Data[[#This Row],[Discount]])*Data[[#This Row],[Discount]]</f>
        <v>17.760000000000002</v>
      </c>
      <c r="W1994" s="1" t="str">
        <f>VLOOKUP(Data[[#This Row],[Region]],People!B:C,2,0)</f>
        <v>Anna Andreadi</v>
      </c>
      <c r="X1994" s="3" t="str">
        <f>IFERROR(INDEX(Returns!$A:$A,MATCH(B1994,Returns!$B:$B,0)),"No")</f>
        <v>No</v>
      </c>
    </row>
    <row r="1995" spans="1:24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3">
        <v>0.2</v>
      </c>
      <c r="U1995" s="1">
        <v>0.73479999999999923</v>
      </c>
      <c r="V1995" s="1">
        <f>Data[[#This Row],[Sales]]/(1-Data[[#This Row],[Discount]])*Data[[#This Row],[Discount]]</f>
        <v>1.3360000000000001</v>
      </c>
      <c r="W1995" s="1" t="str">
        <f>VLOOKUP(Data[[#This Row],[Region]],People!B:C,2,0)</f>
        <v>Anna Andreadi</v>
      </c>
      <c r="X1995" s="3" t="str">
        <f>IFERROR(INDEX(Returns!$A:$A,MATCH(B1995,Returns!$B:$B,0)),"No")</f>
        <v>No</v>
      </c>
    </row>
    <row r="1996" spans="1:24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3">
        <v>0.2</v>
      </c>
      <c r="U1996" s="1">
        <v>-2.1194999999999999</v>
      </c>
      <c r="V1996" s="1">
        <f>Data[[#This Row],[Sales]]/(1-Data[[#This Row],[Discount]])*Data[[#This Row],[Discount]]</f>
        <v>2.8260000000000001</v>
      </c>
      <c r="W1996" s="1" t="str">
        <f>VLOOKUP(Data[[#This Row],[Region]],People!B:C,2,0)</f>
        <v>Anna Andreadi</v>
      </c>
      <c r="X1996" s="3" t="str">
        <f>IFERROR(INDEX(Returns!$A:$A,MATCH(B1996,Returns!$B:$B,0)),"No")</f>
        <v>No</v>
      </c>
    </row>
    <row r="1997" spans="1:24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s="1">
        <f>Data[[#This Row],[Sales]]/(1-Data[[#This Row],[Discount]])*Data[[#This Row],[Discount]]</f>
        <v>1178.4800000000002</v>
      </c>
      <c r="W1997" s="1" t="str">
        <f>VLOOKUP(Data[[#This Row],[Region]],People!B:C,2,0)</f>
        <v>Kelly Williams</v>
      </c>
      <c r="X1997" s="3" t="str">
        <f>IFERROR(INDEX(Returns!$A:$A,MATCH(B1997,Returns!$B:$B,0)),"No")</f>
        <v>No</v>
      </c>
    </row>
    <row r="1998" spans="1:24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s="1">
        <f>Data[[#This Row],[Sales]]/(1-Data[[#This Row],[Discount]])*Data[[#This Row],[Discount]]</f>
        <v>13.127999999999998</v>
      </c>
      <c r="W1998" s="1" t="str">
        <f>VLOOKUP(Data[[#This Row],[Region]],People!B:C,2,0)</f>
        <v>Kelly Williams</v>
      </c>
      <c r="X1998" s="3" t="str">
        <f>IFERROR(INDEX(Returns!$A:$A,MATCH(B1998,Returns!$B:$B,0)),"No")</f>
        <v>No</v>
      </c>
    </row>
    <row r="1999" spans="1:24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3">
        <v>0</v>
      </c>
      <c r="U1999" s="1">
        <v>7.1999999999999993</v>
      </c>
      <c r="V1999" s="1">
        <f>Data[[#This Row],[Sales]]/(1-Data[[#This Row],[Discount]])*Data[[#This Row],[Discount]]</f>
        <v>0</v>
      </c>
      <c r="W1999" s="1" t="str">
        <f>VLOOKUP(Data[[#This Row],[Region]],People!B:C,2,0)</f>
        <v>Cassandra Brandow</v>
      </c>
      <c r="X1999" s="3" t="str">
        <f>IFERROR(INDEX(Returns!$A:$A,MATCH(B1999,Returns!$B:$B,0)),"No")</f>
        <v>No</v>
      </c>
    </row>
    <row r="2000" spans="1:24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s="1">
        <f>Data[[#This Row],[Sales]]/(1-Data[[#This Row],[Discount]])*Data[[#This Row],[Discount]]</f>
        <v>0</v>
      </c>
      <c r="W2000" s="1" t="str">
        <f>VLOOKUP(Data[[#This Row],[Region]],People!B:C,2,0)</f>
        <v>Cassandra Brandow</v>
      </c>
      <c r="X2000" s="3" t="str">
        <f>IFERROR(INDEX(Returns!$A:$A,MATCH(B2000,Returns!$B:$B,0)),"No")</f>
        <v>No</v>
      </c>
    </row>
    <row r="2001" spans="1:24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s="1">
        <f>Data[[#This Row],[Sales]]/(1-Data[[#This Row],[Discount]])*Data[[#This Row],[Discount]]</f>
        <v>0</v>
      </c>
      <c r="W2001" s="1" t="str">
        <f>VLOOKUP(Data[[#This Row],[Region]],People!B:C,2,0)</f>
        <v>Cassandra Brandow</v>
      </c>
      <c r="X2001" s="3" t="str">
        <f>IFERROR(INDEX(Returns!$A:$A,MATCH(B2001,Returns!$B:$B,0)),"No")</f>
        <v>No</v>
      </c>
    </row>
    <row r="2002" spans="1:24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3">
        <v>0</v>
      </c>
      <c r="U2002" s="1">
        <v>21.994499999999988</v>
      </c>
      <c r="V2002" s="1">
        <f>Data[[#This Row],[Sales]]/(1-Data[[#This Row],[Discount]])*Data[[#This Row],[Discount]]</f>
        <v>0</v>
      </c>
      <c r="W2002" s="1" t="str">
        <f>VLOOKUP(Data[[#This Row],[Region]],People!B:C,2,0)</f>
        <v>Anna Andreadi</v>
      </c>
      <c r="X2002" s="3" t="str">
        <f>IFERROR(INDEX(Returns!$A:$A,MATCH(B2002,Returns!$B:$B,0)),"No")</f>
        <v>No</v>
      </c>
    </row>
    <row r="2003" spans="1:24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3">
        <v>0</v>
      </c>
      <c r="U2003" s="1">
        <v>14.232399999999998</v>
      </c>
      <c r="V2003" s="1">
        <f>Data[[#This Row],[Sales]]/(1-Data[[#This Row],[Discount]])*Data[[#This Row],[Discount]]</f>
        <v>0</v>
      </c>
      <c r="W2003" s="1" t="str">
        <f>VLOOKUP(Data[[#This Row],[Region]],People!B:C,2,0)</f>
        <v>Anna Andreadi</v>
      </c>
      <c r="X2003" s="3" t="str">
        <f>IFERROR(INDEX(Returns!$A:$A,MATCH(B2003,Returns!$B:$B,0)),"No")</f>
        <v>No</v>
      </c>
    </row>
    <row r="2004" spans="1:24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3">
        <v>0</v>
      </c>
      <c r="U2004" s="1">
        <v>9.5940000000000012</v>
      </c>
      <c r="V2004" s="1">
        <f>Data[[#This Row],[Sales]]/(1-Data[[#This Row],[Discount]])*Data[[#This Row],[Discount]]</f>
        <v>0</v>
      </c>
      <c r="W2004" s="1" t="str">
        <f>VLOOKUP(Data[[#This Row],[Region]],People!B:C,2,0)</f>
        <v>Cassandra Brandow</v>
      </c>
      <c r="X2004" s="3" t="str">
        <f>IFERROR(INDEX(Returns!$A:$A,MATCH(B2004,Returns!$B:$B,0)),"No")</f>
        <v>No</v>
      </c>
    </row>
    <row r="2005" spans="1:24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3">
        <v>0</v>
      </c>
      <c r="U2005" s="1">
        <v>76.112499999999983</v>
      </c>
      <c r="V2005" s="1">
        <f>Data[[#This Row],[Sales]]/(1-Data[[#This Row],[Discount]])*Data[[#This Row],[Discount]]</f>
        <v>0</v>
      </c>
      <c r="W2005" s="1" t="str">
        <f>VLOOKUP(Data[[#This Row],[Region]],People!B:C,2,0)</f>
        <v>Cassandra Brandow</v>
      </c>
      <c r="X2005" s="3" t="str">
        <f>IFERROR(INDEX(Returns!$A:$A,MATCH(B2005,Returns!$B:$B,0)),"No")</f>
        <v>No</v>
      </c>
    </row>
    <row r="2006" spans="1:24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s="1">
        <f>Data[[#This Row],[Sales]]/(1-Data[[#This Row],[Discount]])*Data[[#This Row],[Discount]]</f>
        <v>45.456000000000003</v>
      </c>
      <c r="W2006" s="1" t="str">
        <f>VLOOKUP(Data[[#This Row],[Region]],People!B:C,2,0)</f>
        <v>Kelly Williams</v>
      </c>
      <c r="X2006" s="3" t="str">
        <f>IFERROR(INDEX(Returns!$A:$A,MATCH(B2006,Returns!$B:$B,0)),"No")</f>
        <v>No</v>
      </c>
    </row>
    <row r="2007" spans="1:24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3">
        <v>0</v>
      </c>
      <c r="U2007" s="1">
        <v>11.575199999999999</v>
      </c>
      <c r="V2007" s="1">
        <f>Data[[#This Row],[Sales]]/(1-Data[[#This Row],[Discount]])*Data[[#This Row],[Discount]]</f>
        <v>0</v>
      </c>
      <c r="W2007" s="1" t="str">
        <f>VLOOKUP(Data[[#This Row],[Region]],People!B:C,2,0)</f>
        <v>Kelly Williams</v>
      </c>
      <c r="X2007" s="3" t="str">
        <f>IFERROR(INDEX(Returns!$A:$A,MATCH(B2007,Returns!$B:$B,0)),"No")</f>
        <v>No</v>
      </c>
    </row>
    <row r="2008" spans="1:24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3">
        <v>0</v>
      </c>
      <c r="U2008" s="1">
        <v>16.160200000000003</v>
      </c>
      <c r="V2008" s="1">
        <f>Data[[#This Row],[Sales]]/(1-Data[[#This Row],[Discount]])*Data[[#This Row],[Discount]]</f>
        <v>0</v>
      </c>
      <c r="W2008" s="1" t="str">
        <f>VLOOKUP(Data[[#This Row],[Region]],People!B:C,2,0)</f>
        <v>Kelly Williams</v>
      </c>
      <c r="X2008" s="3" t="str">
        <f>IFERROR(INDEX(Returns!$A:$A,MATCH(B2008,Returns!$B:$B,0)),"No")</f>
        <v>No</v>
      </c>
    </row>
    <row r="2009" spans="1:24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s="1">
        <f>Data[[#This Row],[Sales]]/(1-Data[[#This Row],[Discount]])*Data[[#This Row],[Discount]]</f>
        <v>78.587999999999994</v>
      </c>
      <c r="W2009" s="1" t="str">
        <f>VLOOKUP(Data[[#This Row],[Region]],People!B:C,2,0)</f>
        <v>Kelly Williams</v>
      </c>
      <c r="X2009" s="3" t="str">
        <f>IFERROR(INDEX(Returns!$A:$A,MATCH(B2009,Returns!$B:$B,0)),"No")</f>
        <v>No</v>
      </c>
    </row>
    <row r="2010" spans="1:24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s="1">
        <f>Data[[#This Row],[Sales]]/(1-Data[[#This Row],[Discount]])*Data[[#This Row],[Discount]]</f>
        <v>1.056</v>
      </c>
      <c r="W2010" s="1" t="str">
        <f>VLOOKUP(Data[[#This Row],[Region]],People!B:C,2,0)</f>
        <v>Cassandra Brandow</v>
      </c>
      <c r="X2010" s="3" t="str">
        <f>IFERROR(INDEX(Returns!$A:$A,MATCH(B2010,Returns!$B:$B,0)),"No")</f>
        <v>No</v>
      </c>
    </row>
    <row r="2011" spans="1:24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s="1">
        <f>Data[[#This Row],[Sales]]/(1-Data[[#This Row],[Discount]])*Data[[#This Row],[Discount]]</f>
        <v>83.26400000000001</v>
      </c>
      <c r="W2011" s="1" t="str">
        <f>VLOOKUP(Data[[#This Row],[Region]],People!B:C,2,0)</f>
        <v>Cassandra Brandow</v>
      </c>
      <c r="X2011" s="3" t="str">
        <f>IFERROR(INDEX(Returns!$A:$A,MATCH(B2011,Returns!$B:$B,0)),"No")</f>
        <v>No</v>
      </c>
    </row>
    <row r="2012" spans="1:24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s="1">
        <f>Data[[#This Row],[Sales]]/(1-Data[[#This Row],[Discount]])*Data[[#This Row],[Discount]]</f>
        <v>6.2240000000000002</v>
      </c>
      <c r="W2012" s="1" t="str">
        <f>VLOOKUP(Data[[#This Row],[Region]],People!B:C,2,0)</f>
        <v>Cassandra Brandow</v>
      </c>
      <c r="X2012" s="3" t="str">
        <f>IFERROR(INDEX(Returns!$A:$A,MATCH(B2012,Returns!$B:$B,0)),"No")</f>
        <v>No</v>
      </c>
    </row>
    <row r="2013" spans="1:24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s="1">
        <f>Data[[#This Row],[Sales]]/(1-Data[[#This Row],[Discount]])*Data[[#This Row],[Discount]]</f>
        <v>39.996000000000002</v>
      </c>
      <c r="W2013" s="1" t="str">
        <f>VLOOKUP(Data[[#This Row],[Region]],People!B:C,2,0)</f>
        <v>Kelly Williams</v>
      </c>
      <c r="X2013" s="3" t="str">
        <f>IFERROR(INDEX(Returns!$A:$A,MATCH(B2013,Returns!$B:$B,0)),"No")</f>
        <v>Yes</v>
      </c>
    </row>
    <row r="2014" spans="1:24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s="1">
        <f>Data[[#This Row],[Sales]]/(1-Data[[#This Row],[Discount]])*Data[[#This Row],[Discount]]</f>
        <v>11.586</v>
      </c>
      <c r="W2014" s="1" t="str">
        <f>VLOOKUP(Data[[#This Row],[Region]],People!B:C,2,0)</f>
        <v>Kelly Williams</v>
      </c>
      <c r="X2014" s="3" t="str">
        <f>IFERROR(INDEX(Returns!$A:$A,MATCH(B2014,Returns!$B:$B,0)),"No")</f>
        <v>Yes</v>
      </c>
    </row>
    <row r="2015" spans="1:24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3">
        <v>0</v>
      </c>
      <c r="U2015" s="1">
        <v>84.23520000000002</v>
      </c>
      <c r="V2015" s="1">
        <f>Data[[#This Row],[Sales]]/(1-Data[[#This Row],[Discount]])*Data[[#This Row],[Discount]]</f>
        <v>0</v>
      </c>
      <c r="W2015" s="1" t="str">
        <f>VLOOKUP(Data[[#This Row],[Region]],People!B:C,2,0)</f>
        <v>Cassandra Brandow</v>
      </c>
      <c r="X2015" s="3" t="str">
        <f>IFERROR(INDEX(Returns!$A:$A,MATCH(B2015,Returns!$B:$B,0)),"No")</f>
        <v>No</v>
      </c>
    </row>
    <row r="2016" spans="1:24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3">
        <v>0</v>
      </c>
      <c r="U2016" s="1">
        <v>6.0167999999999999</v>
      </c>
      <c r="V2016" s="1">
        <f>Data[[#This Row],[Sales]]/(1-Data[[#This Row],[Discount]])*Data[[#This Row],[Discount]]</f>
        <v>0</v>
      </c>
      <c r="W2016" s="1" t="str">
        <f>VLOOKUP(Data[[#This Row],[Region]],People!B:C,2,0)</f>
        <v>Cassandra Brandow</v>
      </c>
      <c r="X2016" s="3" t="str">
        <f>IFERROR(INDEX(Returns!$A:$A,MATCH(B2016,Returns!$B:$B,0)),"No")</f>
        <v>No</v>
      </c>
    </row>
    <row r="2017" spans="1:24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3">
        <v>0</v>
      </c>
      <c r="U2017" s="1">
        <v>117.0104</v>
      </c>
      <c r="V2017" s="1">
        <f>Data[[#This Row],[Sales]]/(1-Data[[#This Row],[Discount]])*Data[[#This Row],[Discount]]</f>
        <v>0</v>
      </c>
      <c r="W2017" s="1" t="str">
        <f>VLOOKUP(Data[[#This Row],[Region]],People!B:C,2,0)</f>
        <v>Cassandra Brandow</v>
      </c>
      <c r="X2017" s="3" t="str">
        <f>IFERROR(INDEX(Returns!$A:$A,MATCH(B2017,Returns!$B:$B,0)),"No")</f>
        <v>No</v>
      </c>
    </row>
    <row r="2018" spans="1:24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3">
        <v>0.2</v>
      </c>
      <c r="U2018" s="1">
        <v>6.3684000000000003</v>
      </c>
      <c r="V2018" s="1">
        <f>Data[[#This Row],[Sales]]/(1-Data[[#This Row],[Discount]])*Data[[#This Row],[Discount]]</f>
        <v>4.3920000000000003</v>
      </c>
      <c r="W2018" s="1" t="str">
        <f>VLOOKUP(Data[[#This Row],[Region]],People!B:C,2,0)</f>
        <v>Anna Andreadi</v>
      </c>
      <c r="X2018" s="3" t="str">
        <f>IFERROR(INDEX(Returns!$A:$A,MATCH(B2018,Returns!$B:$B,0)),"No")</f>
        <v>No</v>
      </c>
    </row>
    <row r="2019" spans="1:24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3">
        <v>0</v>
      </c>
      <c r="U2019" s="1">
        <v>6.8713999999999995</v>
      </c>
      <c r="V2019" s="1">
        <f>Data[[#This Row],[Sales]]/(1-Data[[#This Row],[Discount]])*Data[[#This Row],[Discount]]</f>
        <v>0</v>
      </c>
      <c r="W2019" s="1" t="str">
        <f>VLOOKUP(Data[[#This Row],[Region]],People!B:C,2,0)</f>
        <v>Anna Andreadi</v>
      </c>
      <c r="X2019" s="3" t="str">
        <f>IFERROR(INDEX(Returns!$A:$A,MATCH(B2019,Returns!$B:$B,0)),"No")</f>
        <v>No</v>
      </c>
    </row>
    <row r="2020" spans="1:24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3">
        <v>0</v>
      </c>
      <c r="U2020" s="1">
        <v>8.6736000000000004</v>
      </c>
      <c r="V2020" s="1">
        <f>Data[[#This Row],[Sales]]/(1-Data[[#This Row],[Discount]])*Data[[#This Row],[Discount]]</f>
        <v>0</v>
      </c>
      <c r="W2020" s="1" t="str">
        <f>VLOOKUP(Data[[#This Row],[Region]],People!B:C,2,0)</f>
        <v>Anna Andreadi</v>
      </c>
      <c r="X2020" s="3" t="str">
        <f>IFERROR(INDEX(Returns!$A:$A,MATCH(B2020,Returns!$B:$B,0)),"No")</f>
        <v>No</v>
      </c>
    </row>
    <row r="2021" spans="1:24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3">
        <v>0</v>
      </c>
      <c r="U2021" s="1">
        <v>19.668600000000001</v>
      </c>
      <c r="V2021" s="1">
        <f>Data[[#This Row],[Sales]]/(1-Data[[#This Row],[Discount]])*Data[[#This Row],[Discount]]</f>
        <v>0</v>
      </c>
      <c r="W2021" s="1" t="str">
        <f>VLOOKUP(Data[[#This Row],[Region]],People!B:C,2,0)</f>
        <v>Anna Andreadi</v>
      </c>
      <c r="X2021" s="3" t="str">
        <f>IFERROR(INDEX(Returns!$A:$A,MATCH(B2021,Returns!$B:$B,0)),"No")</f>
        <v>No</v>
      </c>
    </row>
    <row r="2022" spans="1:24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3">
        <v>0</v>
      </c>
      <c r="U2022" s="1">
        <v>481.86899999999986</v>
      </c>
      <c r="V2022" s="1">
        <f>Data[[#This Row],[Sales]]/(1-Data[[#This Row],[Discount]])*Data[[#This Row],[Discount]]</f>
        <v>0</v>
      </c>
      <c r="W2022" s="1" t="str">
        <f>VLOOKUP(Data[[#This Row],[Region]],People!B:C,2,0)</f>
        <v>Chuck Magee</v>
      </c>
      <c r="X2022" s="3" t="str">
        <f>IFERROR(INDEX(Returns!$A:$A,MATCH(B2022,Returns!$B:$B,0)),"No")</f>
        <v>No</v>
      </c>
    </row>
    <row r="2023" spans="1:24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3">
        <v>0</v>
      </c>
      <c r="U2023" s="1">
        <v>7.6679999999999993</v>
      </c>
      <c r="V2023" s="1">
        <f>Data[[#This Row],[Sales]]/(1-Data[[#This Row],[Discount]])*Data[[#This Row],[Discount]]</f>
        <v>0</v>
      </c>
      <c r="W2023" s="1" t="str">
        <f>VLOOKUP(Data[[#This Row],[Region]],People!B:C,2,0)</f>
        <v>Chuck Magee</v>
      </c>
      <c r="X2023" s="3" t="str">
        <f>IFERROR(INDEX(Returns!$A:$A,MATCH(B2023,Returns!$B:$B,0)),"No")</f>
        <v>No</v>
      </c>
    </row>
    <row r="2024" spans="1:24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3">
        <v>0</v>
      </c>
      <c r="U2024" s="1">
        <v>23.774400000000004</v>
      </c>
      <c r="V2024" s="1">
        <f>Data[[#This Row],[Sales]]/(1-Data[[#This Row],[Discount]])*Data[[#This Row],[Discount]]</f>
        <v>0</v>
      </c>
      <c r="W2024" s="1" t="str">
        <f>VLOOKUP(Data[[#This Row],[Region]],People!B:C,2,0)</f>
        <v>Chuck Magee</v>
      </c>
      <c r="X2024" s="3" t="str">
        <f>IFERROR(INDEX(Returns!$A:$A,MATCH(B2024,Returns!$B:$B,0)),"No")</f>
        <v>No</v>
      </c>
    </row>
    <row r="2025" spans="1:24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3">
        <v>0</v>
      </c>
      <c r="U2025" s="1">
        <v>244.24959999999999</v>
      </c>
      <c r="V2025" s="1">
        <f>Data[[#This Row],[Sales]]/(1-Data[[#This Row],[Discount]])*Data[[#This Row],[Discount]]</f>
        <v>0</v>
      </c>
      <c r="W2025" s="1" t="str">
        <f>VLOOKUP(Data[[#This Row],[Region]],People!B:C,2,0)</f>
        <v>Chuck Magee</v>
      </c>
      <c r="X2025" s="3" t="str">
        <f>IFERROR(INDEX(Returns!$A:$A,MATCH(B2025,Returns!$B:$B,0)),"No")</f>
        <v>No</v>
      </c>
    </row>
    <row r="2026" spans="1:24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3">
        <v>0.2</v>
      </c>
      <c r="U2026" s="1">
        <v>77.71399999999997</v>
      </c>
      <c r="V2026" s="1">
        <f>Data[[#This Row],[Sales]]/(1-Data[[#This Row],[Discount]])*Data[[#This Row],[Discount]]</f>
        <v>59.780000000000008</v>
      </c>
      <c r="W2026" s="1" t="str">
        <f>VLOOKUP(Data[[#This Row],[Region]],People!B:C,2,0)</f>
        <v>Anna Andreadi</v>
      </c>
      <c r="X2026" s="3" t="str">
        <f>IFERROR(INDEX(Returns!$A:$A,MATCH(B2026,Returns!$B:$B,0)),"No")</f>
        <v>No</v>
      </c>
    </row>
    <row r="2027" spans="1:24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3">
        <v>0</v>
      </c>
      <c r="U2027" s="1">
        <v>39.748800000000003</v>
      </c>
      <c r="V2027" s="1">
        <f>Data[[#This Row],[Sales]]/(1-Data[[#This Row],[Discount]])*Data[[#This Row],[Discount]]</f>
        <v>0</v>
      </c>
      <c r="W2027" s="1" t="str">
        <f>VLOOKUP(Data[[#This Row],[Region]],People!B:C,2,0)</f>
        <v>Anna Andreadi</v>
      </c>
      <c r="X2027" s="3" t="str">
        <f>IFERROR(INDEX(Returns!$A:$A,MATCH(B2027,Returns!$B:$B,0)),"No")</f>
        <v>No</v>
      </c>
    </row>
    <row r="2028" spans="1:24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3">
        <v>0.2</v>
      </c>
      <c r="U2028" s="1">
        <v>11.558399999999999</v>
      </c>
      <c r="V2028" s="1">
        <f>Data[[#This Row],[Sales]]/(1-Data[[#This Row],[Discount]])*Data[[#This Row],[Discount]]</f>
        <v>8.2560000000000002</v>
      </c>
      <c r="W2028" s="1" t="str">
        <f>VLOOKUP(Data[[#This Row],[Region]],People!B:C,2,0)</f>
        <v>Anna Andreadi</v>
      </c>
      <c r="X2028" s="3" t="str">
        <f>IFERROR(INDEX(Returns!$A:$A,MATCH(B2028,Returns!$B:$B,0)),"No")</f>
        <v>No</v>
      </c>
    </row>
    <row r="2029" spans="1:24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3">
        <v>0.2</v>
      </c>
      <c r="U2029" s="1">
        <v>23.497599999999995</v>
      </c>
      <c r="V2029" s="1">
        <f>Data[[#This Row],[Sales]]/(1-Data[[#This Row],[Discount]])*Data[[#This Row],[Discount]]</f>
        <v>16.784000000000002</v>
      </c>
      <c r="W2029" s="1" t="str">
        <f>VLOOKUP(Data[[#This Row],[Region]],People!B:C,2,0)</f>
        <v>Anna Andreadi</v>
      </c>
      <c r="X2029" s="3" t="str">
        <f>IFERROR(INDEX(Returns!$A:$A,MATCH(B2029,Returns!$B:$B,0)),"No")</f>
        <v>No</v>
      </c>
    </row>
    <row r="2030" spans="1:24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3">
        <v>0</v>
      </c>
      <c r="U2030" s="1">
        <v>6.9230999999999998</v>
      </c>
      <c r="V2030" s="1">
        <f>Data[[#This Row],[Sales]]/(1-Data[[#This Row],[Discount]])*Data[[#This Row],[Discount]]</f>
        <v>0</v>
      </c>
      <c r="W2030" s="1" t="str">
        <f>VLOOKUP(Data[[#This Row],[Region]],People!B:C,2,0)</f>
        <v>Chuck Magee</v>
      </c>
      <c r="X2030" s="3" t="str">
        <f>IFERROR(INDEX(Returns!$A:$A,MATCH(B2030,Returns!$B:$B,0)),"No")</f>
        <v>No</v>
      </c>
    </row>
    <row r="2031" spans="1:24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3">
        <v>0</v>
      </c>
      <c r="U2031" s="1">
        <v>25.175999999999998</v>
      </c>
      <c r="V2031" s="1">
        <f>Data[[#This Row],[Sales]]/(1-Data[[#This Row],[Discount]])*Data[[#This Row],[Discount]]</f>
        <v>0</v>
      </c>
      <c r="W2031" s="1" t="str">
        <f>VLOOKUP(Data[[#This Row],[Region]],People!B:C,2,0)</f>
        <v>Chuck Magee</v>
      </c>
      <c r="X2031" s="3" t="str">
        <f>IFERROR(INDEX(Returns!$A:$A,MATCH(B2031,Returns!$B:$B,0)),"No")</f>
        <v>No</v>
      </c>
    </row>
    <row r="2032" spans="1:24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3">
        <v>0</v>
      </c>
      <c r="U2032" s="1">
        <v>30.52</v>
      </c>
      <c r="V2032" s="1">
        <f>Data[[#This Row],[Sales]]/(1-Data[[#This Row],[Discount]])*Data[[#This Row],[Discount]]</f>
        <v>0</v>
      </c>
      <c r="W2032" s="1" t="str">
        <f>VLOOKUP(Data[[#This Row],[Region]],People!B:C,2,0)</f>
        <v>Chuck Magee</v>
      </c>
      <c r="X2032" s="3" t="str">
        <f>IFERROR(INDEX(Returns!$A:$A,MATCH(B2032,Returns!$B:$B,0)),"No")</f>
        <v>No</v>
      </c>
    </row>
    <row r="2033" spans="1:24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3">
        <v>0</v>
      </c>
      <c r="U2033" s="1">
        <v>5.1464999999999996</v>
      </c>
      <c r="V2033" s="1">
        <f>Data[[#This Row],[Sales]]/(1-Data[[#This Row],[Discount]])*Data[[#This Row],[Discount]]</f>
        <v>0</v>
      </c>
      <c r="W2033" s="1" t="str">
        <f>VLOOKUP(Data[[#This Row],[Region]],People!B:C,2,0)</f>
        <v>Chuck Magee</v>
      </c>
      <c r="X2033" s="3" t="str">
        <f>IFERROR(INDEX(Returns!$A:$A,MATCH(B2033,Returns!$B:$B,0)),"No")</f>
        <v>No</v>
      </c>
    </row>
    <row r="2034" spans="1:24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s="1">
        <f>Data[[#This Row],[Sales]]/(1-Data[[#This Row],[Discount]])*Data[[#This Row],[Discount]]</f>
        <v>2.3480000000000003</v>
      </c>
      <c r="W2034" s="1" t="str">
        <f>VLOOKUP(Data[[#This Row],[Region]],People!B:C,2,0)</f>
        <v>Kelly Williams</v>
      </c>
      <c r="X2034" s="3" t="str">
        <f>IFERROR(INDEX(Returns!$A:$A,MATCH(B2034,Returns!$B:$B,0)),"No")</f>
        <v>No</v>
      </c>
    </row>
    <row r="2035" spans="1:24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s="1">
        <f>Data[[#This Row],[Sales]]/(1-Data[[#This Row],[Discount]])*Data[[#This Row],[Discount]]</f>
        <v>2.3320000000000003</v>
      </c>
      <c r="W2035" s="1" t="str">
        <f>VLOOKUP(Data[[#This Row],[Region]],People!B:C,2,0)</f>
        <v>Kelly Williams</v>
      </c>
      <c r="X2035" s="3" t="str">
        <f>IFERROR(INDEX(Returns!$A:$A,MATCH(B2035,Returns!$B:$B,0)),"No")</f>
        <v>No</v>
      </c>
    </row>
    <row r="2036" spans="1:24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3">
        <v>0</v>
      </c>
      <c r="U2036" s="1">
        <v>3.8822000000000001</v>
      </c>
      <c r="V2036" s="1">
        <f>Data[[#This Row],[Sales]]/(1-Data[[#This Row],[Discount]])*Data[[#This Row],[Discount]]</f>
        <v>0</v>
      </c>
      <c r="W2036" s="1" t="str">
        <f>VLOOKUP(Data[[#This Row],[Region]],People!B:C,2,0)</f>
        <v>Kelly Williams</v>
      </c>
      <c r="X2036" s="3" t="str">
        <f>IFERROR(INDEX(Returns!$A:$A,MATCH(B2036,Returns!$B:$B,0)),"No")</f>
        <v>No</v>
      </c>
    </row>
    <row r="2037" spans="1:24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s="1">
        <f>Data[[#This Row],[Sales]]/(1-Data[[#This Row],[Discount]])*Data[[#This Row],[Discount]]</f>
        <v>0</v>
      </c>
      <c r="W2037" s="1" t="str">
        <f>VLOOKUP(Data[[#This Row],[Region]],People!B:C,2,0)</f>
        <v>Kelly Williams</v>
      </c>
      <c r="X2037" s="3" t="str">
        <f>IFERROR(INDEX(Returns!$A:$A,MATCH(B2037,Returns!$B:$B,0)),"No")</f>
        <v>No</v>
      </c>
    </row>
    <row r="2038" spans="1:24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3">
        <v>0</v>
      </c>
      <c r="U2038" s="1">
        <v>13.9392</v>
      </c>
      <c r="V2038" s="1">
        <f>Data[[#This Row],[Sales]]/(1-Data[[#This Row],[Discount]])*Data[[#This Row],[Discount]]</f>
        <v>0</v>
      </c>
      <c r="W2038" s="1" t="str">
        <f>VLOOKUP(Data[[#This Row],[Region]],People!B:C,2,0)</f>
        <v>Anna Andreadi</v>
      </c>
      <c r="X2038" s="3" t="str">
        <f>IFERROR(INDEX(Returns!$A:$A,MATCH(B2038,Returns!$B:$B,0)),"No")</f>
        <v>Yes</v>
      </c>
    </row>
    <row r="2039" spans="1:24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3">
        <v>0</v>
      </c>
      <c r="U2039" s="1">
        <v>6.8713999999999995</v>
      </c>
      <c r="V2039" s="1">
        <f>Data[[#This Row],[Sales]]/(1-Data[[#This Row],[Discount]])*Data[[#This Row],[Discount]]</f>
        <v>0</v>
      </c>
      <c r="W2039" s="1" t="str">
        <f>VLOOKUP(Data[[#This Row],[Region]],People!B:C,2,0)</f>
        <v>Anna Andreadi</v>
      </c>
      <c r="X2039" s="3" t="str">
        <f>IFERROR(INDEX(Returns!$A:$A,MATCH(B2039,Returns!$B:$B,0)),"No")</f>
        <v>Yes</v>
      </c>
    </row>
    <row r="2040" spans="1:24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3">
        <v>0.2</v>
      </c>
      <c r="U2040" s="1">
        <v>4.3326000000000002</v>
      </c>
      <c r="V2040" s="1">
        <f>Data[[#This Row],[Sales]]/(1-Data[[#This Row],[Discount]])*Data[[#This Row],[Discount]]</f>
        <v>2.9880000000000004</v>
      </c>
      <c r="W2040" s="1" t="str">
        <f>VLOOKUP(Data[[#This Row],[Region]],People!B:C,2,0)</f>
        <v>Anna Andreadi</v>
      </c>
      <c r="X2040" s="3" t="str">
        <f>IFERROR(INDEX(Returns!$A:$A,MATCH(B2040,Returns!$B:$B,0)),"No")</f>
        <v>No</v>
      </c>
    </row>
    <row r="2041" spans="1:24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3">
        <v>0.7</v>
      </c>
      <c r="U2041" s="1">
        <v>-3.3263999999999996</v>
      </c>
      <c r="V2041" s="1">
        <f>Data[[#This Row],[Sales]]/(1-Data[[#This Row],[Discount]])*Data[[#This Row],[Discount]]</f>
        <v>10.584000000000001</v>
      </c>
      <c r="W2041" s="1" t="str">
        <f>VLOOKUP(Data[[#This Row],[Region]],People!B:C,2,0)</f>
        <v>Anna Andreadi</v>
      </c>
      <c r="X2041" s="3" t="str">
        <f>IFERROR(INDEX(Returns!$A:$A,MATCH(B2041,Returns!$B:$B,0)),"No")</f>
        <v>No</v>
      </c>
    </row>
    <row r="2042" spans="1:24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3">
        <v>0.7</v>
      </c>
      <c r="U2042" s="1">
        <v>-6.1039999999999974</v>
      </c>
      <c r="V2042" s="1">
        <f>Data[[#This Row],[Sales]]/(1-Data[[#This Row],[Discount]])*Data[[#This Row],[Discount]]</f>
        <v>21.363999999999997</v>
      </c>
      <c r="W2042" s="1" t="str">
        <f>VLOOKUP(Data[[#This Row],[Region]],People!B:C,2,0)</f>
        <v>Anna Andreadi</v>
      </c>
      <c r="X2042" s="3" t="str">
        <f>IFERROR(INDEX(Returns!$A:$A,MATCH(B2042,Returns!$B:$B,0)),"No")</f>
        <v>No</v>
      </c>
    </row>
    <row r="2043" spans="1:24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3">
        <v>0.2</v>
      </c>
      <c r="U2043" s="1">
        <v>20.724000000000007</v>
      </c>
      <c r="V2043" s="1">
        <f>Data[[#This Row],[Sales]]/(1-Data[[#This Row],[Discount]])*Data[[#This Row],[Discount]]</f>
        <v>18.84</v>
      </c>
      <c r="W2043" s="1" t="str">
        <f>VLOOKUP(Data[[#This Row],[Region]],People!B:C,2,0)</f>
        <v>Anna Andreadi</v>
      </c>
      <c r="X2043" s="3" t="str">
        <f>IFERROR(INDEX(Returns!$A:$A,MATCH(B2043,Returns!$B:$B,0)),"No")</f>
        <v>No</v>
      </c>
    </row>
    <row r="2044" spans="1:24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3">
        <v>0.2</v>
      </c>
      <c r="U2044" s="1">
        <v>20.1264</v>
      </c>
      <c r="V2044" s="1">
        <f>Data[[#This Row],[Sales]]/(1-Data[[#This Row],[Discount]])*Data[[#This Row],[Discount]]</f>
        <v>14.375999999999999</v>
      </c>
      <c r="W2044" s="1" t="str">
        <f>VLOOKUP(Data[[#This Row],[Region]],People!B:C,2,0)</f>
        <v>Anna Andreadi</v>
      </c>
      <c r="X2044" s="3" t="str">
        <f>IFERROR(INDEX(Returns!$A:$A,MATCH(B2044,Returns!$B:$B,0)),"No")</f>
        <v>No</v>
      </c>
    </row>
    <row r="2045" spans="1:24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s="1">
        <f>Data[[#This Row],[Sales]]/(1-Data[[#This Row],[Discount]])*Data[[#This Row],[Discount]]</f>
        <v>9.7160000000000011</v>
      </c>
      <c r="W2045" s="1" t="str">
        <f>VLOOKUP(Data[[#This Row],[Region]],People!B:C,2,0)</f>
        <v>Chuck Magee</v>
      </c>
      <c r="X2045" s="3" t="str">
        <f>IFERROR(INDEX(Returns!$A:$A,MATCH(B2045,Returns!$B:$B,0)),"No")</f>
        <v>No</v>
      </c>
    </row>
    <row r="2046" spans="1:24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3">
        <v>0.2</v>
      </c>
      <c r="U2046" s="1">
        <v>5.4432</v>
      </c>
      <c r="V2046" s="1">
        <f>Data[[#This Row],[Sales]]/(1-Data[[#This Row],[Discount]])*Data[[#This Row],[Discount]]</f>
        <v>3.8880000000000003</v>
      </c>
      <c r="W2046" s="1" t="str">
        <f>VLOOKUP(Data[[#This Row],[Region]],People!B:C,2,0)</f>
        <v>Kelly Williams</v>
      </c>
      <c r="X2046" s="3" t="str">
        <f>IFERROR(INDEX(Returns!$A:$A,MATCH(B2046,Returns!$B:$B,0)),"No")</f>
        <v>No</v>
      </c>
    </row>
    <row r="2047" spans="1:24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s="1">
        <f>Data[[#This Row],[Sales]]/(1-Data[[#This Row],[Discount]])*Data[[#This Row],[Discount]]</f>
        <v>0</v>
      </c>
      <c r="W2047" s="1" t="str">
        <f>VLOOKUP(Data[[#This Row],[Region]],People!B:C,2,0)</f>
        <v>Chuck Magee</v>
      </c>
      <c r="X2047" s="3" t="str">
        <f>IFERROR(INDEX(Returns!$A:$A,MATCH(B2047,Returns!$B:$B,0)),"No")</f>
        <v>No</v>
      </c>
    </row>
    <row r="2048" spans="1:24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3">
        <v>0</v>
      </c>
      <c r="U2048" s="1">
        <v>280.59000000000003</v>
      </c>
      <c r="V2048" s="1">
        <f>Data[[#This Row],[Sales]]/(1-Data[[#This Row],[Discount]])*Data[[#This Row],[Discount]]</f>
        <v>0</v>
      </c>
      <c r="W2048" s="1" t="str">
        <f>VLOOKUP(Data[[#This Row],[Region]],People!B:C,2,0)</f>
        <v>Chuck Magee</v>
      </c>
      <c r="X2048" s="3" t="str">
        <f>IFERROR(INDEX(Returns!$A:$A,MATCH(B2048,Returns!$B:$B,0)),"No")</f>
        <v>No</v>
      </c>
    </row>
    <row r="2049" spans="1:24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3">
        <v>0</v>
      </c>
      <c r="U2049" s="1">
        <v>26.630399999999998</v>
      </c>
      <c r="V2049" s="1">
        <f>Data[[#This Row],[Sales]]/(1-Data[[#This Row],[Discount]])*Data[[#This Row],[Discount]]</f>
        <v>0</v>
      </c>
      <c r="W2049" s="1" t="str">
        <f>VLOOKUP(Data[[#This Row],[Region]],People!B:C,2,0)</f>
        <v>Chuck Magee</v>
      </c>
      <c r="X2049" s="3" t="str">
        <f>IFERROR(INDEX(Returns!$A:$A,MATCH(B2049,Returns!$B:$B,0)),"No")</f>
        <v>No</v>
      </c>
    </row>
    <row r="2050" spans="1:24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s="1">
        <f>Data[[#This Row],[Sales]]/(1-Data[[#This Row],[Discount]])*Data[[#This Row],[Discount]]</f>
        <v>72.450000000000017</v>
      </c>
      <c r="W2050" s="1" t="str">
        <f>VLOOKUP(Data[[#This Row],[Region]],People!B:C,2,0)</f>
        <v>Chuck Magee</v>
      </c>
      <c r="X2050" s="3" t="str">
        <f>IFERROR(INDEX(Returns!$A:$A,MATCH(B2050,Returns!$B:$B,0)),"No")</f>
        <v>No</v>
      </c>
    </row>
    <row r="2051" spans="1:24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s="1">
        <f>Data[[#This Row],[Sales]]/(1-Data[[#This Row],[Discount]])*Data[[#This Row],[Discount]]</f>
        <v>5.8379999999999992</v>
      </c>
      <c r="W2051" s="1" t="str">
        <f>VLOOKUP(Data[[#This Row],[Region]],People!B:C,2,0)</f>
        <v>Chuck Magee</v>
      </c>
      <c r="X2051" s="3" t="str">
        <f>IFERROR(INDEX(Returns!$A:$A,MATCH(B2051,Returns!$B:$B,0)),"No")</f>
        <v>No</v>
      </c>
    </row>
    <row r="2052" spans="1:24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s="1">
        <f>Data[[#This Row],[Sales]]/(1-Data[[#This Row],[Discount]])*Data[[#This Row],[Discount]]</f>
        <v>15.12</v>
      </c>
      <c r="W2052" s="1" t="str">
        <f>VLOOKUP(Data[[#This Row],[Region]],People!B:C,2,0)</f>
        <v>Chuck Magee</v>
      </c>
      <c r="X2052" s="3" t="str">
        <f>IFERROR(INDEX(Returns!$A:$A,MATCH(B2052,Returns!$B:$B,0)),"No")</f>
        <v>No</v>
      </c>
    </row>
    <row r="2053" spans="1:24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s="1">
        <f>Data[[#This Row],[Sales]]/(1-Data[[#This Row],[Discount]])*Data[[#This Row],[Discount]]</f>
        <v>146.35199999999998</v>
      </c>
      <c r="W2053" s="1" t="str">
        <f>VLOOKUP(Data[[#This Row],[Region]],People!B:C,2,0)</f>
        <v>Chuck Magee</v>
      </c>
      <c r="X2053" s="3" t="str">
        <f>IFERROR(INDEX(Returns!$A:$A,MATCH(B2053,Returns!$B:$B,0)),"No")</f>
        <v>No</v>
      </c>
    </row>
    <row r="2054" spans="1:24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3">
        <v>0.2</v>
      </c>
      <c r="U2054" s="1">
        <v>0.83399999999999963</v>
      </c>
      <c r="V2054" s="1">
        <f>Data[[#This Row],[Sales]]/(1-Data[[#This Row],[Discount]])*Data[[#This Row],[Discount]]</f>
        <v>2.78</v>
      </c>
      <c r="W2054" s="1" t="str">
        <f>VLOOKUP(Data[[#This Row],[Region]],People!B:C,2,0)</f>
        <v>Chuck Magee</v>
      </c>
      <c r="X2054" s="3" t="str">
        <f>IFERROR(INDEX(Returns!$A:$A,MATCH(B2054,Returns!$B:$B,0)),"No")</f>
        <v>No</v>
      </c>
    </row>
    <row r="2055" spans="1:24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s="1">
        <f>Data[[#This Row],[Sales]]/(1-Data[[#This Row],[Discount]])*Data[[#This Row],[Discount]]</f>
        <v>6.3360000000000003</v>
      </c>
      <c r="W2055" s="1" t="str">
        <f>VLOOKUP(Data[[#This Row],[Region]],People!B:C,2,0)</f>
        <v>Chuck Magee</v>
      </c>
      <c r="X2055" s="3" t="str">
        <f>IFERROR(INDEX(Returns!$A:$A,MATCH(B2055,Returns!$B:$B,0)),"No")</f>
        <v>No</v>
      </c>
    </row>
    <row r="2056" spans="1:24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s="1">
        <f>Data[[#This Row],[Sales]]/(1-Data[[#This Row],[Discount]])*Data[[#This Row],[Discount]]</f>
        <v>0</v>
      </c>
      <c r="W2056" s="1" t="str">
        <f>VLOOKUP(Data[[#This Row],[Region]],People!B:C,2,0)</f>
        <v>Kelly Williams</v>
      </c>
      <c r="X2056" s="3" t="str">
        <f>IFERROR(INDEX(Returns!$A:$A,MATCH(B2056,Returns!$B:$B,0)),"No")</f>
        <v>No</v>
      </c>
    </row>
    <row r="2057" spans="1:24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s="1">
        <f>Data[[#This Row],[Sales]]/(1-Data[[#This Row],[Discount]])*Data[[#This Row],[Discount]]</f>
        <v>0</v>
      </c>
      <c r="W2057" s="1" t="str">
        <f>VLOOKUP(Data[[#This Row],[Region]],People!B:C,2,0)</f>
        <v>Kelly Williams</v>
      </c>
      <c r="X2057" s="3" t="str">
        <f>IFERROR(INDEX(Returns!$A:$A,MATCH(B2057,Returns!$B:$B,0)),"No")</f>
        <v>No</v>
      </c>
    </row>
    <row r="2058" spans="1:24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3">
        <v>0</v>
      </c>
      <c r="U2058" s="1">
        <v>412.5394</v>
      </c>
      <c r="V2058" s="1">
        <f>Data[[#This Row],[Sales]]/(1-Data[[#This Row],[Discount]])*Data[[#This Row],[Discount]]</f>
        <v>0</v>
      </c>
      <c r="W2058" s="1" t="str">
        <f>VLOOKUP(Data[[#This Row],[Region]],People!B:C,2,0)</f>
        <v>Kelly Williams</v>
      </c>
      <c r="X2058" s="3" t="str">
        <f>IFERROR(INDEX(Returns!$A:$A,MATCH(B2058,Returns!$B:$B,0)),"No")</f>
        <v>No</v>
      </c>
    </row>
    <row r="2059" spans="1:24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3">
        <v>0</v>
      </c>
      <c r="U2059" s="1">
        <v>30.596399999999996</v>
      </c>
      <c r="V2059" s="1">
        <f>Data[[#This Row],[Sales]]/(1-Data[[#This Row],[Discount]])*Data[[#This Row],[Discount]]</f>
        <v>0</v>
      </c>
      <c r="W2059" s="1" t="str">
        <f>VLOOKUP(Data[[#This Row],[Region]],People!B:C,2,0)</f>
        <v>Kelly Williams</v>
      </c>
      <c r="X2059" s="3" t="str">
        <f>IFERROR(INDEX(Returns!$A:$A,MATCH(B2059,Returns!$B:$B,0)),"No")</f>
        <v>No</v>
      </c>
    </row>
    <row r="2060" spans="1:24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3">
        <v>0</v>
      </c>
      <c r="U2060" s="1">
        <v>70.005999999999972</v>
      </c>
      <c r="V2060" s="1">
        <f>Data[[#This Row],[Sales]]/(1-Data[[#This Row],[Discount]])*Data[[#This Row],[Discount]]</f>
        <v>0</v>
      </c>
      <c r="W2060" s="1" t="str">
        <f>VLOOKUP(Data[[#This Row],[Region]],People!B:C,2,0)</f>
        <v>Kelly Williams</v>
      </c>
      <c r="X2060" s="3" t="str">
        <f>IFERROR(INDEX(Returns!$A:$A,MATCH(B2060,Returns!$B:$B,0)),"No")</f>
        <v>No</v>
      </c>
    </row>
    <row r="2061" spans="1:24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3">
        <v>0</v>
      </c>
      <c r="U2061" s="1">
        <v>5.2164000000000001</v>
      </c>
      <c r="V2061" s="1">
        <f>Data[[#This Row],[Sales]]/(1-Data[[#This Row],[Discount]])*Data[[#This Row],[Discount]]</f>
        <v>0</v>
      </c>
      <c r="W2061" s="1" t="str">
        <f>VLOOKUP(Data[[#This Row],[Region]],People!B:C,2,0)</f>
        <v>Anna Andreadi</v>
      </c>
      <c r="X2061" s="3" t="str">
        <f>IFERROR(INDEX(Returns!$A:$A,MATCH(B2061,Returns!$B:$B,0)),"No")</f>
        <v>No</v>
      </c>
    </row>
    <row r="2062" spans="1:24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3">
        <v>0</v>
      </c>
      <c r="U2062" s="1">
        <v>20.877999999999997</v>
      </c>
      <c r="V2062" s="1">
        <f>Data[[#This Row],[Sales]]/(1-Data[[#This Row],[Discount]])*Data[[#This Row],[Discount]]</f>
        <v>0</v>
      </c>
      <c r="W2062" s="1" t="str">
        <f>VLOOKUP(Data[[#This Row],[Region]],People!B:C,2,0)</f>
        <v>Anna Andreadi</v>
      </c>
      <c r="X2062" s="3" t="str">
        <f>IFERROR(INDEX(Returns!$A:$A,MATCH(B2062,Returns!$B:$B,0)),"No")</f>
        <v>No</v>
      </c>
    </row>
    <row r="2063" spans="1:24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3">
        <v>0.2</v>
      </c>
      <c r="U2063" s="1">
        <v>5.3891999999999989</v>
      </c>
      <c r="V2063" s="1">
        <f>Data[[#This Row],[Sales]]/(1-Data[[#This Row],[Discount]])*Data[[#This Row],[Discount]]</f>
        <v>3.9920000000000004</v>
      </c>
      <c r="W2063" s="1" t="str">
        <f>VLOOKUP(Data[[#This Row],[Region]],People!B:C,2,0)</f>
        <v>Anna Andreadi</v>
      </c>
      <c r="X2063" s="3" t="str">
        <f>IFERROR(INDEX(Returns!$A:$A,MATCH(B2063,Returns!$B:$B,0)),"No")</f>
        <v>No</v>
      </c>
    </row>
    <row r="2064" spans="1:24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3">
        <v>0</v>
      </c>
      <c r="U2064" s="1">
        <v>30.427800000000005</v>
      </c>
      <c r="V2064" s="1">
        <f>Data[[#This Row],[Sales]]/(1-Data[[#This Row],[Discount]])*Data[[#This Row],[Discount]]</f>
        <v>0</v>
      </c>
      <c r="W2064" s="1" t="str">
        <f>VLOOKUP(Data[[#This Row],[Region]],People!B:C,2,0)</f>
        <v>Anna Andreadi</v>
      </c>
      <c r="X2064" s="3" t="str">
        <f>IFERROR(INDEX(Returns!$A:$A,MATCH(B2064,Returns!$B:$B,0)),"No")</f>
        <v>No</v>
      </c>
    </row>
    <row r="2065" spans="1:24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3">
        <v>0.2</v>
      </c>
      <c r="U2065" s="1">
        <v>6.0299999999999994</v>
      </c>
      <c r="V2065" s="1">
        <f>Data[[#This Row],[Sales]]/(1-Data[[#This Row],[Discount]])*Data[[#This Row],[Discount]]</f>
        <v>4.8239999999999998</v>
      </c>
      <c r="W2065" s="1" t="str">
        <f>VLOOKUP(Data[[#This Row],[Region]],People!B:C,2,0)</f>
        <v>Anna Andreadi</v>
      </c>
      <c r="X2065" s="3" t="str">
        <f>IFERROR(INDEX(Returns!$A:$A,MATCH(B2065,Returns!$B:$B,0)),"No")</f>
        <v>No</v>
      </c>
    </row>
    <row r="2066" spans="1:24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3">
        <v>0</v>
      </c>
      <c r="U2066" s="1">
        <v>12.169199999999989</v>
      </c>
      <c r="V2066" s="1">
        <f>Data[[#This Row],[Sales]]/(1-Data[[#This Row],[Discount]])*Data[[#This Row],[Discount]]</f>
        <v>0</v>
      </c>
      <c r="W2066" s="1" t="str">
        <f>VLOOKUP(Data[[#This Row],[Region]],People!B:C,2,0)</f>
        <v>Anna Andreadi</v>
      </c>
      <c r="X2066" s="3" t="str">
        <f>IFERROR(INDEX(Returns!$A:$A,MATCH(B2066,Returns!$B:$B,0)),"No")</f>
        <v>No</v>
      </c>
    </row>
    <row r="2067" spans="1:24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3">
        <v>0.2</v>
      </c>
      <c r="U2067" s="1">
        <v>-9.1470000000000056</v>
      </c>
      <c r="V2067" s="1">
        <f>Data[[#This Row],[Sales]]/(1-Data[[#This Row],[Discount]])*Data[[#This Row],[Discount]]</f>
        <v>36.588000000000001</v>
      </c>
      <c r="W2067" s="1" t="str">
        <f>VLOOKUP(Data[[#This Row],[Region]],People!B:C,2,0)</f>
        <v>Anna Andreadi</v>
      </c>
      <c r="X2067" s="3" t="str">
        <f>IFERROR(INDEX(Returns!$A:$A,MATCH(B2067,Returns!$B:$B,0)),"No")</f>
        <v>No</v>
      </c>
    </row>
    <row r="2068" spans="1:24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3">
        <v>0</v>
      </c>
      <c r="U2068" s="1">
        <v>47.862899999999982</v>
      </c>
      <c r="V2068" s="1">
        <f>Data[[#This Row],[Sales]]/(1-Data[[#This Row],[Discount]])*Data[[#This Row],[Discount]]</f>
        <v>0</v>
      </c>
      <c r="W2068" s="1" t="str">
        <f>VLOOKUP(Data[[#This Row],[Region]],People!B:C,2,0)</f>
        <v>Anna Andreadi</v>
      </c>
      <c r="X2068" s="3" t="str">
        <f>IFERROR(INDEX(Returns!$A:$A,MATCH(B2068,Returns!$B:$B,0)),"No")</f>
        <v>No</v>
      </c>
    </row>
    <row r="2069" spans="1:24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3">
        <v>0</v>
      </c>
      <c r="U2069" s="1">
        <v>3.7169999999999996</v>
      </c>
      <c r="V2069" s="1">
        <f>Data[[#This Row],[Sales]]/(1-Data[[#This Row],[Discount]])*Data[[#This Row],[Discount]]</f>
        <v>0</v>
      </c>
      <c r="W2069" s="1" t="str">
        <f>VLOOKUP(Data[[#This Row],[Region]],People!B:C,2,0)</f>
        <v>Anna Andreadi</v>
      </c>
      <c r="X2069" s="3" t="str">
        <f>IFERROR(INDEX(Returns!$A:$A,MATCH(B2069,Returns!$B:$B,0)),"No")</f>
        <v>No</v>
      </c>
    </row>
    <row r="2070" spans="1:24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3">
        <v>0</v>
      </c>
      <c r="U2070" s="1">
        <v>69.98599999999999</v>
      </c>
      <c r="V2070" s="1">
        <f>Data[[#This Row],[Sales]]/(1-Data[[#This Row],[Discount]])*Data[[#This Row],[Discount]]</f>
        <v>0</v>
      </c>
      <c r="W2070" s="1" t="str">
        <f>VLOOKUP(Data[[#This Row],[Region]],People!B:C,2,0)</f>
        <v>Anna Andreadi</v>
      </c>
      <c r="X2070" s="3" t="str">
        <f>IFERROR(INDEX(Returns!$A:$A,MATCH(B2070,Returns!$B:$B,0)),"No")</f>
        <v>No</v>
      </c>
    </row>
    <row r="2071" spans="1:24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3">
        <v>0.2</v>
      </c>
      <c r="U2071" s="1">
        <v>-97.739399999999989</v>
      </c>
      <c r="V2071" s="1">
        <f>Data[[#This Row],[Sales]]/(1-Data[[#This Row],[Discount]])*Data[[#This Row],[Discount]]</f>
        <v>177.70800000000003</v>
      </c>
      <c r="W2071" s="1" t="str">
        <f>VLOOKUP(Data[[#This Row],[Region]],People!B:C,2,0)</f>
        <v>Anna Andreadi</v>
      </c>
      <c r="X2071" s="3" t="str">
        <f>IFERROR(INDEX(Returns!$A:$A,MATCH(B2071,Returns!$B:$B,0)),"No")</f>
        <v>No</v>
      </c>
    </row>
    <row r="2072" spans="1:24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3">
        <v>0.7</v>
      </c>
      <c r="U2072" s="1">
        <v>-1.294</v>
      </c>
      <c r="V2072" s="1">
        <f>Data[[#This Row],[Sales]]/(1-Data[[#This Row],[Discount]])*Data[[#This Row],[Discount]]</f>
        <v>4.5289999999999999</v>
      </c>
      <c r="W2072" s="1" t="str">
        <f>VLOOKUP(Data[[#This Row],[Region]],People!B:C,2,0)</f>
        <v>Chuck Magee</v>
      </c>
      <c r="X2072" s="3" t="str">
        <f>IFERROR(INDEX(Returns!$A:$A,MATCH(B2072,Returns!$B:$B,0)),"No")</f>
        <v>No</v>
      </c>
    </row>
    <row r="2073" spans="1:24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3">
        <v>0.2</v>
      </c>
      <c r="U2073" s="1">
        <v>-46.137000000000029</v>
      </c>
      <c r="V2073" s="1">
        <f>Data[[#This Row],[Sales]]/(1-Data[[#This Row],[Discount]])*Data[[#This Row],[Discount]]</f>
        <v>70.98</v>
      </c>
      <c r="W2073" s="1" t="str">
        <f>VLOOKUP(Data[[#This Row],[Region]],People!B:C,2,0)</f>
        <v>Anna Andreadi</v>
      </c>
      <c r="X2073" s="3" t="str">
        <f>IFERROR(INDEX(Returns!$A:$A,MATCH(B2073,Returns!$B:$B,0)),"No")</f>
        <v>No</v>
      </c>
    </row>
    <row r="2074" spans="1:24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3">
        <v>0.2</v>
      </c>
      <c r="U2074" s="1">
        <v>2.5591999999999997</v>
      </c>
      <c r="V2074" s="1">
        <f>Data[[#This Row],[Sales]]/(1-Data[[#This Row],[Discount]])*Data[[#This Row],[Discount]]</f>
        <v>1.8280000000000003</v>
      </c>
      <c r="W2074" s="1" t="str">
        <f>VLOOKUP(Data[[#This Row],[Region]],People!B:C,2,0)</f>
        <v>Anna Andreadi</v>
      </c>
      <c r="X2074" s="3" t="str">
        <f>IFERROR(INDEX(Returns!$A:$A,MATCH(B2074,Returns!$B:$B,0)),"No")</f>
        <v>No</v>
      </c>
    </row>
    <row r="2075" spans="1:24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3">
        <v>0</v>
      </c>
      <c r="U2075" s="1">
        <v>13.793099999999999</v>
      </c>
      <c r="V2075" s="1">
        <f>Data[[#This Row],[Sales]]/(1-Data[[#This Row],[Discount]])*Data[[#This Row],[Discount]]</f>
        <v>0</v>
      </c>
      <c r="W2075" s="1" t="str">
        <f>VLOOKUP(Data[[#This Row],[Region]],People!B:C,2,0)</f>
        <v>Anna Andreadi</v>
      </c>
      <c r="X2075" s="3" t="str">
        <f>IFERROR(INDEX(Returns!$A:$A,MATCH(B2075,Returns!$B:$B,0)),"No")</f>
        <v>Yes</v>
      </c>
    </row>
    <row r="2076" spans="1:24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3">
        <v>0.2</v>
      </c>
      <c r="U2076" s="1">
        <v>66.635100000000023</v>
      </c>
      <c r="V2076" s="1">
        <f>Data[[#This Row],[Sales]]/(1-Data[[#This Row],[Discount]])*Data[[#This Row],[Discount]]</f>
        <v>190.38600000000002</v>
      </c>
      <c r="W2076" s="1" t="str">
        <f>VLOOKUP(Data[[#This Row],[Region]],People!B:C,2,0)</f>
        <v>Anna Andreadi</v>
      </c>
      <c r="X2076" s="3" t="str">
        <f>IFERROR(INDEX(Returns!$A:$A,MATCH(B2076,Returns!$B:$B,0)),"No")</f>
        <v>Yes</v>
      </c>
    </row>
    <row r="2077" spans="1:24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3">
        <v>0</v>
      </c>
      <c r="U2077" s="1">
        <v>28.517999999999994</v>
      </c>
      <c r="V2077" s="1">
        <f>Data[[#This Row],[Sales]]/(1-Data[[#This Row],[Discount]])*Data[[#This Row],[Discount]]</f>
        <v>0</v>
      </c>
      <c r="W2077" s="1" t="str">
        <f>VLOOKUP(Data[[#This Row],[Region]],People!B:C,2,0)</f>
        <v>Anna Andreadi</v>
      </c>
      <c r="X2077" s="3" t="str">
        <f>IFERROR(INDEX(Returns!$A:$A,MATCH(B2077,Returns!$B:$B,0)),"No")</f>
        <v>No</v>
      </c>
    </row>
    <row r="2078" spans="1:24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s="1">
        <f>Data[[#This Row],[Sales]]/(1-Data[[#This Row],[Discount]])*Data[[#This Row],[Discount]]</f>
        <v>0</v>
      </c>
      <c r="W2078" s="1" t="str">
        <f>VLOOKUP(Data[[#This Row],[Region]],People!B:C,2,0)</f>
        <v>Chuck Magee</v>
      </c>
      <c r="X2078" s="3" t="str">
        <f>IFERROR(INDEX(Returns!$A:$A,MATCH(B2078,Returns!$B:$B,0)),"No")</f>
        <v>No</v>
      </c>
    </row>
    <row r="2079" spans="1:24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3">
        <v>0</v>
      </c>
      <c r="U2079" s="1">
        <v>26.349399999999992</v>
      </c>
      <c r="V2079" s="1">
        <f>Data[[#This Row],[Sales]]/(1-Data[[#This Row],[Discount]])*Data[[#This Row],[Discount]]</f>
        <v>0</v>
      </c>
      <c r="W2079" s="1" t="str">
        <f>VLOOKUP(Data[[#This Row],[Region]],People!B:C,2,0)</f>
        <v>Chuck Magee</v>
      </c>
      <c r="X2079" s="3" t="str">
        <f>IFERROR(INDEX(Returns!$A:$A,MATCH(B2079,Returns!$B:$B,0)),"No")</f>
        <v>No</v>
      </c>
    </row>
    <row r="2080" spans="1:24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3">
        <v>0</v>
      </c>
      <c r="U2080" s="1">
        <v>45.527999999999992</v>
      </c>
      <c r="V2080" s="1">
        <f>Data[[#This Row],[Sales]]/(1-Data[[#This Row],[Discount]])*Data[[#This Row],[Discount]]</f>
        <v>0</v>
      </c>
      <c r="W2080" s="1" t="str">
        <f>VLOOKUP(Data[[#This Row],[Region]],People!B:C,2,0)</f>
        <v>Chuck Magee</v>
      </c>
      <c r="X2080" s="3" t="str">
        <f>IFERROR(INDEX(Returns!$A:$A,MATCH(B2080,Returns!$B:$B,0)),"No")</f>
        <v>No</v>
      </c>
    </row>
    <row r="2081" spans="1:24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3">
        <v>0.2</v>
      </c>
      <c r="U2081" s="1">
        <v>37.181199999999997</v>
      </c>
      <c r="V2081" s="1">
        <f>Data[[#This Row],[Sales]]/(1-Data[[#This Row],[Discount]])*Data[[#This Row],[Discount]]</f>
        <v>26.558</v>
      </c>
      <c r="W2081" s="1" t="str">
        <f>VLOOKUP(Data[[#This Row],[Region]],People!B:C,2,0)</f>
        <v>Anna Andreadi</v>
      </c>
      <c r="X2081" s="3" t="str">
        <f>IFERROR(INDEX(Returns!$A:$A,MATCH(B2081,Returns!$B:$B,0)),"No")</f>
        <v>No</v>
      </c>
    </row>
    <row r="2082" spans="1:24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3">
        <v>0.2</v>
      </c>
      <c r="U2082" s="1">
        <v>11.198400000000003</v>
      </c>
      <c r="V2082" s="1">
        <f>Data[[#This Row],[Sales]]/(1-Data[[#This Row],[Discount]])*Data[[#This Row],[Discount]]</f>
        <v>27.995999999999999</v>
      </c>
      <c r="W2082" s="1" t="str">
        <f>VLOOKUP(Data[[#This Row],[Region]],People!B:C,2,0)</f>
        <v>Anna Andreadi</v>
      </c>
      <c r="X2082" s="3" t="str">
        <f>IFERROR(INDEX(Returns!$A:$A,MATCH(B2082,Returns!$B:$B,0)),"No")</f>
        <v>No</v>
      </c>
    </row>
    <row r="2083" spans="1:24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3">
        <v>0.2</v>
      </c>
      <c r="U2083" s="1">
        <v>1.7352000000000005</v>
      </c>
      <c r="V2083" s="1">
        <f>Data[[#This Row],[Sales]]/(1-Data[[#This Row],[Discount]])*Data[[#This Row],[Discount]]</f>
        <v>1.9280000000000002</v>
      </c>
      <c r="W2083" s="1" t="str">
        <f>VLOOKUP(Data[[#This Row],[Region]],People!B:C,2,0)</f>
        <v>Anna Andreadi</v>
      </c>
      <c r="X2083" s="3" t="str">
        <f>IFERROR(INDEX(Returns!$A:$A,MATCH(B2083,Returns!$B:$B,0)),"No")</f>
        <v>No</v>
      </c>
    </row>
    <row r="2084" spans="1:24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3">
        <v>0</v>
      </c>
      <c r="U2084" s="1">
        <v>16.847999999999999</v>
      </c>
      <c r="V2084" s="1">
        <f>Data[[#This Row],[Sales]]/(1-Data[[#This Row],[Discount]])*Data[[#This Row],[Discount]]</f>
        <v>0</v>
      </c>
      <c r="W2084" s="1" t="str">
        <f>VLOOKUP(Data[[#This Row],[Region]],People!B:C,2,0)</f>
        <v>Anna Andreadi</v>
      </c>
      <c r="X2084" s="3" t="str">
        <f>IFERROR(INDEX(Returns!$A:$A,MATCH(B2084,Returns!$B:$B,0)),"No")</f>
        <v>No</v>
      </c>
    </row>
    <row r="2085" spans="1:24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s="1">
        <f>Data[[#This Row],[Sales]]/(1-Data[[#This Row],[Discount]])*Data[[#This Row],[Discount]]</f>
        <v>5.9200000000000008</v>
      </c>
      <c r="W2085" s="1" t="str">
        <f>VLOOKUP(Data[[#This Row],[Region]],People!B:C,2,0)</f>
        <v>Kelly Williams</v>
      </c>
      <c r="X2085" s="3" t="str">
        <f>IFERROR(INDEX(Returns!$A:$A,MATCH(B2085,Returns!$B:$B,0)),"No")</f>
        <v>No</v>
      </c>
    </row>
    <row r="2086" spans="1:24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3">
        <v>0</v>
      </c>
      <c r="U2086" s="1">
        <v>56.175200000000004</v>
      </c>
      <c r="V2086" s="1">
        <f>Data[[#This Row],[Sales]]/(1-Data[[#This Row],[Discount]])*Data[[#This Row],[Discount]]</f>
        <v>0</v>
      </c>
      <c r="W2086" s="1" t="str">
        <f>VLOOKUP(Data[[#This Row],[Region]],People!B:C,2,0)</f>
        <v>Chuck Magee</v>
      </c>
      <c r="X2086" s="3" t="str">
        <f>IFERROR(INDEX(Returns!$A:$A,MATCH(B2086,Returns!$B:$B,0)),"No")</f>
        <v>No</v>
      </c>
    </row>
    <row r="2087" spans="1:24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3">
        <v>0</v>
      </c>
      <c r="U2087" s="1">
        <v>8.6715</v>
      </c>
      <c r="V2087" s="1">
        <f>Data[[#This Row],[Sales]]/(1-Data[[#This Row],[Discount]])*Data[[#This Row],[Discount]]</f>
        <v>0</v>
      </c>
      <c r="W2087" s="1" t="str">
        <f>VLOOKUP(Data[[#This Row],[Region]],People!B:C,2,0)</f>
        <v>Chuck Magee</v>
      </c>
      <c r="X2087" s="3" t="str">
        <f>IFERROR(INDEX(Returns!$A:$A,MATCH(B2087,Returns!$B:$B,0)),"No")</f>
        <v>No</v>
      </c>
    </row>
    <row r="2088" spans="1:24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s="1">
        <f>Data[[#This Row],[Sales]]/(1-Data[[#This Row],[Discount]])*Data[[#This Row],[Discount]]</f>
        <v>0</v>
      </c>
      <c r="W2088" s="1" t="str">
        <f>VLOOKUP(Data[[#This Row],[Region]],People!B:C,2,0)</f>
        <v>Chuck Magee</v>
      </c>
      <c r="X2088" s="3" t="str">
        <f>IFERROR(INDEX(Returns!$A:$A,MATCH(B2088,Returns!$B:$B,0)),"No")</f>
        <v>No</v>
      </c>
    </row>
    <row r="2089" spans="1:24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s="1">
        <f>Data[[#This Row],[Sales]]/(1-Data[[#This Row],[Discount]])*Data[[#This Row],[Discount]]</f>
        <v>0</v>
      </c>
      <c r="W2089" s="1" t="str">
        <f>VLOOKUP(Data[[#This Row],[Region]],People!B:C,2,0)</f>
        <v>Chuck Magee</v>
      </c>
      <c r="X2089" s="3" t="str">
        <f>IFERROR(INDEX(Returns!$A:$A,MATCH(B2089,Returns!$B:$B,0)),"No")</f>
        <v>No</v>
      </c>
    </row>
    <row r="2090" spans="1:24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3">
        <v>0</v>
      </c>
      <c r="U2090" s="1">
        <v>1.4651999999999998</v>
      </c>
      <c r="V2090" s="1">
        <f>Data[[#This Row],[Sales]]/(1-Data[[#This Row],[Discount]])*Data[[#This Row],[Discount]]</f>
        <v>0</v>
      </c>
      <c r="W2090" s="1" t="str">
        <f>VLOOKUP(Data[[#This Row],[Region]],People!B:C,2,0)</f>
        <v>Chuck Magee</v>
      </c>
      <c r="X2090" s="3" t="str">
        <f>IFERROR(INDEX(Returns!$A:$A,MATCH(B2090,Returns!$B:$B,0)),"No")</f>
        <v>No</v>
      </c>
    </row>
    <row r="2091" spans="1:24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3">
        <v>0</v>
      </c>
      <c r="U2091" s="1">
        <v>2.6495999999999995</v>
      </c>
      <c r="V2091" s="1">
        <f>Data[[#This Row],[Sales]]/(1-Data[[#This Row],[Discount]])*Data[[#This Row],[Discount]]</f>
        <v>0</v>
      </c>
      <c r="W2091" s="1" t="str">
        <f>VLOOKUP(Data[[#This Row],[Region]],People!B:C,2,0)</f>
        <v>Anna Andreadi</v>
      </c>
      <c r="X2091" s="3" t="str">
        <f>IFERROR(INDEX(Returns!$A:$A,MATCH(B2091,Returns!$B:$B,0)),"No")</f>
        <v>No</v>
      </c>
    </row>
    <row r="2092" spans="1:24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s="1">
        <f>Data[[#This Row],[Sales]]/(1-Data[[#This Row],[Discount]])*Data[[#This Row],[Discount]]</f>
        <v>0</v>
      </c>
      <c r="W2092" s="1" t="str">
        <f>VLOOKUP(Data[[#This Row],[Region]],People!B:C,2,0)</f>
        <v>Chuck Magee</v>
      </c>
      <c r="X2092" s="3" t="str">
        <f>IFERROR(INDEX(Returns!$A:$A,MATCH(B2092,Returns!$B:$B,0)),"No")</f>
        <v>Yes</v>
      </c>
    </row>
    <row r="2093" spans="1:24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s="1">
        <f>Data[[#This Row],[Sales]]/(1-Data[[#This Row],[Discount]])*Data[[#This Row],[Discount]]</f>
        <v>133.04700000000003</v>
      </c>
      <c r="W2093" s="1" t="str">
        <f>VLOOKUP(Data[[#This Row],[Region]],People!B:C,2,0)</f>
        <v>Chuck Magee</v>
      </c>
      <c r="X2093" s="3" t="str">
        <f>IFERROR(INDEX(Returns!$A:$A,MATCH(B2093,Returns!$B:$B,0)),"No")</f>
        <v>Yes</v>
      </c>
    </row>
    <row r="2094" spans="1:24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s="1">
        <f>Data[[#This Row],[Sales]]/(1-Data[[#This Row],[Discount]])*Data[[#This Row],[Discount]]</f>
        <v>0</v>
      </c>
      <c r="W2094" s="1" t="str">
        <f>VLOOKUP(Data[[#This Row],[Region]],People!B:C,2,0)</f>
        <v>Kelly Williams</v>
      </c>
      <c r="X2094" s="3" t="str">
        <f>IFERROR(INDEX(Returns!$A:$A,MATCH(B2094,Returns!$B:$B,0)),"No")</f>
        <v>No</v>
      </c>
    </row>
    <row r="2095" spans="1:24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3">
        <v>0</v>
      </c>
      <c r="U2095" s="1">
        <v>0.38640000000000008</v>
      </c>
      <c r="V2095" s="1">
        <f>Data[[#This Row],[Sales]]/(1-Data[[#This Row],[Discount]])*Data[[#This Row],[Discount]]</f>
        <v>0</v>
      </c>
      <c r="W2095" s="1" t="str">
        <f>VLOOKUP(Data[[#This Row],[Region]],People!B:C,2,0)</f>
        <v>Anna Andreadi</v>
      </c>
      <c r="X2095" s="3" t="str">
        <f>IFERROR(INDEX(Returns!$A:$A,MATCH(B2095,Returns!$B:$B,0)),"No")</f>
        <v>No</v>
      </c>
    </row>
    <row r="2096" spans="1:24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s="1">
        <f>Data[[#This Row],[Sales]]/(1-Data[[#This Row],[Discount]])*Data[[#This Row],[Discount]]</f>
        <v>3.28</v>
      </c>
      <c r="W2096" s="1" t="str">
        <f>VLOOKUP(Data[[#This Row],[Region]],People!B:C,2,0)</f>
        <v>Cassandra Brandow</v>
      </c>
      <c r="X2096" s="3" t="str">
        <f>IFERROR(INDEX(Returns!$A:$A,MATCH(B2096,Returns!$B:$B,0)),"No")</f>
        <v>No</v>
      </c>
    </row>
    <row r="2097" spans="1:24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3">
        <v>0</v>
      </c>
      <c r="U2097" s="1">
        <v>240.56479999999999</v>
      </c>
      <c r="V2097" s="1">
        <f>Data[[#This Row],[Sales]]/(1-Data[[#This Row],[Discount]])*Data[[#This Row],[Discount]]</f>
        <v>0</v>
      </c>
      <c r="W2097" s="1" t="str">
        <f>VLOOKUP(Data[[#This Row],[Region]],People!B:C,2,0)</f>
        <v>Cassandra Brandow</v>
      </c>
      <c r="X2097" s="3" t="str">
        <f>IFERROR(INDEX(Returns!$A:$A,MATCH(B2097,Returns!$B:$B,0)),"No")</f>
        <v>No</v>
      </c>
    </row>
    <row r="2098" spans="1:24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3">
        <v>0</v>
      </c>
      <c r="U2098" s="1">
        <v>25.748800000000003</v>
      </c>
      <c r="V2098" s="1">
        <f>Data[[#This Row],[Sales]]/(1-Data[[#This Row],[Discount]])*Data[[#This Row],[Discount]]</f>
        <v>0</v>
      </c>
      <c r="W2098" s="1" t="str">
        <f>VLOOKUP(Data[[#This Row],[Region]],People!B:C,2,0)</f>
        <v>Cassandra Brandow</v>
      </c>
      <c r="X2098" s="3" t="str">
        <f>IFERROR(INDEX(Returns!$A:$A,MATCH(B2098,Returns!$B:$B,0)),"No")</f>
        <v>No</v>
      </c>
    </row>
    <row r="2099" spans="1:24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3">
        <v>0</v>
      </c>
      <c r="U2099" s="1">
        <v>2.1683999999999997</v>
      </c>
      <c r="V2099" s="1">
        <f>Data[[#This Row],[Sales]]/(1-Data[[#This Row],[Discount]])*Data[[#This Row],[Discount]]</f>
        <v>0</v>
      </c>
      <c r="W2099" s="1" t="str">
        <f>VLOOKUP(Data[[#This Row],[Region]],People!B:C,2,0)</f>
        <v>Cassandra Brandow</v>
      </c>
      <c r="X2099" s="3" t="str">
        <f>IFERROR(INDEX(Returns!$A:$A,MATCH(B2099,Returns!$B:$B,0)),"No")</f>
        <v>No</v>
      </c>
    </row>
    <row r="2100" spans="1:24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3">
        <v>0.2</v>
      </c>
      <c r="U2100" s="1">
        <v>2.3550000000000022</v>
      </c>
      <c r="V2100" s="1">
        <f>Data[[#This Row],[Sales]]/(1-Data[[#This Row],[Discount]])*Data[[#This Row],[Discount]]</f>
        <v>9.42</v>
      </c>
      <c r="W2100" s="1" t="str">
        <f>VLOOKUP(Data[[#This Row],[Region]],People!B:C,2,0)</f>
        <v>Anna Andreadi</v>
      </c>
      <c r="X2100" s="3" t="str">
        <f>IFERROR(INDEX(Returns!$A:$A,MATCH(B2100,Returns!$B:$B,0)),"No")</f>
        <v>Yes</v>
      </c>
    </row>
    <row r="2101" spans="1:24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3">
        <v>0.2</v>
      </c>
      <c r="U2101" s="1">
        <v>80.48390000000002</v>
      </c>
      <c r="V2101" s="1">
        <f>Data[[#This Row],[Sales]]/(1-Data[[#This Row],[Discount]])*Data[[#This Row],[Discount]]</f>
        <v>69.986000000000004</v>
      </c>
      <c r="W2101" s="1" t="str">
        <f>VLOOKUP(Data[[#This Row],[Region]],People!B:C,2,0)</f>
        <v>Anna Andreadi</v>
      </c>
      <c r="X2101" s="3" t="str">
        <f>IFERROR(INDEX(Returns!$A:$A,MATCH(B2101,Returns!$B:$B,0)),"No")</f>
        <v>Yes</v>
      </c>
    </row>
    <row r="2102" spans="1:24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3">
        <v>0.2</v>
      </c>
      <c r="U2102" s="1">
        <v>-15.910200000000088</v>
      </c>
      <c r="V2102" s="1">
        <f>Data[[#This Row],[Sales]]/(1-Data[[#This Row],[Discount]])*Data[[#This Row],[Discount]]</f>
        <v>159.10200000000003</v>
      </c>
      <c r="W2102" s="1" t="str">
        <f>VLOOKUP(Data[[#This Row],[Region]],People!B:C,2,0)</f>
        <v>Anna Andreadi</v>
      </c>
      <c r="X2102" s="3" t="str">
        <f>IFERROR(INDEX(Returns!$A:$A,MATCH(B2102,Returns!$B:$B,0)),"No")</f>
        <v>No</v>
      </c>
    </row>
    <row r="2103" spans="1:24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3">
        <v>0.2</v>
      </c>
      <c r="U2103" s="1">
        <v>9.3563999999999936</v>
      </c>
      <c r="V2103" s="1">
        <f>Data[[#This Row],[Sales]]/(1-Data[[#This Row],[Discount]])*Data[[#This Row],[Discount]]</f>
        <v>20.792000000000002</v>
      </c>
      <c r="W2103" s="1" t="str">
        <f>VLOOKUP(Data[[#This Row],[Region]],People!B:C,2,0)</f>
        <v>Anna Andreadi</v>
      </c>
      <c r="X2103" s="3" t="str">
        <f>IFERROR(INDEX(Returns!$A:$A,MATCH(B2103,Returns!$B:$B,0)),"No")</f>
        <v>No</v>
      </c>
    </row>
    <row r="2104" spans="1:24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3">
        <v>0.2</v>
      </c>
      <c r="U2104" s="1">
        <v>-25.913599999999988</v>
      </c>
      <c r="V2104" s="1">
        <f>Data[[#This Row],[Sales]]/(1-Data[[#This Row],[Discount]])*Data[[#This Row],[Discount]]</f>
        <v>64.784000000000006</v>
      </c>
      <c r="W2104" s="1" t="str">
        <f>VLOOKUP(Data[[#This Row],[Region]],People!B:C,2,0)</f>
        <v>Anna Andreadi</v>
      </c>
      <c r="X2104" s="3" t="str">
        <f>IFERROR(INDEX(Returns!$A:$A,MATCH(B2104,Returns!$B:$B,0)),"No")</f>
        <v>No</v>
      </c>
    </row>
    <row r="2105" spans="1:24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3">
        <v>0</v>
      </c>
      <c r="U2105" s="1">
        <v>106.52159999999999</v>
      </c>
      <c r="V2105" s="1">
        <f>Data[[#This Row],[Sales]]/(1-Data[[#This Row],[Discount]])*Data[[#This Row],[Discount]]</f>
        <v>0</v>
      </c>
      <c r="W2105" s="1" t="str">
        <f>VLOOKUP(Data[[#This Row],[Region]],People!B:C,2,0)</f>
        <v>Chuck Magee</v>
      </c>
      <c r="X2105" s="3" t="str">
        <f>IFERROR(INDEX(Returns!$A:$A,MATCH(B2105,Returns!$B:$B,0)),"No")</f>
        <v>No</v>
      </c>
    </row>
    <row r="2106" spans="1:24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3">
        <v>0</v>
      </c>
      <c r="U2106" s="1">
        <v>11.7</v>
      </c>
      <c r="V2106" s="1">
        <f>Data[[#This Row],[Sales]]/(1-Data[[#This Row],[Discount]])*Data[[#This Row],[Discount]]</f>
        <v>0</v>
      </c>
      <c r="W2106" s="1" t="str">
        <f>VLOOKUP(Data[[#This Row],[Region]],People!B:C,2,0)</f>
        <v>Chuck Magee</v>
      </c>
      <c r="X2106" s="3" t="str">
        <f>IFERROR(INDEX(Returns!$A:$A,MATCH(B2106,Returns!$B:$B,0)),"No")</f>
        <v>No</v>
      </c>
    </row>
    <row r="2107" spans="1:24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3">
        <v>0.2</v>
      </c>
      <c r="U2107" s="1">
        <v>5.4432</v>
      </c>
      <c r="V2107" s="1">
        <f>Data[[#This Row],[Sales]]/(1-Data[[#This Row],[Discount]])*Data[[#This Row],[Discount]]</f>
        <v>3.8880000000000003</v>
      </c>
      <c r="W2107" s="1" t="str">
        <f>VLOOKUP(Data[[#This Row],[Region]],People!B:C,2,0)</f>
        <v>Cassandra Brandow</v>
      </c>
      <c r="X2107" s="3" t="str">
        <f>IFERROR(INDEX(Returns!$A:$A,MATCH(B2107,Returns!$B:$B,0)),"No")</f>
        <v>No</v>
      </c>
    </row>
    <row r="2108" spans="1:24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s="1">
        <f>Data[[#This Row],[Sales]]/(1-Data[[#This Row],[Discount]])*Data[[#This Row],[Discount]]</f>
        <v>3.504</v>
      </c>
      <c r="W2108" s="1" t="str">
        <f>VLOOKUP(Data[[#This Row],[Region]],People!B:C,2,0)</f>
        <v>Kelly Williams</v>
      </c>
      <c r="X2108" s="3" t="str">
        <f>IFERROR(INDEX(Returns!$A:$A,MATCH(B2108,Returns!$B:$B,0)),"No")</f>
        <v>No</v>
      </c>
    </row>
    <row r="2109" spans="1:24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3">
        <v>0</v>
      </c>
      <c r="U2109" s="1">
        <v>9.3905999999999992</v>
      </c>
      <c r="V2109" s="1">
        <f>Data[[#This Row],[Sales]]/(1-Data[[#This Row],[Discount]])*Data[[#This Row],[Discount]]</f>
        <v>0</v>
      </c>
      <c r="W2109" s="1" t="str">
        <f>VLOOKUP(Data[[#This Row],[Region]],People!B:C,2,0)</f>
        <v>Anna Andreadi</v>
      </c>
      <c r="X2109" s="3" t="str">
        <f>IFERROR(INDEX(Returns!$A:$A,MATCH(B2109,Returns!$B:$B,0)),"No")</f>
        <v>Yes</v>
      </c>
    </row>
    <row r="2110" spans="1:24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3">
        <v>0.2</v>
      </c>
      <c r="U2110" s="1">
        <v>124.48499999999999</v>
      </c>
      <c r="V2110" s="1">
        <f>Data[[#This Row],[Sales]]/(1-Data[[#This Row],[Discount]])*Data[[#This Row],[Discount]]</f>
        <v>99.587999999999994</v>
      </c>
      <c r="W2110" s="1" t="str">
        <f>VLOOKUP(Data[[#This Row],[Region]],People!B:C,2,0)</f>
        <v>Anna Andreadi</v>
      </c>
      <c r="X2110" s="3" t="str">
        <f>IFERROR(INDEX(Returns!$A:$A,MATCH(B2110,Returns!$B:$B,0)),"No")</f>
        <v>Yes</v>
      </c>
    </row>
    <row r="2111" spans="1:24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3">
        <v>0</v>
      </c>
      <c r="U2111" s="1">
        <v>1.2599999999999998</v>
      </c>
      <c r="V2111" s="1">
        <f>Data[[#This Row],[Sales]]/(1-Data[[#This Row],[Discount]])*Data[[#This Row],[Discount]]</f>
        <v>0</v>
      </c>
      <c r="W2111" s="1" t="str">
        <f>VLOOKUP(Data[[#This Row],[Region]],People!B:C,2,0)</f>
        <v>Anna Andreadi</v>
      </c>
      <c r="X2111" s="3" t="str">
        <f>IFERROR(INDEX(Returns!$A:$A,MATCH(B2111,Returns!$B:$B,0)),"No")</f>
        <v>Yes</v>
      </c>
    </row>
    <row r="2112" spans="1:24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3">
        <v>0</v>
      </c>
      <c r="U2112" s="1">
        <v>8.0269999999999992</v>
      </c>
      <c r="V2112" s="1">
        <f>Data[[#This Row],[Sales]]/(1-Data[[#This Row],[Discount]])*Data[[#This Row],[Discount]]</f>
        <v>0</v>
      </c>
      <c r="W2112" s="1" t="str">
        <f>VLOOKUP(Data[[#This Row],[Region]],People!B:C,2,0)</f>
        <v>Anna Andreadi</v>
      </c>
      <c r="X2112" s="3" t="str">
        <f>IFERROR(INDEX(Returns!$A:$A,MATCH(B2112,Returns!$B:$B,0)),"No")</f>
        <v>Yes</v>
      </c>
    </row>
    <row r="2113" spans="1:24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3">
        <v>0.2</v>
      </c>
      <c r="U2113" s="1">
        <v>20.196000000000012</v>
      </c>
      <c r="V2113" s="1">
        <f>Data[[#This Row],[Sales]]/(1-Data[[#This Row],[Discount]])*Data[[#This Row],[Discount]]</f>
        <v>80.784000000000006</v>
      </c>
      <c r="W2113" s="1" t="str">
        <f>VLOOKUP(Data[[#This Row],[Region]],People!B:C,2,0)</f>
        <v>Anna Andreadi</v>
      </c>
      <c r="X2113" s="3" t="str">
        <f>IFERROR(INDEX(Returns!$A:$A,MATCH(B2113,Returns!$B:$B,0)),"No")</f>
        <v>Yes</v>
      </c>
    </row>
    <row r="2114" spans="1:24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3">
        <v>0</v>
      </c>
      <c r="U2114" s="1">
        <v>8.0190000000000001</v>
      </c>
      <c r="V2114" s="1">
        <f>Data[[#This Row],[Sales]]/(1-Data[[#This Row],[Discount]])*Data[[#This Row],[Discount]]</f>
        <v>0</v>
      </c>
      <c r="W2114" s="1" t="str">
        <f>VLOOKUP(Data[[#This Row],[Region]],People!B:C,2,0)</f>
        <v>Anna Andreadi</v>
      </c>
      <c r="X2114" s="3" t="str">
        <f>IFERROR(INDEX(Returns!$A:$A,MATCH(B2114,Returns!$B:$B,0)),"No")</f>
        <v>Yes</v>
      </c>
    </row>
    <row r="2115" spans="1:24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3">
        <v>0.2</v>
      </c>
      <c r="U2115" s="1">
        <v>145.78199999999993</v>
      </c>
      <c r="V2115" s="1">
        <f>Data[[#This Row],[Sales]]/(1-Data[[#This Row],[Discount]])*Data[[#This Row],[Discount]]</f>
        <v>323.96000000000004</v>
      </c>
      <c r="W2115" s="1" t="str">
        <f>VLOOKUP(Data[[#This Row],[Region]],People!B:C,2,0)</f>
        <v>Anna Andreadi</v>
      </c>
      <c r="X2115" s="3" t="str">
        <f>IFERROR(INDEX(Returns!$A:$A,MATCH(B2115,Returns!$B:$B,0)),"No")</f>
        <v>Yes</v>
      </c>
    </row>
    <row r="2116" spans="1:24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3">
        <v>0</v>
      </c>
      <c r="U2116" s="1">
        <v>12.646799999999999</v>
      </c>
      <c r="V2116" s="1">
        <f>Data[[#This Row],[Sales]]/(1-Data[[#This Row],[Discount]])*Data[[#This Row],[Discount]]</f>
        <v>0</v>
      </c>
      <c r="W2116" s="1" t="str">
        <f>VLOOKUP(Data[[#This Row],[Region]],People!B:C,2,0)</f>
        <v>Anna Andreadi</v>
      </c>
      <c r="X2116" s="3" t="str">
        <f>IFERROR(INDEX(Returns!$A:$A,MATCH(B2116,Returns!$B:$B,0)),"No")</f>
        <v>Yes</v>
      </c>
    </row>
    <row r="2117" spans="1:24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3">
        <v>0.15</v>
      </c>
      <c r="U2117" s="1">
        <v>20.03919999999998</v>
      </c>
      <c r="V2117" s="1">
        <f>Data[[#This Row],[Sales]]/(1-Data[[#This Row],[Discount]])*Data[[#This Row],[Discount]]</f>
        <v>75.147000000000006</v>
      </c>
      <c r="W2117" s="1" t="str">
        <f>VLOOKUP(Data[[#This Row],[Region]],People!B:C,2,0)</f>
        <v>Anna Andreadi</v>
      </c>
      <c r="X2117" s="3" t="str">
        <f>IFERROR(INDEX(Returns!$A:$A,MATCH(B2117,Returns!$B:$B,0)),"No")</f>
        <v>Yes</v>
      </c>
    </row>
    <row r="2118" spans="1:24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3">
        <v>0.4</v>
      </c>
      <c r="U2118" s="1">
        <v>-13.978000000000009</v>
      </c>
      <c r="V2118" s="1">
        <f>Data[[#This Row],[Sales]]/(1-Data[[#This Row],[Discount]])*Data[[#This Row],[Discount]]</f>
        <v>139.78</v>
      </c>
      <c r="W2118" s="1" t="str">
        <f>VLOOKUP(Data[[#This Row],[Region]],People!B:C,2,0)</f>
        <v>Chuck Magee</v>
      </c>
      <c r="X2118" s="3" t="str">
        <f>IFERROR(INDEX(Returns!$A:$A,MATCH(B2118,Returns!$B:$B,0)),"No")</f>
        <v>No</v>
      </c>
    </row>
    <row r="2119" spans="1:24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3">
        <v>0</v>
      </c>
      <c r="U2119" s="1">
        <v>73.544799999999995</v>
      </c>
      <c r="V2119" s="1">
        <f>Data[[#This Row],[Sales]]/(1-Data[[#This Row],[Discount]])*Data[[#This Row],[Discount]]</f>
        <v>0</v>
      </c>
      <c r="W2119" s="1" t="str">
        <f>VLOOKUP(Data[[#This Row],[Region]],People!B:C,2,0)</f>
        <v>Anna Andreadi</v>
      </c>
      <c r="X2119" s="3" t="str">
        <f>IFERROR(INDEX(Returns!$A:$A,MATCH(B2119,Returns!$B:$B,0)),"No")</f>
        <v>No</v>
      </c>
    </row>
    <row r="2120" spans="1:24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3">
        <v>0</v>
      </c>
      <c r="U2120" s="1">
        <v>2.3759999999999999</v>
      </c>
      <c r="V2120" s="1">
        <f>Data[[#This Row],[Sales]]/(1-Data[[#This Row],[Discount]])*Data[[#This Row],[Discount]]</f>
        <v>0</v>
      </c>
      <c r="W2120" s="1" t="str">
        <f>VLOOKUP(Data[[#This Row],[Region]],People!B:C,2,0)</f>
        <v>Anna Andreadi</v>
      </c>
      <c r="X2120" s="3" t="str">
        <f>IFERROR(INDEX(Returns!$A:$A,MATCH(B2120,Returns!$B:$B,0)),"No")</f>
        <v>No</v>
      </c>
    </row>
    <row r="2121" spans="1:24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3">
        <v>0.2</v>
      </c>
      <c r="U2121" s="1">
        <v>302.37299999999993</v>
      </c>
      <c r="V2121" s="1">
        <f>Data[[#This Row],[Sales]]/(1-Data[[#This Row],[Discount]])*Data[[#This Row],[Discount]]</f>
        <v>223.98</v>
      </c>
      <c r="W2121" s="1" t="str">
        <f>VLOOKUP(Data[[#This Row],[Region]],People!B:C,2,0)</f>
        <v>Anna Andreadi</v>
      </c>
      <c r="X2121" s="3" t="str">
        <f>IFERROR(INDEX(Returns!$A:$A,MATCH(B2121,Returns!$B:$B,0)),"No")</f>
        <v>No</v>
      </c>
    </row>
    <row r="2122" spans="1:24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s="1">
        <f>Data[[#This Row],[Sales]]/(1-Data[[#This Row],[Discount]])*Data[[#This Row],[Discount]]</f>
        <v>6.5520000000000005</v>
      </c>
      <c r="W2122" s="1" t="str">
        <f>VLOOKUP(Data[[#This Row],[Region]],People!B:C,2,0)</f>
        <v>Cassandra Brandow</v>
      </c>
      <c r="X2122" s="3" t="str">
        <f>IFERROR(INDEX(Returns!$A:$A,MATCH(B2122,Returns!$B:$B,0)),"No")</f>
        <v>No</v>
      </c>
    </row>
    <row r="2123" spans="1:24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3">
        <v>0.2</v>
      </c>
      <c r="U2123" s="1">
        <v>-2.6997000000000355</v>
      </c>
      <c r="V2123" s="1">
        <f>Data[[#This Row],[Sales]]/(1-Data[[#This Row],[Discount]])*Data[[#This Row],[Discount]]</f>
        <v>53.994</v>
      </c>
      <c r="W2123" s="1" t="str">
        <f>VLOOKUP(Data[[#This Row],[Region]],People!B:C,2,0)</f>
        <v>Anna Andreadi</v>
      </c>
      <c r="X2123" s="3" t="str">
        <f>IFERROR(INDEX(Returns!$A:$A,MATCH(B2123,Returns!$B:$B,0)),"No")</f>
        <v>No</v>
      </c>
    </row>
    <row r="2124" spans="1:24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3">
        <v>0</v>
      </c>
      <c r="U2124" s="1">
        <v>41.133199999999988</v>
      </c>
      <c r="V2124" s="1">
        <f>Data[[#This Row],[Sales]]/(1-Data[[#This Row],[Discount]])*Data[[#This Row],[Discount]]</f>
        <v>0</v>
      </c>
      <c r="W2124" s="1" t="str">
        <f>VLOOKUP(Data[[#This Row],[Region]],People!B:C,2,0)</f>
        <v>Kelly Williams</v>
      </c>
      <c r="X2124" s="3" t="str">
        <f>IFERROR(INDEX(Returns!$A:$A,MATCH(B2124,Returns!$B:$B,0)),"No")</f>
        <v>No</v>
      </c>
    </row>
    <row r="2125" spans="1:24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3">
        <v>0</v>
      </c>
      <c r="U2125" s="1">
        <v>13.3056</v>
      </c>
      <c r="V2125" s="1">
        <f>Data[[#This Row],[Sales]]/(1-Data[[#This Row],[Discount]])*Data[[#This Row],[Discount]]</f>
        <v>0</v>
      </c>
      <c r="W2125" s="1" t="str">
        <f>VLOOKUP(Data[[#This Row],[Region]],People!B:C,2,0)</f>
        <v>Kelly Williams</v>
      </c>
      <c r="X2125" s="3" t="str">
        <f>IFERROR(INDEX(Returns!$A:$A,MATCH(B2125,Returns!$B:$B,0)),"No")</f>
        <v>No</v>
      </c>
    </row>
    <row r="2126" spans="1:24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s="1">
        <f>Data[[#This Row],[Sales]]/(1-Data[[#This Row],[Discount]])*Data[[#This Row],[Discount]]</f>
        <v>26.170000000000005</v>
      </c>
      <c r="W2126" s="1" t="str">
        <f>VLOOKUP(Data[[#This Row],[Region]],People!B:C,2,0)</f>
        <v>Chuck Magee</v>
      </c>
      <c r="X2126" s="3" t="str">
        <f>IFERROR(INDEX(Returns!$A:$A,MATCH(B2126,Returns!$B:$B,0)),"No")</f>
        <v>No</v>
      </c>
    </row>
    <row r="2127" spans="1:24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s="1">
        <f>Data[[#This Row],[Sales]]/(1-Data[[#This Row],[Discount]])*Data[[#This Row],[Discount]]</f>
        <v>41.972000000000008</v>
      </c>
      <c r="W2127" s="1" t="str">
        <f>VLOOKUP(Data[[#This Row],[Region]],People!B:C,2,0)</f>
        <v>Chuck Magee</v>
      </c>
      <c r="X2127" s="3" t="str">
        <f>IFERROR(INDEX(Returns!$A:$A,MATCH(B2127,Returns!$B:$B,0)),"No")</f>
        <v>No</v>
      </c>
    </row>
    <row r="2128" spans="1:24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s="1">
        <f>Data[[#This Row],[Sales]]/(1-Data[[#This Row],[Discount]])*Data[[#This Row],[Discount]]</f>
        <v>21.594000000000001</v>
      </c>
      <c r="W2128" s="1" t="str">
        <f>VLOOKUP(Data[[#This Row],[Region]],People!B:C,2,0)</f>
        <v>Chuck Magee</v>
      </c>
      <c r="X2128" s="3" t="str">
        <f>IFERROR(INDEX(Returns!$A:$A,MATCH(B2128,Returns!$B:$B,0)),"No")</f>
        <v>No</v>
      </c>
    </row>
    <row r="2129" spans="1:24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s="1">
        <f>Data[[#This Row],[Sales]]/(1-Data[[#This Row],[Discount]])*Data[[#This Row],[Discount]]</f>
        <v>16.236000000000001</v>
      </c>
      <c r="W2129" s="1" t="str">
        <f>VLOOKUP(Data[[#This Row],[Region]],People!B:C,2,0)</f>
        <v>Chuck Magee</v>
      </c>
      <c r="X2129" s="3" t="str">
        <f>IFERROR(INDEX(Returns!$A:$A,MATCH(B2129,Returns!$B:$B,0)),"No")</f>
        <v>No</v>
      </c>
    </row>
    <row r="2130" spans="1:24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s="1">
        <f>Data[[#This Row],[Sales]]/(1-Data[[#This Row],[Discount]])*Data[[#This Row],[Discount]]</f>
        <v>5.1840000000000011</v>
      </c>
      <c r="W2130" s="1" t="str">
        <f>VLOOKUP(Data[[#This Row],[Region]],People!B:C,2,0)</f>
        <v>Chuck Magee</v>
      </c>
      <c r="X2130" s="3" t="str">
        <f>IFERROR(INDEX(Returns!$A:$A,MATCH(B2130,Returns!$B:$B,0)),"No")</f>
        <v>No</v>
      </c>
    </row>
    <row r="2131" spans="1:24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3">
        <v>0</v>
      </c>
      <c r="U2131" s="1">
        <v>9.3184000000000005</v>
      </c>
      <c r="V2131" s="1">
        <f>Data[[#This Row],[Sales]]/(1-Data[[#This Row],[Discount]])*Data[[#This Row],[Discount]]</f>
        <v>0</v>
      </c>
      <c r="W2131" s="1" t="str">
        <f>VLOOKUP(Data[[#This Row],[Region]],People!B:C,2,0)</f>
        <v>Chuck Magee</v>
      </c>
      <c r="X2131" s="3" t="str">
        <f>IFERROR(INDEX(Returns!$A:$A,MATCH(B2131,Returns!$B:$B,0)),"No")</f>
        <v>No</v>
      </c>
    </row>
    <row r="2132" spans="1:24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3">
        <v>0</v>
      </c>
      <c r="U2132" s="1">
        <v>11.9412</v>
      </c>
      <c r="V2132" s="1">
        <f>Data[[#This Row],[Sales]]/(1-Data[[#This Row],[Discount]])*Data[[#This Row],[Discount]]</f>
        <v>0</v>
      </c>
      <c r="W2132" s="1" t="str">
        <f>VLOOKUP(Data[[#This Row],[Region]],People!B:C,2,0)</f>
        <v>Chuck Magee</v>
      </c>
      <c r="X2132" s="3" t="str">
        <f>IFERROR(INDEX(Returns!$A:$A,MATCH(B2132,Returns!$B:$B,0)),"No")</f>
        <v>No</v>
      </c>
    </row>
    <row r="2133" spans="1:24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s="1">
        <f>Data[[#This Row],[Sales]]/(1-Data[[#This Row],[Discount]])*Data[[#This Row],[Discount]]</f>
        <v>0</v>
      </c>
      <c r="W2133" s="1" t="str">
        <f>VLOOKUP(Data[[#This Row],[Region]],People!B:C,2,0)</f>
        <v>Chuck Magee</v>
      </c>
      <c r="X2133" s="3" t="str">
        <f>IFERROR(INDEX(Returns!$A:$A,MATCH(B2133,Returns!$B:$B,0)),"No")</f>
        <v>No</v>
      </c>
    </row>
    <row r="2134" spans="1:24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s="1">
        <f>Data[[#This Row],[Sales]]/(1-Data[[#This Row],[Discount]])*Data[[#This Row],[Discount]]</f>
        <v>0</v>
      </c>
      <c r="W2134" s="1" t="str">
        <f>VLOOKUP(Data[[#This Row],[Region]],People!B:C,2,0)</f>
        <v>Chuck Magee</v>
      </c>
      <c r="X2134" s="3" t="str">
        <f>IFERROR(INDEX(Returns!$A:$A,MATCH(B2134,Returns!$B:$B,0)),"No")</f>
        <v>No</v>
      </c>
    </row>
    <row r="2135" spans="1:24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s="1">
        <f>Data[[#This Row],[Sales]]/(1-Data[[#This Row],[Discount]])*Data[[#This Row],[Discount]]</f>
        <v>356.97899999999998</v>
      </c>
      <c r="W2135" s="1" t="str">
        <f>VLOOKUP(Data[[#This Row],[Region]],People!B:C,2,0)</f>
        <v>Chuck Magee</v>
      </c>
      <c r="X2135" s="3" t="str">
        <f>IFERROR(INDEX(Returns!$A:$A,MATCH(B2135,Returns!$B:$B,0)),"No")</f>
        <v>No</v>
      </c>
    </row>
    <row r="2136" spans="1:24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3">
        <v>0.2</v>
      </c>
      <c r="U2136" s="1">
        <v>-2.3813999999999993</v>
      </c>
      <c r="V2136" s="1">
        <f>Data[[#This Row],[Sales]]/(1-Data[[#This Row],[Discount]])*Data[[#This Row],[Discount]]</f>
        <v>2.6459999999999999</v>
      </c>
      <c r="W2136" s="1" t="str">
        <f>VLOOKUP(Data[[#This Row],[Region]],People!B:C,2,0)</f>
        <v>Chuck Magee</v>
      </c>
      <c r="X2136" s="3" t="str">
        <f>IFERROR(INDEX(Returns!$A:$A,MATCH(B2136,Returns!$B:$B,0)),"No")</f>
        <v>No</v>
      </c>
    </row>
    <row r="2137" spans="1:24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s="1">
        <f>Data[[#This Row],[Sales]]/(1-Data[[#This Row],[Discount]])*Data[[#This Row],[Discount]]</f>
        <v>63.28</v>
      </c>
      <c r="W2137" s="1" t="str">
        <f>VLOOKUP(Data[[#This Row],[Region]],People!B:C,2,0)</f>
        <v>Chuck Magee</v>
      </c>
      <c r="X2137" s="3" t="str">
        <f>IFERROR(INDEX(Returns!$A:$A,MATCH(B2137,Returns!$B:$B,0)),"No")</f>
        <v>No</v>
      </c>
    </row>
    <row r="2138" spans="1:24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3">
        <v>0.6</v>
      </c>
      <c r="U2138" s="1">
        <v>-11.439000000000004</v>
      </c>
      <c r="V2138" s="1">
        <f>Data[[#This Row],[Sales]]/(1-Data[[#This Row],[Discount]])*Data[[#This Row],[Discount]]</f>
        <v>22.139999999999997</v>
      </c>
      <c r="W2138" s="1" t="str">
        <f>VLOOKUP(Data[[#This Row],[Region]],People!B:C,2,0)</f>
        <v>Kelly Williams</v>
      </c>
      <c r="X2138" s="3" t="str">
        <f>IFERROR(INDEX(Returns!$A:$A,MATCH(B2138,Returns!$B:$B,0)),"No")</f>
        <v>No</v>
      </c>
    </row>
    <row r="2139" spans="1:24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s="1">
        <f>Data[[#This Row],[Sales]]/(1-Data[[#This Row],[Discount]])*Data[[#This Row],[Discount]]</f>
        <v>14.624000000000002</v>
      </c>
      <c r="W2139" s="1" t="str">
        <f>VLOOKUP(Data[[#This Row],[Region]],People!B:C,2,0)</f>
        <v>Kelly Williams</v>
      </c>
      <c r="X2139" s="3" t="str">
        <f>IFERROR(INDEX(Returns!$A:$A,MATCH(B2139,Returns!$B:$B,0)),"No")</f>
        <v>No</v>
      </c>
    </row>
    <row r="2140" spans="1:24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3">
        <v>0</v>
      </c>
      <c r="U2140" s="1">
        <v>73.41</v>
      </c>
      <c r="V2140" s="1">
        <f>Data[[#This Row],[Sales]]/(1-Data[[#This Row],[Discount]])*Data[[#This Row],[Discount]]</f>
        <v>0</v>
      </c>
      <c r="W2140" s="1" t="str">
        <f>VLOOKUP(Data[[#This Row],[Region]],People!B:C,2,0)</f>
        <v>Chuck Magee</v>
      </c>
      <c r="X2140" s="3" t="str">
        <f>IFERROR(INDEX(Returns!$A:$A,MATCH(B2140,Returns!$B:$B,0)),"No")</f>
        <v>No</v>
      </c>
    </row>
    <row r="2141" spans="1:24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s="1">
        <f>Data[[#This Row],[Sales]]/(1-Data[[#This Row],[Discount]])*Data[[#This Row],[Discount]]</f>
        <v>37.385999999999996</v>
      </c>
      <c r="W2141" s="1" t="str">
        <f>VLOOKUP(Data[[#This Row],[Region]],People!B:C,2,0)</f>
        <v>Chuck Magee</v>
      </c>
      <c r="X2141" s="3" t="str">
        <f>IFERROR(INDEX(Returns!$A:$A,MATCH(B2141,Returns!$B:$B,0)),"No")</f>
        <v>No</v>
      </c>
    </row>
    <row r="2142" spans="1:24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3">
        <v>0</v>
      </c>
      <c r="U2142" s="1">
        <v>4.4564000000000004</v>
      </c>
      <c r="V2142" s="1">
        <f>Data[[#This Row],[Sales]]/(1-Data[[#This Row],[Discount]])*Data[[#This Row],[Discount]]</f>
        <v>0</v>
      </c>
      <c r="W2142" s="1" t="str">
        <f>VLOOKUP(Data[[#This Row],[Region]],People!B:C,2,0)</f>
        <v>Chuck Magee</v>
      </c>
      <c r="X2142" s="3" t="str">
        <f>IFERROR(INDEX(Returns!$A:$A,MATCH(B2142,Returns!$B:$B,0)),"No")</f>
        <v>No</v>
      </c>
    </row>
    <row r="2143" spans="1:24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s="1">
        <f>Data[[#This Row],[Sales]]/(1-Data[[#This Row],[Discount]])*Data[[#This Row],[Discount]]</f>
        <v>661.17600000000016</v>
      </c>
      <c r="W2143" s="1" t="str">
        <f>VLOOKUP(Data[[#This Row],[Region]],People!B:C,2,0)</f>
        <v>Chuck Magee</v>
      </c>
      <c r="X2143" s="3" t="str">
        <f>IFERROR(INDEX(Returns!$A:$A,MATCH(B2143,Returns!$B:$B,0)),"No")</f>
        <v>No</v>
      </c>
    </row>
    <row r="2144" spans="1:24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3">
        <v>0.2</v>
      </c>
      <c r="U2144" s="1">
        <v>9.9059999999999988</v>
      </c>
      <c r="V2144" s="1">
        <f>Data[[#This Row],[Sales]]/(1-Data[[#This Row],[Discount]])*Data[[#This Row],[Discount]]</f>
        <v>7.620000000000001</v>
      </c>
      <c r="W2144" s="1" t="str">
        <f>VLOOKUP(Data[[#This Row],[Region]],People!B:C,2,0)</f>
        <v>Chuck Magee</v>
      </c>
      <c r="X2144" s="3" t="str">
        <f>IFERROR(INDEX(Returns!$A:$A,MATCH(B2144,Returns!$B:$B,0)),"No")</f>
        <v>No</v>
      </c>
    </row>
    <row r="2145" spans="1:24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s="1">
        <f>Data[[#This Row],[Sales]]/(1-Data[[#This Row],[Discount]])*Data[[#This Row],[Discount]]</f>
        <v>15.991999999999999</v>
      </c>
      <c r="W2145" s="1" t="str">
        <f>VLOOKUP(Data[[#This Row],[Region]],People!B:C,2,0)</f>
        <v>Chuck Magee</v>
      </c>
      <c r="X2145" s="3" t="str">
        <f>IFERROR(INDEX(Returns!$A:$A,MATCH(B2145,Returns!$B:$B,0)),"No")</f>
        <v>No</v>
      </c>
    </row>
    <row r="2146" spans="1:24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s="1">
        <f>Data[[#This Row],[Sales]]/(1-Data[[#This Row],[Discount]])*Data[[#This Row],[Discount]]</f>
        <v>4.1719999999999997</v>
      </c>
      <c r="W2146" s="1" t="str">
        <f>VLOOKUP(Data[[#This Row],[Region]],People!B:C,2,0)</f>
        <v>Chuck Magee</v>
      </c>
      <c r="X2146" s="3" t="str">
        <f>IFERROR(INDEX(Returns!$A:$A,MATCH(B2146,Returns!$B:$B,0)),"No")</f>
        <v>No</v>
      </c>
    </row>
    <row r="2147" spans="1:24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s="1">
        <f>Data[[#This Row],[Sales]]/(1-Data[[#This Row],[Discount]])*Data[[#This Row],[Discount]]</f>
        <v>180.88199999999998</v>
      </c>
      <c r="W2147" s="1" t="str">
        <f>VLOOKUP(Data[[#This Row],[Region]],People!B:C,2,0)</f>
        <v>Chuck Magee</v>
      </c>
      <c r="X2147" s="3" t="str">
        <f>IFERROR(INDEX(Returns!$A:$A,MATCH(B2147,Returns!$B:$B,0)),"No")</f>
        <v>Yes</v>
      </c>
    </row>
    <row r="2148" spans="1:24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s="1">
        <f>Data[[#This Row],[Sales]]/(1-Data[[#This Row],[Discount]])*Data[[#This Row],[Discount]]</f>
        <v>88.871999999999986</v>
      </c>
      <c r="W2148" s="1" t="str">
        <f>VLOOKUP(Data[[#This Row],[Region]],People!B:C,2,0)</f>
        <v>Chuck Magee</v>
      </c>
      <c r="X2148" s="3" t="str">
        <f>IFERROR(INDEX(Returns!$A:$A,MATCH(B2148,Returns!$B:$B,0)),"No")</f>
        <v>Yes</v>
      </c>
    </row>
    <row r="2149" spans="1:24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s="1">
        <f>Data[[#This Row],[Sales]]/(1-Data[[#This Row],[Discount]])*Data[[#This Row],[Discount]]</f>
        <v>63.588000000000001</v>
      </c>
      <c r="W2149" s="1" t="str">
        <f>VLOOKUP(Data[[#This Row],[Region]],People!B:C,2,0)</f>
        <v>Chuck Magee</v>
      </c>
      <c r="X2149" s="3" t="str">
        <f>IFERROR(INDEX(Returns!$A:$A,MATCH(B2149,Returns!$B:$B,0)),"No")</f>
        <v>Yes</v>
      </c>
    </row>
    <row r="2150" spans="1:24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3">
        <v>0</v>
      </c>
      <c r="U2150" s="1">
        <v>4.330999999999996</v>
      </c>
      <c r="V2150" s="1">
        <f>Data[[#This Row],[Sales]]/(1-Data[[#This Row],[Discount]])*Data[[#This Row],[Discount]]</f>
        <v>0</v>
      </c>
      <c r="W2150" s="1" t="str">
        <f>VLOOKUP(Data[[#This Row],[Region]],People!B:C,2,0)</f>
        <v>Anna Andreadi</v>
      </c>
      <c r="X2150" s="3" t="str">
        <f>IFERROR(INDEX(Returns!$A:$A,MATCH(B2150,Returns!$B:$B,0)),"No")</f>
        <v>No</v>
      </c>
    </row>
    <row r="2151" spans="1:24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s="1">
        <f>Data[[#This Row],[Sales]]/(1-Data[[#This Row],[Discount]])*Data[[#This Row],[Discount]]</f>
        <v>0</v>
      </c>
      <c r="W2151" s="1" t="str">
        <f>VLOOKUP(Data[[#This Row],[Region]],People!B:C,2,0)</f>
        <v>Chuck Magee</v>
      </c>
      <c r="X2151" s="3" t="str">
        <f>IFERROR(INDEX(Returns!$A:$A,MATCH(B2151,Returns!$B:$B,0)),"No")</f>
        <v>No</v>
      </c>
    </row>
    <row r="2152" spans="1:24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s="1">
        <f>Data[[#This Row],[Sales]]/(1-Data[[#This Row],[Discount]])*Data[[#This Row],[Discount]]</f>
        <v>99.881999999999991</v>
      </c>
      <c r="W2152" s="1" t="str">
        <f>VLOOKUP(Data[[#This Row],[Region]],People!B:C,2,0)</f>
        <v>Kelly Williams</v>
      </c>
      <c r="X2152" s="3" t="str">
        <f>IFERROR(INDEX(Returns!$A:$A,MATCH(B2152,Returns!$B:$B,0)),"No")</f>
        <v>No</v>
      </c>
    </row>
    <row r="2153" spans="1:24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3">
        <v>0</v>
      </c>
      <c r="U2153" s="1">
        <v>43.598100000000002</v>
      </c>
      <c r="V2153" s="1">
        <f>Data[[#This Row],[Sales]]/(1-Data[[#This Row],[Discount]])*Data[[#This Row],[Discount]]</f>
        <v>0</v>
      </c>
      <c r="W2153" s="1" t="str">
        <f>VLOOKUP(Data[[#This Row],[Region]],People!B:C,2,0)</f>
        <v>Kelly Williams</v>
      </c>
      <c r="X2153" s="3" t="str">
        <f>IFERROR(INDEX(Returns!$A:$A,MATCH(B2153,Returns!$B:$B,0)),"No")</f>
        <v>No</v>
      </c>
    </row>
    <row r="2154" spans="1:24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s="1">
        <f>Data[[#This Row],[Sales]]/(1-Data[[#This Row],[Discount]])*Data[[#This Row],[Discount]]</f>
        <v>0</v>
      </c>
      <c r="W2154" s="1" t="str">
        <f>VLOOKUP(Data[[#This Row],[Region]],People!B:C,2,0)</f>
        <v>Chuck Magee</v>
      </c>
      <c r="X2154" s="3" t="str">
        <f>IFERROR(INDEX(Returns!$A:$A,MATCH(B2154,Returns!$B:$B,0)),"No")</f>
        <v>No</v>
      </c>
    </row>
    <row r="2155" spans="1:24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3">
        <v>0.2</v>
      </c>
      <c r="U2155" s="1">
        <v>5.133</v>
      </c>
      <c r="V2155" s="1">
        <f>Data[[#This Row],[Sales]]/(1-Data[[#This Row],[Discount]])*Data[[#This Row],[Discount]]</f>
        <v>3.54</v>
      </c>
      <c r="W2155" s="1" t="str">
        <f>VLOOKUP(Data[[#This Row],[Region]],People!B:C,2,0)</f>
        <v>Chuck Magee</v>
      </c>
      <c r="X2155" s="3" t="str">
        <f>IFERROR(INDEX(Returns!$A:$A,MATCH(B2155,Returns!$B:$B,0)),"No")</f>
        <v>No</v>
      </c>
    </row>
    <row r="2156" spans="1:24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s="1">
        <f>Data[[#This Row],[Sales]]/(1-Data[[#This Row],[Discount]])*Data[[#This Row],[Discount]]</f>
        <v>33.911999999999999</v>
      </c>
      <c r="W2156" s="1" t="str">
        <f>VLOOKUP(Data[[#This Row],[Region]],People!B:C,2,0)</f>
        <v>Kelly Williams</v>
      </c>
      <c r="X2156" s="3" t="str">
        <f>IFERROR(INDEX(Returns!$A:$A,MATCH(B2156,Returns!$B:$B,0)),"No")</f>
        <v>No</v>
      </c>
    </row>
    <row r="2157" spans="1:24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3">
        <v>0</v>
      </c>
      <c r="U2157" s="1">
        <v>10.74</v>
      </c>
      <c r="V2157" s="1">
        <f>Data[[#This Row],[Sales]]/(1-Data[[#This Row],[Discount]])*Data[[#This Row],[Discount]]</f>
        <v>0</v>
      </c>
      <c r="W2157" s="1" t="str">
        <f>VLOOKUP(Data[[#This Row],[Region]],People!B:C,2,0)</f>
        <v>Anna Andreadi</v>
      </c>
      <c r="X2157" s="3" t="str">
        <f>IFERROR(INDEX(Returns!$A:$A,MATCH(B2157,Returns!$B:$B,0)),"No")</f>
        <v>No</v>
      </c>
    </row>
    <row r="2158" spans="1:24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3">
        <v>0</v>
      </c>
      <c r="U2158" s="1">
        <v>0</v>
      </c>
      <c r="V2158" s="1">
        <f>Data[[#This Row],[Sales]]/(1-Data[[#This Row],[Discount]])*Data[[#This Row],[Discount]]</f>
        <v>0</v>
      </c>
      <c r="W2158" s="1" t="str">
        <f>VLOOKUP(Data[[#This Row],[Region]],People!B:C,2,0)</f>
        <v>Kelly Williams</v>
      </c>
      <c r="X2158" s="3" t="str">
        <f>IFERROR(INDEX(Returns!$A:$A,MATCH(B2158,Returns!$B:$B,0)),"No")</f>
        <v>No</v>
      </c>
    </row>
    <row r="2159" spans="1:24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3">
        <v>0</v>
      </c>
      <c r="U2159" s="1">
        <v>9.716399999999993</v>
      </c>
      <c r="V2159" s="1">
        <f>Data[[#This Row],[Sales]]/(1-Data[[#This Row],[Discount]])*Data[[#This Row],[Discount]]</f>
        <v>0</v>
      </c>
      <c r="W2159" s="1" t="str">
        <f>VLOOKUP(Data[[#This Row],[Region]],People!B:C,2,0)</f>
        <v>Kelly Williams</v>
      </c>
      <c r="X2159" s="3" t="str">
        <f>IFERROR(INDEX(Returns!$A:$A,MATCH(B2159,Returns!$B:$B,0)),"No")</f>
        <v>No</v>
      </c>
    </row>
    <row r="2160" spans="1:24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s="1">
        <f>Data[[#This Row],[Sales]]/(1-Data[[#This Row],[Discount]])*Data[[#This Row],[Discount]]</f>
        <v>4.4640000000000004</v>
      </c>
      <c r="W2160" s="1" t="str">
        <f>VLOOKUP(Data[[#This Row],[Region]],People!B:C,2,0)</f>
        <v>Cassandra Brandow</v>
      </c>
      <c r="X2160" s="3" t="str">
        <f>IFERROR(INDEX(Returns!$A:$A,MATCH(B2160,Returns!$B:$B,0)),"No")</f>
        <v>No</v>
      </c>
    </row>
    <row r="2161" spans="1:24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s="1">
        <f>Data[[#This Row],[Sales]]/(1-Data[[#This Row],[Discount]])*Data[[#This Row],[Discount]]</f>
        <v>35.231999999999999</v>
      </c>
      <c r="W2161" s="1" t="str">
        <f>VLOOKUP(Data[[#This Row],[Region]],People!B:C,2,0)</f>
        <v>Kelly Williams</v>
      </c>
      <c r="X2161" s="3" t="str">
        <f>IFERROR(INDEX(Returns!$A:$A,MATCH(B2161,Returns!$B:$B,0)),"No")</f>
        <v>No</v>
      </c>
    </row>
    <row r="2162" spans="1:24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s="1">
        <f>Data[[#This Row],[Sales]]/(1-Data[[#This Row],[Discount]])*Data[[#This Row],[Discount]]</f>
        <v>19.846000000000004</v>
      </c>
      <c r="W2162" s="1" t="str">
        <f>VLOOKUP(Data[[#This Row],[Region]],People!B:C,2,0)</f>
        <v>Chuck Magee</v>
      </c>
      <c r="X2162" s="3" t="str">
        <f>IFERROR(INDEX(Returns!$A:$A,MATCH(B2162,Returns!$B:$B,0)),"No")</f>
        <v>No</v>
      </c>
    </row>
    <row r="2163" spans="1:24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3">
        <v>0</v>
      </c>
      <c r="U2163" s="1">
        <v>10.028199999999998</v>
      </c>
      <c r="V2163" s="1">
        <f>Data[[#This Row],[Sales]]/(1-Data[[#This Row],[Discount]])*Data[[#This Row],[Discount]]</f>
        <v>0</v>
      </c>
      <c r="W2163" s="1" t="str">
        <f>VLOOKUP(Data[[#This Row],[Region]],People!B:C,2,0)</f>
        <v>Anna Andreadi</v>
      </c>
      <c r="X2163" s="3" t="str">
        <f>IFERROR(INDEX(Returns!$A:$A,MATCH(B2163,Returns!$B:$B,0)),"No")</f>
        <v>No</v>
      </c>
    </row>
    <row r="2164" spans="1:24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3">
        <v>0</v>
      </c>
      <c r="U2164" s="1">
        <v>150.98399999999998</v>
      </c>
      <c r="V2164" s="1">
        <f>Data[[#This Row],[Sales]]/(1-Data[[#This Row],[Discount]])*Data[[#This Row],[Discount]]</f>
        <v>0</v>
      </c>
      <c r="W2164" s="1" t="str">
        <f>VLOOKUP(Data[[#This Row],[Region]],People!B:C,2,0)</f>
        <v>Anna Andreadi</v>
      </c>
      <c r="X2164" s="3" t="str">
        <f>IFERROR(INDEX(Returns!$A:$A,MATCH(B2164,Returns!$B:$B,0)),"No")</f>
        <v>No</v>
      </c>
    </row>
    <row r="2165" spans="1:24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3">
        <v>0.2</v>
      </c>
      <c r="U2165" s="1">
        <v>23.996999999999986</v>
      </c>
      <c r="V2165" s="1">
        <f>Data[[#This Row],[Sales]]/(1-Data[[#This Row],[Discount]])*Data[[#This Row],[Discount]]</f>
        <v>47.994</v>
      </c>
      <c r="W2165" s="1" t="str">
        <f>VLOOKUP(Data[[#This Row],[Region]],People!B:C,2,0)</f>
        <v>Kelly Williams</v>
      </c>
      <c r="X2165" s="3" t="str">
        <f>IFERROR(INDEX(Returns!$A:$A,MATCH(B2165,Returns!$B:$B,0)),"No")</f>
        <v>No</v>
      </c>
    </row>
    <row r="2166" spans="1:24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s="1">
        <f>Data[[#This Row],[Sales]]/(1-Data[[#This Row],[Discount]])*Data[[#This Row],[Discount]]</f>
        <v>2.0720000000000001</v>
      </c>
      <c r="W2166" s="1" t="str">
        <f>VLOOKUP(Data[[#This Row],[Region]],People!B:C,2,0)</f>
        <v>Kelly Williams</v>
      </c>
      <c r="X2166" s="3" t="str">
        <f>IFERROR(INDEX(Returns!$A:$A,MATCH(B2166,Returns!$B:$B,0)),"No")</f>
        <v>No</v>
      </c>
    </row>
    <row r="2167" spans="1:24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s="1">
        <f>Data[[#This Row],[Sales]]/(1-Data[[#This Row],[Discount]])*Data[[#This Row],[Discount]]</f>
        <v>209.87999999999997</v>
      </c>
      <c r="W2167" s="1" t="str">
        <f>VLOOKUP(Data[[#This Row],[Region]],People!B:C,2,0)</f>
        <v>Kelly Williams</v>
      </c>
      <c r="X2167" s="3" t="str">
        <f>IFERROR(INDEX(Returns!$A:$A,MATCH(B2167,Returns!$B:$B,0)),"No")</f>
        <v>No</v>
      </c>
    </row>
    <row r="2168" spans="1:24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3">
        <v>0.2</v>
      </c>
      <c r="U2168" s="1">
        <v>1.1904000000000003</v>
      </c>
      <c r="V2168" s="1">
        <f>Data[[#This Row],[Sales]]/(1-Data[[#This Row],[Discount]])*Data[[#This Row],[Discount]]</f>
        <v>3.968</v>
      </c>
      <c r="W2168" s="1" t="str">
        <f>VLOOKUP(Data[[#This Row],[Region]],People!B:C,2,0)</f>
        <v>Kelly Williams</v>
      </c>
      <c r="X2168" s="3" t="str">
        <f>IFERROR(INDEX(Returns!$A:$A,MATCH(B2168,Returns!$B:$B,0)),"No")</f>
        <v>No</v>
      </c>
    </row>
    <row r="2169" spans="1:24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s="1">
        <f>Data[[#This Row],[Sales]]/(1-Data[[#This Row],[Discount]])*Data[[#This Row],[Discount]]</f>
        <v>25.144000000000002</v>
      </c>
      <c r="W2169" s="1" t="str">
        <f>VLOOKUP(Data[[#This Row],[Region]],People!B:C,2,0)</f>
        <v>Kelly Williams</v>
      </c>
      <c r="X2169" s="3" t="str">
        <f>IFERROR(INDEX(Returns!$A:$A,MATCH(B2169,Returns!$B:$B,0)),"No")</f>
        <v>No</v>
      </c>
    </row>
    <row r="2170" spans="1:24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s="1">
        <f>Data[[#This Row],[Sales]]/(1-Data[[#This Row],[Discount]])*Data[[#This Row],[Discount]]</f>
        <v>3.5039999999999996</v>
      </c>
      <c r="W2170" s="1" t="str">
        <f>VLOOKUP(Data[[#This Row],[Region]],People!B:C,2,0)</f>
        <v>Chuck Magee</v>
      </c>
      <c r="X2170" s="3" t="str">
        <f>IFERROR(INDEX(Returns!$A:$A,MATCH(B2170,Returns!$B:$B,0)),"No")</f>
        <v>No</v>
      </c>
    </row>
    <row r="2171" spans="1:24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s="1">
        <f>Data[[#This Row],[Sales]]/(1-Data[[#This Row],[Discount]])*Data[[#This Row],[Discount]]</f>
        <v>17.994</v>
      </c>
      <c r="W2171" s="1" t="str">
        <f>VLOOKUP(Data[[#This Row],[Region]],People!B:C,2,0)</f>
        <v>Chuck Magee</v>
      </c>
      <c r="X2171" s="3" t="str">
        <f>IFERROR(INDEX(Returns!$A:$A,MATCH(B2171,Returns!$B:$B,0)),"No")</f>
        <v>No</v>
      </c>
    </row>
    <row r="2172" spans="1:24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3">
        <v>0.4</v>
      </c>
      <c r="U2172" s="1">
        <v>-26.995499999999993</v>
      </c>
      <c r="V2172" s="1">
        <f>Data[[#This Row],[Sales]]/(1-Data[[#This Row],[Discount]])*Data[[#This Row],[Discount]]</f>
        <v>71.988</v>
      </c>
      <c r="W2172" s="1" t="str">
        <f>VLOOKUP(Data[[#This Row],[Region]],People!B:C,2,0)</f>
        <v>Chuck Magee</v>
      </c>
      <c r="X2172" s="3" t="str">
        <f>IFERROR(INDEX(Returns!$A:$A,MATCH(B2172,Returns!$B:$B,0)),"No")</f>
        <v>No</v>
      </c>
    </row>
    <row r="2173" spans="1:24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s="1">
        <f>Data[[#This Row],[Sales]]/(1-Data[[#This Row],[Discount]])*Data[[#This Row],[Discount]]</f>
        <v>130.84800000000001</v>
      </c>
      <c r="W2173" s="1" t="str">
        <f>VLOOKUP(Data[[#This Row],[Region]],People!B:C,2,0)</f>
        <v>Kelly Williams</v>
      </c>
      <c r="X2173" s="3" t="str">
        <f>IFERROR(INDEX(Returns!$A:$A,MATCH(B2173,Returns!$B:$B,0)),"No")</f>
        <v>No</v>
      </c>
    </row>
    <row r="2174" spans="1:24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3">
        <v>0.2</v>
      </c>
      <c r="U2174" s="1">
        <v>6.9131999999999998</v>
      </c>
      <c r="V2174" s="1">
        <f>Data[[#This Row],[Sales]]/(1-Data[[#This Row],[Discount]])*Data[[#This Row],[Discount]]</f>
        <v>4.9380000000000006</v>
      </c>
      <c r="W2174" s="1" t="str">
        <f>VLOOKUP(Data[[#This Row],[Region]],People!B:C,2,0)</f>
        <v>Anna Andreadi</v>
      </c>
      <c r="X2174" s="3" t="str">
        <f>IFERROR(INDEX(Returns!$A:$A,MATCH(B2174,Returns!$B:$B,0)),"No")</f>
        <v>No</v>
      </c>
    </row>
    <row r="2175" spans="1:24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s="1">
        <f>Data[[#This Row],[Sales]]/(1-Data[[#This Row],[Discount]])*Data[[#This Row],[Discount]]</f>
        <v>37.056000000000004</v>
      </c>
      <c r="W2175" s="1" t="str">
        <f>VLOOKUP(Data[[#This Row],[Region]],People!B:C,2,0)</f>
        <v>Kelly Williams</v>
      </c>
      <c r="X2175" s="3" t="str">
        <f>IFERROR(INDEX(Returns!$A:$A,MATCH(B2175,Returns!$B:$B,0)),"No")</f>
        <v>No</v>
      </c>
    </row>
    <row r="2176" spans="1:24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s="1">
        <f>Data[[#This Row],[Sales]]/(1-Data[[#This Row],[Discount]])*Data[[#This Row],[Discount]]</f>
        <v>15.448</v>
      </c>
      <c r="W2176" s="1" t="str">
        <f>VLOOKUP(Data[[#This Row],[Region]],People!B:C,2,0)</f>
        <v>Kelly Williams</v>
      </c>
      <c r="X2176" s="3" t="str">
        <f>IFERROR(INDEX(Returns!$A:$A,MATCH(B2176,Returns!$B:$B,0)),"No")</f>
        <v>No</v>
      </c>
    </row>
    <row r="2177" spans="1:24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3">
        <v>0</v>
      </c>
      <c r="U2177" s="1">
        <v>21.012799999999999</v>
      </c>
      <c r="V2177" s="1">
        <f>Data[[#This Row],[Sales]]/(1-Data[[#This Row],[Discount]])*Data[[#This Row],[Discount]]</f>
        <v>0</v>
      </c>
      <c r="W2177" s="1" t="str">
        <f>VLOOKUP(Data[[#This Row],[Region]],People!B:C,2,0)</f>
        <v>Anna Andreadi</v>
      </c>
      <c r="X2177" s="3" t="str">
        <f>IFERROR(INDEX(Returns!$A:$A,MATCH(B2177,Returns!$B:$B,0)),"No")</f>
        <v>No</v>
      </c>
    </row>
    <row r="2178" spans="1:24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3">
        <v>0</v>
      </c>
      <c r="U2178" s="1">
        <v>28.857599999999998</v>
      </c>
      <c r="V2178" s="1">
        <f>Data[[#This Row],[Sales]]/(1-Data[[#This Row],[Discount]])*Data[[#This Row],[Discount]]</f>
        <v>0</v>
      </c>
      <c r="W2178" s="1" t="str">
        <f>VLOOKUP(Data[[#This Row],[Region]],People!B:C,2,0)</f>
        <v>Anna Andreadi</v>
      </c>
      <c r="X2178" s="3" t="str">
        <f>IFERROR(INDEX(Returns!$A:$A,MATCH(B2178,Returns!$B:$B,0)),"No")</f>
        <v>No</v>
      </c>
    </row>
    <row r="2179" spans="1:24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3">
        <v>0.2</v>
      </c>
      <c r="U2179" s="1">
        <v>13.037499999999998</v>
      </c>
      <c r="V2179" s="1">
        <f>Data[[#This Row],[Sales]]/(1-Data[[#This Row],[Discount]])*Data[[#This Row],[Discount]]</f>
        <v>10.43</v>
      </c>
      <c r="W2179" s="1" t="str">
        <f>VLOOKUP(Data[[#This Row],[Region]],People!B:C,2,0)</f>
        <v>Anna Andreadi</v>
      </c>
      <c r="X2179" s="3" t="str">
        <f>IFERROR(INDEX(Returns!$A:$A,MATCH(B2179,Returns!$B:$B,0)),"No")</f>
        <v>No</v>
      </c>
    </row>
    <row r="2180" spans="1:24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3">
        <v>0</v>
      </c>
      <c r="U2180" s="1">
        <v>32.935999999999993</v>
      </c>
      <c r="V2180" s="1">
        <f>Data[[#This Row],[Sales]]/(1-Data[[#This Row],[Discount]])*Data[[#This Row],[Discount]]</f>
        <v>0</v>
      </c>
      <c r="W2180" s="1" t="str">
        <f>VLOOKUP(Data[[#This Row],[Region]],People!B:C,2,0)</f>
        <v>Anna Andreadi</v>
      </c>
      <c r="X2180" s="3" t="str">
        <f>IFERROR(INDEX(Returns!$A:$A,MATCH(B2180,Returns!$B:$B,0)),"No")</f>
        <v>No</v>
      </c>
    </row>
    <row r="2181" spans="1:24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s="1">
        <f>Data[[#This Row],[Sales]]/(1-Data[[#This Row],[Discount]])*Data[[#This Row],[Discount]]</f>
        <v>21.308000000000003</v>
      </c>
      <c r="W2181" s="1" t="str">
        <f>VLOOKUP(Data[[#This Row],[Region]],People!B:C,2,0)</f>
        <v>Chuck Magee</v>
      </c>
      <c r="X2181" s="3" t="str">
        <f>IFERROR(INDEX(Returns!$A:$A,MATCH(B2181,Returns!$B:$B,0)),"No")</f>
        <v>No</v>
      </c>
    </row>
    <row r="2182" spans="1:24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s="1">
        <f>Data[[#This Row],[Sales]]/(1-Data[[#This Row],[Discount]])*Data[[#This Row],[Discount]]</f>
        <v>0</v>
      </c>
      <c r="W2182" s="1" t="str">
        <f>VLOOKUP(Data[[#This Row],[Region]],People!B:C,2,0)</f>
        <v>Chuck Magee</v>
      </c>
      <c r="X2182" s="3" t="str">
        <f>IFERROR(INDEX(Returns!$A:$A,MATCH(B2182,Returns!$B:$B,0)),"No")</f>
        <v>No</v>
      </c>
    </row>
    <row r="2183" spans="1:24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s="1">
        <f>Data[[#This Row],[Sales]]/(1-Data[[#This Row],[Discount]])*Data[[#This Row],[Discount]]</f>
        <v>49.195999999999998</v>
      </c>
      <c r="W2183" s="1" t="str">
        <f>VLOOKUP(Data[[#This Row],[Region]],People!B:C,2,0)</f>
        <v>Chuck Magee</v>
      </c>
      <c r="X2183" s="3" t="str">
        <f>IFERROR(INDEX(Returns!$A:$A,MATCH(B2183,Returns!$B:$B,0)),"No")</f>
        <v>No</v>
      </c>
    </row>
    <row r="2184" spans="1:24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3">
        <v>0</v>
      </c>
      <c r="U2184" s="1">
        <v>1159.9854999999998</v>
      </c>
      <c r="V2184" s="1">
        <f>Data[[#This Row],[Sales]]/(1-Data[[#This Row],[Discount]])*Data[[#This Row],[Discount]]</f>
        <v>0</v>
      </c>
      <c r="W2184" s="1" t="str">
        <f>VLOOKUP(Data[[#This Row],[Region]],People!B:C,2,0)</f>
        <v>Chuck Magee</v>
      </c>
      <c r="X2184" s="3" t="str">
        <f>IFERROR(INDEX(Returns!$A:$A,MATCH(B2184,Returns!$B:$B,0)),"No")</f>
        <v>No</v>
      </c>
    </row>
    <row r="2185" spans="1:24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s="1">
        <f>Data[[#This Row],[Sales]]/(1-Data[[#This Row],[Discount]])*Data[[#This Row],[Discount]]</f>
        <v>0</v>
      </c>
      <c r="W2185" s="1" t="str">
        <f>VLOOKUP(Data[[#This Row],[Region]],People!B:C,2,0)</f>
        <v>Chuck Magee</v>
      </c>
      <c r="X2185" s="3" t="str">
        <f>IFERROR(INDEX(Returns!$A:$A,MATCH(B2185,Returns!$B:$B,0)),"No")</f>
        <v>No</v>
      </c>
    </row>
    <row r="2186" spans="1:24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3">
        <v>0</v>
      </c>
      <c r="U2186" s="1">
        <v>28.019200000000005</v>
      </c>
      <c r="V2186" s="1">
        <f>Data[[#This Row],[Sales]]/(1-Data[[#This Row],[Discount]])*Data[[#This Row],[Discount]]</f>
        <v>0</v>
      </c>
      <c r="W2186" s="1" t="str">
        <f>VLOOKUP(Data[[#This Row],[Region]],People!B:C,2,0)</f>
        <v>Chuck Magee</v>
      </c>
      <c r="X2186" s="3" t="str">
        <f>IFERROR(INDEX(Returns!$A:$A,MATCH(B2186,Returns!$B:$B,0)),"No")</f>
        <v>No</v>
      </c>
    </row>
    <row r="2187" spans="1:24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3">
        <v>0.2</v>
      </c>
      <c r="U2187" s="1">
        <v>18.5274</v>
      </c>
      <c r="V2187" s="1">
        <f>Data[[#This Row],[Sales]]/(1-Data[[#This Row],[Discount]])*Data[[#This Row],[Discount]]</f>
        <v>13.724000000000002</v>
      </c>
      <c r="W2187" s="1" t="str">
        <f>VLOOKUP(Data[[#This Row],[Region]],People!B:C,2,0)</f>
        <v>Anna Andreadi</v>
      </c>
      <c r="X2187" s="3" t="str">
        <f>IFERROR(INDEX(Returns!$A:$A,MATCH(B2187,Returns!$B:$B,0)),"No")</f>
        <v>No</v>
      </c>
    </row>
    <row r="2188" spans="1:24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3">
        <v>0</v>
      </c>
      <c r="U2188" s="1">
        <v>7.25</v>
      </c>
      <c r="V2188" s="1">
        <f>Data[[#This Row],[Sales]]/(1-Data[[#This Row],[Discount]])*Data[[#This Row],[Discount]]</f>
        <v>0</v>
      </c>
      <c r="W2188" s="1" t="str">
        <f>VLOOKUP(Data[[#This Row],[Region]],People!B:C,2,0)</f>
        <v>Cassandra Brandow</v>
      </c>
      <c r="X2188" s="3" t="str">
        <f>IFERROR(INDEX(Returns!$A:$A,MATCH(B2188,Returns!$B:$B,0)),"No")</f>
        <v>No</v>
      </c>
    </row>
    <row r="2189" spans="1:24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3">
        <v>0</v>
      </c>
      <c r="U2189" s="1">
        <v>35.04</v>
      </c>
      <c r="V2189" s="1">
        <f>Data[[#This Row],[Sales]]/(1-Data[[#This Row],[Discount]])*Data[[#This Row],[Discount]]</f>
        <v>0</v>
      </c>
      <c r="W2189" s="1" t="str">
        <f>VLOOKUP(Data[[#This Row],[Region]],People!B:C,2,0)</f>
        <v>Kelly Williams</v>
      </c>
      <c r="X2189" s="3" t="str">
        <f>IFERROR(INDEX(Returns!$A:$A,MATCH(B2189,Returns!$B:$B,0)),"No")</f>
        <v>No</v>
      </c>
    </row>
    <row r="2190" spans="1:24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3">
        <v>0</v>
      </c>
      <c r="U2190" s="1">
        <v>25.472999999999999</v>
      </c>
      <c r="V2190" s="1">
        <f>Data[[#This Row],[Sales]]/(1-Data[[#This Row],[Discount]])*Data[[#This Row],[Discount]]</f>
        <v>0</v>
      </c>
      <c r="W2190" s="1" t="str">
        <f>VLOOKUP(Data[[#This Row],[Region]],People!B:C,2,0)</f>
        <v>Kelly Williams</v>
      </c>
      <c r="X2190" s="3" t="str">
        <f>IFERROR(INDEX(Returns!$A:$A,MATCH(B2190,Returns!$B:$B,0)),"No")</f>
        <v>No</v>
      </c>
    </row>
    <row r="2191" spans="1:24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s="1">
        <f>Data[[#This Row],[Sales]]/(1-Data[[#This Row],[Discount]])*Data[[#This Row],[Discount]]</f>
        <v>0</v>
      </c>
      <c r="W2191" s="1" t="str">
        <f>VLOOKUP(Data[[#This Row],[Region]],People!B:C,2,0)</f>
        <v>Kelly Williams</v>
      </c>
      <c r="X2191" s="3" t="str">
        <f>IFERROR(INDEX(Returns!$A:$A,MATCH(B2191,Returns!$B:$B,0)),"No")</f>
        <v>No</v>
      </c>
    </row>
    <row r="2192" spans="1:24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3">
        <v>0</v>
      </c>
      <c r="U2192" s="1">
        <v>17.026800000000001</v>
      </c>
      <c r="V2192" s="1">
        <f>Data[[#This Row],[Sales]]/(1-Data[[#This Row],[Discount]])*Data[[#This Row],[Discount]]</f>
        <v>0</v>
      </c>
      <c r="W2192" s="1" t="str">
        <f>VLOOKUP(Data[[#This Row],[Region]],People!B:C,2,0)</f>
        <v>Anna Andreadi</v>
      </c>
      <c r="X2192" s="3" t="str">
        <f>IFERROR(INDEX(Returns!$A:$A,MATCH(B2192,Returns!$B:$B,0)),"No")</f>
        <v>No</v>
      </c>
    </row>
    <row r="2193" spans="1:24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3">
        <v>0.2</v>
      </c>
      <c r="U2193" s="1">
        <v>51.823799999999999</v>
      </c>
      <c r="V2193" s="1">
        <f>Data[[#This Row],[Sales]]/(1-Data[[#This Row],[Discount]])*Data[[#This Row],[Discount]]</f>
        <v>38.387999999999998</v>
      </c>
      <c r="W2193" s="1" t="str">
        <f>VLOOKUP(Data[[#This Row],[Region]],People!B:C,2,0)</f>
        <v>Anna Andreadi</v>
      </c>
      <c r="X2193" s="3" t="str">
        <f>IFERROR(INDEX(Returns!$A:$A,MATCH(B2193,Returns!$B:$B,0)),"No")</f>
        <v>No</v>
      </c>
    </row>
    <row r="2194" spans="1:24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3">
        <v>0</v>
      </c>
      <c r="U2194" s="1">
        <v>22.869</v>
      </c>
      <c r="V2194" s="1">
        <f>Data[[#This Row],[Sales]]/(1-Data[[#This Row],[Discount]])*Data[[#This Row],[Discount]]</f>
        <v>0</v>
      </c>
      <c r="W2194" s="1" t="str">
        <f>VLOOKUP(Data[[#This Row],[Region]],People!B:C,2,0)</f>
        <v>Anna Andreadi</v>
      </c>
      <c r="X2194" s="3" t="str">
        <f>IFERROR(INDEX(Returns!$A:$A,MATCH(B2194,Returns!$B:$B,0)),"No")</f>
        <v>No</v>
      </c>
    </row>
    <row r="2195" spans="1:24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3">
        <v>0</v>
      </c>
      <c r="U2195" s="1">
        <v>55.763999999999996</v>
      </c>
      <c r="V2195" s="1">
        <f>Data[[#This Row],[Sales]]/(1-Data[[#This Row],[Discount]])*Data[[#This Row],[Discount]]</f>
        <v>0</v>
      </c>
      <c r="W2195" s="1" t="str">
        <f>VLOOKUP(Data[[#This Row],[Region]],People!B:C,2,0)</f>
        <v>Anna Andreadi</v>
      </c>
      <c r="X2195" s="3" t="str">
        <f>IFERROR(INDEX(Returns!$A:$A,MATCH(B2195,Returns!$B:$B,0)),"No")</f>
        <v>No</v>
      </c>
    </row>
    <row r="2196" spans="1:24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3">
        <v>0</v>
      </c>
      <c r="U2196" s="1">
        <v>12.285</v>
      </c>
      <c r="V2196" s="1">
        <f>Data[[#This Row],[Sales]]/(1-Data[[#This Row],[Discount]])*Data[[#This Row],[Discount]]</f>
        <v>0</v>
      </c>
      <c r="W2196" s="1" t="str">
        <f>VLOOKUP(Data[[#This Row],[Region]],People!B:C,2,0)</f>
        <v>Anna Andreadi</v>
      </c>
      <c r="X2196" s="3" t="str">
        <f>IFERROR(INDEX(Returns!$A:$A,MATCH(B2196,Returns!$B:$B,0)),"No")</f>
        <v>No</v>
      </c>
    </row>
    <row r="2197" spans="1:24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3">
        <v>0</v>
      </c>
      <c r="U2197" s="1">
        <v>8.5024999999999942</v>
      </c>
      <c r="V2197" s="1">
        <f>Data[[#This Row],[Sales]]/(1-Data[[#This Row],[Discount]])*Data[[#This Row],[Discount]]</f>
        <v>0</v>
      </c>
      <c r="W2197" s="1" t="str">
        <f>VLOOKUP(Data[[#This Row],[Region]],People!B:C,2,0)</f>
        <v>Anna Andreadi</v>
      </c>
      <c r="X2197" s="3" t="str">
        <f>IFERROR(INDEX(Returns!$A:$A,MATCH(B2197,Returns!$B:$B,0)),"No")</f>
        <v>No</v>
      </c>
    </row>
    <row r="2198" spans="1:24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s="1">
        <f>Data[[#This Row],[Sales]]/(1-Data[[#This Row],[Discount]])*Data[[#This Row],[Discount]]</f>
        <v>1.1759999999999999</v>
      </c>
      <c r="W2198" s="1" t="str">
        <f>VLOOKUP(Data[[#This Row],[Region]],People!B:C,2,0)</f>
        <v>Cassandra Brandow</v>
      </c>
      <c r="X2198" s="3" t="str">
        <f>IFERROR(INDEX(Returns!$A:$A,MATCH(B2198,Returns!$B:$B,0)),"No")</f>
        <v>Yes</v>
      </c>
    </row>
    <row r="2199" spans="1:24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s="1">
        <f>Data[[#This Row],[Sales]]/(1-Data[[#This Row],[Discount]])*Data[[#This Row],[Discount]]</f>
        <v>0</v>
      </c>
      <c r="W2199" s="1" t="str">
        <f>VLOOKUP(Data[[#This Row],[Region]],People!B:C,2,0)</f>
        <v>Cassandra Brandow</v>
      </c>
      <c r="X2199" s="3" t="str">
        <f>IFERROR(INDEX(Returns!$A:$A,MATCH(B2199,Returns!$B:$B,0)),"No")</f>
        <v>No</v>
      </c>
    </row>
    <row r="2200" spans="1:24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3">
        <v>0.2</v>
      </c>
      <c r="U2200" s="1">
        <v>5.4432</v>
      </c>
      <c r="V2200" s="1">
        <f>Data[[#This Row],[Sales]]/(1-Data[[#This Row],[Discount]])*Data[[#This Row],[Discount]]</f>
        <v>3.8880000000000003</v>
      </c>
      <c r="W2200" s="1" t="str">
        <f>VLOOKUP(Data[[#This Row],[Region]],People!B:C,2,0)</f>
        <v>Chuck Magee</v>
      </c>
      <c r="X2200" s="3" t="str">
        <f>IFERROR(INDEX(Returns!$A:$A,MATCH(B2200,Returns!$B:$B,0)),"No")</f>
        <v>No</v>
      </c>
    </row>
    <row r="2201" spans="1:24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s="1">
        <f>Data[[#This Row],[Sales]]/(1-Data[[#This Row],[Discount]])*Data[[#This Row],[Discount]]</f>
        <v>1.3080000000000001</v>
      </c>
      <c r="W2201" s="1" t="str">
        <f>VLOOKUP(Data[[#This Row],[Region]],People!B:C,2,0)</f>
        <v>Chuck Magee</v>
      </c>
      <c r="X2201" s="3" t="str">
        <f>IFERROR(INDEX(Returns!$A:$A,MATCH(B2201,Returns!$B:$B,0)),"No")</f>
        <v>No</v>
      </c>
    </row>
    <row r="2202" spans="1:24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s="1">
        <f>Data[[#This Row],[Sales]]/(1-Data[[#This Row],[Discount]])*Data[[#This Row],[Discount]]</f>
        <v>0</v>
      </c>
      <c r="W2202" s="1" t="str">
        <f>VLOOKUP(Data[[#This Row],[Region]],People!B:C,2,0)</f>
        <v>Cassandra Brandow</v>
      </c>
      <c r="X2202" s="3" t="str">
        <f>IFERROR(INDEX(Returns!$A:$A,MATCH(B2202,Returns!$B:$B,0)),"No")</f>
        <v>No</v>
      </c>
    </row>
    <row r="2203" spans="1:24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3">
        <v>0</v>
      </c>
      <c r="U2203" s="1">
        <v>229.30180000000001</v>
      </c>
      <c r="V2203" s="1">
        <f>Data[[#This Row],[Sales]]/(1-Data[[#This Row],[Discount]])*Data[[#This Row],[Discount]]</f>
        <v>0</v>
      </c>
      <c r="W2203" s="1" t="str">
        <f>VLOOKUP(Data[[#This Row],[Region]],People!B:C,2,0)</f>
        <v>Cassandra Brandow</v>
      </c>
      <c r="X2203" s="3" t="str">
        <f>IFERROR(INDEX(Returns!$A:$A,MATCH(B2203,Returns!$B:$B,0)),"No")</f>
        <v>No</v>
      </c>
    </row>
    <row r="2204" spans="1:24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3">
        <v>0.2</v>
      </c>
      <c r="U2204" s="1">
        <v>2.1335999999999999</v>
      </c>
      <c r="V2204" s="1">
        <f>Data[[#This Row],[Sales]]/(1-Data[[#This Row],[Discount]])*Data[[#This Row],[Discount]]</f>
        <v>1.524</v>
      </c>
      <c r="W2204" s="1" t="str">
        <f>VLOOKUP(Data[[#This Row],[Region]],People!B:C,2,0)</f>
        <v>Anna Andreadi</v>
      </c>
      <c r="X2204" s="3" t="str">
        <f>IFERROR(INDEX(Returns!$A:$A,MATCH(B2204,Returns!$B:$B,0)),"No")</f>
        <v>No</v>
      </c>
    </row>
    <row r="2205" spans="1:24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3">
        <v>0</v>
      </c>
      <c r="U2205" s="1">
        <v>74.809799999999996</v>
      </c>
      <c r="V2205" s="1">
        <f>Data[[#This Row],[Sales]]/(1-Data[[#This Row],[Discount]])*Data[[#This Row],[Discount]]</f>
        <v>0</v>
      </c>
      <c r="W2205" s="1" t="str">
        <f>VLOOKUP(Data[[#This Row],[Region]],People!B:C,2,0)</f>
        <v>Anna Andreadi</v>
      </c>
      <c r="X2205" s="3" t="str">
        <f>IFERROR(INDEX(Returns!$A:$A,MATCH(B2205,Returns!$B:$B,0)),"No")</f>
        <v>No</v>
      </c>
    </row>
    <row r="2206" spans="1:24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s="1">
        <f>Data[[#This Row],[Sales]]/(1-Data[[#This Row],[Discount]])*Data[[#This Row],[Discount]]</f>
        <v>5.0259999999999998</v>
      </c>
      <c r="W2206" s="1" t="str">
        <f>VLOOKUP(Data[[#This Row],[Region]],People!B:C,2,0)</f>
        <v>Chuck Magee</v>
      </c>
      <c r="X2206" s="3" t="str">
        <f>IFERROR(INDEX(Returns!$A:$A,MATCH(B2206,Returns!$B:$B,0)),"No")</f>
        <v>No</v>
      </c>
    </row>
    <row r="2207" spans="1:24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3">
        <v>0.2</v>
      </c>
      <c r="U2207" s="1">
        <v>8.4449999999999896</v>
      </c>
      <c r="V2207" s="1">
        <f>Data[[#This Row],[Sales]]/(1-Data[[#This Row],[Discount]])*Data[[#This Row],[Discount]]</f>
        <v>16.89</v>
      </c>
      <c r="W2207" s="1" t="str">
        <f>VLOOKUP(Data[[#This Row],[Region]],People!B:C,2,0)</f>
        <v>Cassandra Brandow</v>
      </c>
      <c r="X2207" s="3" t="str">
        <f>IFERROR(INDEX(Returns!$A:$A,MATCH(B2207,Returns!$B:$B,0)),"No")</f>
        <v>No</v>
      </c>
    </row>
    <row r="2208" spans="1:24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s="1">
        <f>Data[[#This Row],[Sales]]/(1-Data[[#This Row],[Discount]])*Data[[#This Row],[Discount]]</f>
        <v>119.72800000000001</v>
      </c>
      <c r="W2208" s="1" t="str">
        <f>VLOOKUP(Data[[#This Row],[Region]],People!B:C,2,0)</f>
        <v>Kelly Williams</v>
      </c>
      <c r="X2208" s="3" t="str">
        <f>IFERROR(INDEX(Returns!$A:$A,MATCH(B2208,Returns!$B:$B,0)),"No")</f>
        <v>No</v>
      </c>
    </row>
    <row r="2209" spans="1:24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s="1">
        <f>Data[[#This Row],[Sales]]/(1-Data[[#This Row],[Discount]])*Data[[#This Row],[Discount]]</f>
        <v>9.5680000000000014</v>
      </c>
      <c r="W2209" s="1" t="str">
        <f>VLOOKUP(Data[[#This Row],[Region]],People!B:C,2,0)</f>
        <v>Kelly Williams</v>
      </c>
      <c r="X2209" s="3" t="str">
        <f>IFERROR(INDEX(Returns!$A:$A,MATCH(B2209,Returns!$B:$B,0)),"No")</f>
        <v>No</v>
      </c>
    </row>
    <row r="2210" spans="1:24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3">
        <v>0</v>
      </c>
      <c r="U2210" s="1">
        <v>7.5991999999999997</v>
      </c>
      <c r="V2210" s="1">
        <f>Data[[#This Row],[Sales]]/(1-Data[[#This Row],[Discount]])*Data[[#This Row],[Discount]]</f>
        <v>0</v>
      </c>
      <c r="W2210" s="1" t="str">
        <f>VLOOKUP(Data[[#This Row],[Region]],People!B:C,2,0)</f>
        <v>Chuck Magee</v>
      </c>
      <c r="X2210" s="3" t="str">
        <f>IFERROR(INDEX(Returns!$A:$A,MATCH(B2210,Returns!$B:$B,0)),"No")</f>
        <v>No</v>
      </c>
    </row>
    <row r="2211" spans="1:24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3">
        <v>0</v>
      </c>
      <c r="U2211" s="1">
        <v>233.22039999999998</v>
      </c>
      <c r="V2211" s="1">
        <f>Data[[#This Row],[Sales]]/(1-Data[[#This Row],[Discount]])*Data[[#This Row],[Discount]]</f>
        <v>0</v>
      </c>
      <c r="W2211" s="1" t="str">
        <f>VLOOKUP(Data[[#This Row],[Region]],People!B:C,2,0)</f>
        <v>Chuck Magee</v>
      </c>
      <c r="X2211" s="3" t="str">
        <f>IFERROR(INDEX(Returns!$A:$A,MATCH(B2211,Returns!$B:$B,0)),"No")</f>
        <v>No</v>
      </c>
    </row>
    <row r="2212" spans="1:24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3">
        <v>0</v>
      </c>
      <c r="U2212" s="1">
        <v>21.023999999999997</v>
      </c>
      <c r="V2212" s="1">
        <f>Data[[#This Row],[Sales]]/(1-Data[[#This Row],[Discount]])*Data[[#This Row],[Discount]]</f>
        <v>0</v>
      </c>
      <c r="W2212" s="1" t="str">
        <f>VLOOKUP(Data[[#This Row],[Region]],People!B:C,2,0)</f>
        <v>Chuck Magee</v>
      </c>
      <c r="X2212" s="3" t="str">
        <f>IFERROR(INDEX(Returns!$A:$A,MATCH(B2212,Returns!$B:$B,0)),"No")</f>
        <v>No</v>
      </c>
    </row>
    <row r="2213" spans="1:24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3">
        <v>0.1</v>
      </c>
      <c r="U2213" s="1">
        <v>29.7408</v>
      </c>
      <c r="V2213" s="1">
        <f>Data[[#This Row],[Sales]]/(1-Data[[#This Row],[Discount]])*Data[[#This Row],[Discount]]</f>
        <v>18.588000000000001</v>
      </c>
      <c r="W2213" s="1" t="str">
        <f>VLOOKUP(Data[[#This Row],[Region]],People!B:C,2,0)</f>
        <v>Kelly Williams</v>
      </c>
      <c r="X2213" s="3" t="str">
        <f>IFERROR(INDEX(Returns!$A:$A,MATCH(B2213,Returns!$B:$B,0)),"No")</f>
        <v>No</v>
      </c>
    </row>
    <row r="2214" spans="1:24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3">
        <v>0</v>
      </c>
      <c r="U2214" s="1">
        <v>11.2422</v>
      </c>
      <c r="V2214" s="1">
        <f>Data[[#This Row],[Sales]]/(1-Data[[#This Row],[Discount]])*Data[[#This Row],[Discount]]</f>
        <v>0</v>
      </c>
      <c r="W2214" s="1" t="str">
        <f>VLOOKUP(Data[[#This Row],[Region]],People!B:C,2,0)</f>
        <v>Chuck Magee</v>
      </c>
      <c r="X2214" s="3" t="str">
        <f>IFERROR(INDEX(Returns!$A:$A,MATCH(B2214,Returns!$B:$B,0)),"No")</f>
        <v>No</v>
      </c>
    </row>
    <row r="2215" spans="1:24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3">
        <v>0.2</v>
      </c>
      <c r="U2215" s="1">
        <v>0.504</v>
      </c>
      <c r="V2215" s="1">
        <f>Data[[#This Row],[Sales]]/(1-Data[[#This Row],[Discount]])*Data[[#This Row],[Discount]]</f>
        <v>0.36000000000000004</v>
      </c>
      <c r="W2215" s="1" t="str">
        <f>VLOOKUP(Data[[#This Row],[Region]],People!B:C,2,0)</f>
        <v>Anna Andreadi</v>
      </c>
      <c r="X2215" s="3" t="str">
        <f>IFERROR(INDEX(Returns!$A:$A,MATCH(B2215,Returns!$B:$B,0)),"No")</f>
        <v>No</v>
      </c>
    </row>
    <row r="2216" spans="1:24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3">
        <v>0.2</v>
      </c>
      <c r="U2216" s="1">
        <v>20.849399999999996</v>
      </c>
      <c r="V2216" s="1">
        <f>Data[[#This Row],[Sales]]/(1-Data[[#This Row],[Discount]])*Data[[#This Row],[Discount]]</f>
        <v>15.444000000000003</v>
      </c>
      <c r="W2216" s="1" t="str">
        <f>VLOOKUP(Data[[#This Row],[Region]],People!B:C,2,0)</f>
        <v>Anna Andreadi</v>
      </c>
      <c r="X2216" s="3" t="str">
        <f>IFERROR(INDEX(Returns!$A:$A,MATCH(B2216,Returns!$B:$B,0)),"No")</f>
        <v>No</v>
      </c>
    </row>
    <row r="2217" spans="1:24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3">
        <v>0</v>
      </c>
      <c r="U2217" s="1">
        <v>60.490000000000009</v>
      </c>
      <c r="V2217" s="1">
        <f>Data[[#This Row],[Sales]]/(1-Data[[#This Row],[Discount]])*Data[[#This Row],[Discount]]</f>
        <v>0</v>
      </c>
      <c r="W2217" s="1" t="str">
        <f>VLOOKUP(Data[[#This Row],[Region]],People!B:C,2,0)</f>
        <v>Anna Andreadi</v>
      </c>
      <c r="X2217" s="3" t="str">
        <f>IFERROR(INDEX(Returns!$A:$A,MATCH(B2217,Returns!$B:$B,0)),"No")</f>
        <v>No</v>
      </c>
    </row>
    <row r="2218" spans="1:24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3">
        <v>0.2</v>
      </c>
      <c r="U2218" s="1">
        <v>9.5031999999999925</v>
      </c>
      <c r="V2218" s="1">
        <f>Data[[#This Row],[Sales]]/(1-Data[[#This Row],[Discount]])*Data[[#This Row],[Discount]]</f>
        <v>27.152000000000001</v>
      </c>
      <c r="W2218" s="1" t="str">
        <f>VLOOKUP(Data[[#This Row],[Region]],People!B:C,2,0)</f>
        <v>Anna Andreadi</v>
      </c>
      <c r="X2218" s="3" t="str">
        <f>IFERROR(INDEX(Returns!$A:$A,MATCH(B2218,Returns!$B:$B,0)),"No")</f>
        <v>No</v>
      </c>
    </row>
    <row r="2219" spans="1:24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s="1">
        <f>Data[[#This Row],[Sales]]/(1-Data[[#This Row],[Discount]])*Data[[#This Row],[Discount]]</f>
        <v>0.70400000000000007</v>
      </c>
      <c r="W2219" s="1" t="str">
        <f>VLOOKUP(Data[[#This Row],[Region]],People!B:C,2,0)</f>
        <v>Cassandra Brandow</v>
      </c>
      <c r="X2219" s="3" t="str">
        <f>IFERROR(INDEX(Returns!$A:$A,MATCH(B2219,Returns!$B:$B,0)),"No")</f>
        <v>No</v>
      </c>
    </row>
    <row r="2220" spans="1:24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3">
        <v>0.2</v>
      </c>
      <c r="U2220" s="1">
        <v>3.6191999999999993</v>
      </c>
      <c r="V2220" s="1">
        <f>Data[[#This Row],[Sales]]/(1-Data[[#This Row],[Discount]])*Data[[#This Row],[Discount]]</f>
        <v>2.4960000000000004</v>
      </c>
      <c r="W2220" s="1" t="str">
        <f>VLOOKUP(Data[[#This Row],[Region]],People!B:C,2,0)</f>
        <v>Anna Andreadi</v>
      </c>
      <c r="X2220" s="3" t="str">
        <f>IFERROR(INDEX(Returns!$A:$A,MATCH(B2220,Returns!$B:$B,0)),"No")</f>
        <v>No</v>
      </c>
    </row>
    <row r="2221" spans="1:24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3">
        <v>0</v>
      </c>
      <c r="U2221" s="1">
        <v>4.1943999999999999</v>
      </c>
      <c r="V2221" s="1">
        <f>Data[[#This Row],[Sales]]/(1-Data[[#This Row],[Discount]])*Data[[#This Row],[Discount]]</f>
        <v>0</v>
      </c>
      <c r="W2221" s="1" t="str">
        <f>VLOOKUP(Data[[#This Row],[Region]],People!B:C,2,0)</f>
        <v>Anna Andreadi</v>
      </c>
      <c r="X2221" s="3" t="str">
        <f>IFERROR(INDEX(Returns!$A:$A,MATCH(B2221,Returns!$B:$B,0)),"No")</f>
        <v>No</v>
      </c>
    </row>
    <row r="2222" spans="1:24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3">
        <v>0.2</v>
      </c>
      <c r="U2222" s="1">
        <v>100.24000000000007</v>
      </c>
      <c r="V2222" s="1">
        <f>Data[[#This Row],[Sales]]/(1-Data[[#This Row],[Discount]])*Data[[#This Row],[Discount]]</f>
        <v>286.40000000000003</v>
      </c>
      <c r="W2222" s="1" t="str">
        <f>VLOOKUP(Data[[#This Row],[Region]],People!B:C,2,0)</f>
        <v>Anna Andreadi</v>
      </c>
      <c r="X2222" s="3" t="str">
        <f>IFERROR(INDEX(Returns!$A:$A,MATCH(B2222,Returns!$B:$B,0)),"No")</f>
        <v>No</v>
      </c>
    </row>
    <row r="2223" spans="1:24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s="1">
        <f>Data[[#This Row],[Sales]]/(1-Data[[#This Row],[Discount]])*Data[[#This Row],[Discount]]</f>
        <v>323.96000000000004</v>
      </c>
      <c r="W2223" s="1" t="str">
        <f>VLOOKUP(Data[[#This Row],[Region]],People!B:C,2,0)</f>
        <v>Chuck Magee</v>
      </c>
      <c r="X2223" s="3" t="str">
        <f>IFERROR(INDEX(Returns!$A:$A,MATCH(B2223,Returns!$B:$B,0)),"No")</f>
        <v>No</v>
      </c>
    </row>
    <row r="2224" spans="1:24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s="1">
        <f>Data[[#This Row],[Sales]]/(1-Data[[#This Row],[Discount]])*Data[[#This Row],[Discount]]</f>
        <v>9.3439999999999994</v>
      </c>
      <c r="W2224" s="1" t="str">
        <f>VLOOKUP(Data[[#This Row],[Region]],People!B:C,2,0)</f>
        <v>Chuck Magee</v>
      </c>
      <c r="X2224" s="3" t="str">
        <f>IFERROR(INDEX(Returns!$A:$A,MATCH(B2224,Returns!$B:$B,0)),"No")</f>
        <v>No</v>
      </c>
    </row>
    <row r="2225" spans="1:24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s="1">
        <f>Data[[#This Row],[Sales]]/(1-Data[[#This Row],[Discount]])*Data[[#This Row],[Discount]]</f>
        <v>30.293999999999997</v>
      </c>
      <c r="W2225" s="1" t="str">
        <f>VLOOKUP(Data[[#This Row],[Region]],People!B:C,2,0)</f>
        <v>Chuck Magee</v>
      </c>
      <c r="X2225" s="3" t="str">
        <f>IFERROR(INDEX(Returns!$A:$A,MATCH(B2225,Returns!$B:$B,0)),"No")</f>
        <v>No</v>
      </c>
    </row>
    <row r="2226" spans="1:24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s="1">
        <f>Data[[#This Row],[Sales]]/(1-Data[[#This Row],[Discount]])*Data[[#This Row],[Discount]]</f>
        <v>13.704000000000001</v>
      </c>
      <c r="W2226" s="1" t="str">
        <f>VLOOKUP(Data[[#This Row],[Region]],People!B:C,2,0)</f>
        <v>Chuck Magee</v>
      </c>
      <c r="X2226" s="3" t="str">
        <f>IFERROR(INDEX(Returns!$A:$A,MATCH(B2226,Returns!$B:$B,0)),"No")</f>
        <v>No</v>
      </c>
    </row>
    <row r="2227" spans="1:24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3">
        <v>0.7</v>
      </c>
      <c r="U2227" s="1">
        <v>-98.801799999999986</v>
      </c>
      <c r="V2227" s="1">
        <f>Data[[#This Row],[Sales]]/(1-Data[[#This Row],[Discount]])*Data[[#This Row],[Discount]]</f>
        <v>168.68599999999998</v>
      </c>
      <c r="W2227" s="1" t="str">
        <f>VLOOKUP(Data[[#This Row],[Region]],People!B:C,2,0)</f>
        <v>Anna Andreadi</v>
      </c>
      <c r="X2227" s="3" t="str">
        <f>IFERROR(INDEX(Returns!$A:$A,MATCH(B2227,Returns!$B:$B,0)),"No")</f>
        <v>No</v>
      </c>
    </row>
    <row r="2228" spans="1:24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s="1">
        <f>Data[[#This Row],[Sales]]/(1-Data[[#This Row],[Discount]])*Data[[#This Row],[Discount]]</f>
        <v>0.72400000000000009</v>
      </c>
      <c r="W2228" s="1" t="str">
        <f>VLOOKUP(Data[[#This Row],[Region]],People!B:C,2,0)</f>
        <v>Kelly Williams</v>
      </c>
      <c r="X2228" s="3" t="str">
        <f>IFERROR(INDEX(Returns!$A:$A,MATCH(B2228,Returns!$B:$B,0)),"No")</f>
        <v>No</v>
      </c>
    </row>
    <row r="2229" spans="1:24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s="1">
        <f>Data[[#This Row],[Sales]]/(1-Data[[#This Row],[Discount]])*Data[[#This Row],[Discount]]</f>
        <v>31.198000000000004</v>
      </c>
      <c r="W2229" s="1" t="str">
        <f>VLOOKUP(Data[[#This Row],[Region]],People!B:C,2,0)</f>
        <v>Kelly Williams</v>
      </c>
      <c r="X2229" s="3" t="str">
        <f>IFERROR(INDEX(Returns!$A:$A,MATCH(B2229,Returns!$B:$B,0)),"No")</f>
        <v>No</v>
      </c>
    </row>
    <row r="2230" spans="1:24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s="1">
        <f>Data[[#This Row],[Sales]]/(1-Data[[#This Row],[Discount]])*Data[[#This Row],[Discount]]</f>
        <v>220.39200000000002</v>
      </c>
      <c r="W2230" s="1" t="str">
        <f>VLOOKUP(Data[[#This Row],[Region]],People!B:C,2,0)</f>
        <v>Chuck Magee</v>
      </c>
      <c r="X2230" s="3" t="str">
        <f>IFERROR(INDEX(Returns!$A:$A,MATCH(B2230,Returns!$B:$B,0)),"No")</f>
        <v>No</v>
      </c>
    </row>
    <row r="2231" spans="1:24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3">
        <v>0.2</v>
      </c>
      <c r="U2231" s="1">
        <v>252.58799999999999</v>
      </c>
      <c r="V2231" s="1">
        <f>Data[[#This Row],[Sales]]/(1-Data[[#This Row],[Discount]])*Data[[#This Row],[Discount]]</f>
        <v>168.39200000000002</v>
      </c>
      <c r="W2231" s="1" t="str">
        <f>VLOOKUP(Data[[#This Row],[Region]],People!B:C,2,0)</f>
        <v>Anna Andreadi</v>
      </c>
      <c r="X2231" s="3" t="str">
        <f>IFERROR(INDEX(Returns!$A:$A,MATCH(B2231,Returns!$B:$B,0)),"No")</f>
        <v>No</v>
      </c>
    </row>
    <row r="2232" spans="1:24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3">
        <v>0</v>
      </c>
      <c r="U2232" s="1">
        <v>14.834400000000002</v>
      </c>
      <c r="V2232" s="1">
        <f>Data[[#This Row],[Sales]]/(1-Data[[#This Row],[Discount]])*Data[[#This Row],[Discount]]</f>
        <v>0</v>
      </c>
      <c r="W2232" s="1" t="str">
        <f>VLOOKUP(Data[[#This Row],[Region]],People!B:C,2,0)</f>
        <v>Anna Andreadi</v>
      </c>
      <c r="X2232" s="3" t="str">
        <f>IFERROR(INDEX(Returns!$A:$A,MATCH(B2232,Returns!$B:$B,0)),"No")</f>
        <v>No</v>
      </c>
    </row>
    <row r="2233" spans="1:24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s="1">
        <f>Data[[#This Row],[Sales]]/(1-Data[[#This Row],[Discount]])*Data[[#This Row],[Discount]]</f>
        <v>0</v>
      </c>
      <c r="W2233" s="1" t="str">
        <f>VLOOKUP(Data[[#This Row],[Region]],People!B:C,2,0)</f>
        <v>Kelly Williams</v>
      </c>
      <c r="X2233" s="3" t="str">
        <f>IFERROR(INDEX(Returns!$A:$A,MATCH(B2233,Returns!$B:$B,0)),"No")</f>
        <v>No</v>
      </c>
    </row>
    <row r="2234" spans="1:24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3">
        <v>0.2</v>
      </c>
      <c r="U2234" s="1">
        <v>14.307499999999997</v>
      </c>
      <c r="V2234" s="1">
        <f>Data[[#This Row],[Sales]]/(1-Data[[#This Row],[Discount]])*Data[[#This Row],[Discount]]</f>
        <v>57.23</v>
      </c>
      <c r="W2234" s="1" t="str">
        <f>VLOOKUP(Data[[#This Row],[Region]],People!B:C,2,0)</f>
        <v>Kelly Williams</v>
      </c>
      <c r="X2234" s="3" t="str">
        <f>IFERROR(INDEX(Returns!$A:$A,MATCH(B2234,Returns!$B:$B,0)),"No")</f>
        <v>No</v>
      </c>
    </row>
    <row r="2235" spans="1:24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3">
        <v>0.2</v>
      </c>
      <c r="U2235" s="1">
        <v>35.996399999999952</v>
      </c>
      <c r="V2235" s="1">
        <f>Data[[#This Row],[Sales]]/(1-Data[[#This Row],[Discount]])*Data[[#This Row],[Discount]]</f>
        <v>79.992000000000004</v>
      </c>
      <c r="W2235" s="1" t="str">
        <f>VLOOKUP(Data[[#This Row],[Region]],People!B:C,2,0)</f>
        <v>Anna Andreadi</v>
      </c>
      <c r="X2235" s="3" t="str">
        <f>IFERROR(INDEX(Returns!$A:$A,MATCH(B2235,Returns!$B:$B,0)),"No")</f>
        <v>No</v>
      </c>
    </row>
    <row r="2236" spans="1:24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3">
        <v>0</v>
      </c>
      <c r="U2236" s="1">
        <v>67.659899999999979</v>
      </c>
      <c r="V2236" s="1">
        <f>Data[[#This Row],[Sales]]/(1-Data[[#This Row],[Discount]])*Data[[#This Row],[Discount]]</f>
        <v>0</v>
      </c>
      <c r="W2236" s="1" t="str">
        <f>VLOOKUP(Data[[#This Row],[Region]],People!B:C,2,0)</f>
        <v>Chuck Magee</v>
      </c>
      <c r="X2236" s="3" t="str">
        <f>IFERROR(INDEX(Returns!$A:$A,MATCH(B2236,Returns!$B:$B,0)),"No")</f>
        <v>No</v>
      </c>
    </row>
    <row r="2237" spans="1:24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3">
        <v>0</v>
      </c>
      <c r="U2237" s="1">
        <v>11.451599999999985</v>
      </c>
      <c r="V2237" s="1">
        <f>Data[[#This Row],[Sales]]/(1-Data[[#This Row],[Discount]])*Data[[#This Row],[Discount]]</f>
        <v>0</v>
      </c>
      <c r="W2237" s="1" t="str">
        <f>VLOOKUP(Data[[#This Row],[Region]],People!B:C,2,0)</f>
        <v>Kelly Williams</v>
      </c>
      <c r="X2237" s="3" t="str">
        <f>IFERROR(INDEX(Returns!$A:$A,MATCH(B2237,Returns!$B:$B,0)),"No")</f>
        <v>No</v>
      </c>
    </row>
    <row r="2238" spans="1:24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3">
        <v>0</v>
      </c>
      <c r="U2238" s="1">
        <v>8.2687999999999988</v>
      </c>
      <c r="V2238" s="1">
        <f>Data[[#This Row],[Sales]]/(1-Data[[#This Row],[Discount]])*Data[[#This Row],[Discount]]</f>
        <v>0</v>
      </c>
      <c r="W2238" s="1" t="str">
        <f>VLOOKUP(Data[[#This Row],[Region]],People!B:C,2,0)</f>
        <v>Kelly Williams</v>
      </c>
      <c r="X2238" s="3" t="str">
        <f>IFERROR(INDEX(Returns!$A:$A,MATCH(B2238,Returns!$B:$B,0)),"No")</f>
        <v>No</v>
      </c>
    </row>
    <row r="2239" spans="1:24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3">
        <v>0</v>
      </c>
      <c r="U2239" s="1">
        <v>12.432000000000002</v>
      </c>
      <c r="V2239" s="1">
        <f>Data[[#This Row],[Sales]]/(1-Data[[#This Row],[Discount]])*Data[[#This Row],[Discount]]</f>
        <v>0</v>
      </c>
      <c r="W2239" s="1" t="str">
        <f>VLOOKUP(Data[[#This Row],[Region]],People!B:C,2,0)</f>
        <v>Anna Andreadi</v>
      </c>
      <c r="X2239" s="3" t="str">
        <f>IFERROR(INDEX(Returns!$A:$A,MATCH(B2239,Returns!$B:$B,0)),"No")</f>
        <v>No</v>
      </c>
    </row>
    <row r="2240" spans="1:24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s="1">
        <f>Data[[#This Row],[Sales]]/(1-Data[[#This Row],[Discount]])*Data[[#This Row],[Discount]]</f>
        <v>66.600000000000009</v>
      </c>
      <c r="W2240" s="1" t="str">
        <f>VLOOKUP(Data[[#This Row],[Region]],People!B:C,2,0)</f>
        <v>Kelly Williams</v>
      </c>
      <c r="X2240" s="3" t="str">
        <f>IFERROR(INDEX(Returns!$A:$A,MATCH(B2240,Returns!$B:$B,0)),"No")</f>
        <v>No</v>
      </c>
    </row>
    <row r="2241" spans="1:24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3">
        <v>0.2</v>
      </c>
      <c r="U2241" s="1">
        <v>381.29700000000003</v>
      </c>
      <c r="V2241" s="1">
        <f>Data[[#This Row],[Sales]]/(1-Data[[#This Row],[Discount]])*Data[[#This Row],[Discount]]</f>
        <v>254.19800000000001</v>
      </c>
      <c r="W2241" s="1" t="str">
        <f>VLOOKUP(Data[[#This Row],[Region]],People!B:C,2,0)</f>
        <v>Anna Andreadi</v>
      </c>
      <c r="X2241" s="3" t="str">
        <f>IFERROR(INDEX(Returns!$A:$A,MATCH(B2241,Returns!$B:$B,0)),"No")</f>
        <v>No</v>
      </c>
    </row>
    <row r="2242" spans="1:24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3">
        <v>0.2</v>
      </c>
      <c r="U2242" s="1">
        <v>13.347599999999998</v>
      </c>
      <c r="V2242" s="1">
        <f>Data[[#This Row],[Sales]]/(1-Data[[#This Row],[Discount]])*Data[[#This Row],[Discount]]</f>
        <v>9.5340000000000007</v>
      </c>
      <c r="W2242" s="1" t="str">
        <f>VLOOKUP(Data[[#This Row],[Region]],People!B:C,2,0)</f>
        <v>Anna Andreadi</v>
      </c>
      <c r="X2242" s="3" t="str">
        <f>IFERROR(INDEX(Returns!$A:$A,MATCH(B2242,Returns!$B:$B,0)),"No")</f>
        <v>No</v>
      </c>
    </row>
    <row r="2243" spans="1:24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s="1">
        <f>Data[[#This Row],[Sales]]/(1-Data[[#This Row],[Discount]])*Data[[#This Row],[Discount]]</f>
        <v>329.98800000000006</v>
      </c>
      <c r="W2243" s="1" t="str">
        <f>VLOOKUP(Data[[#This Row],[Region]],People!B:C,2,0)</f>
        <v>Chuck Magee</v>
      </c>
      <c r="X2243" s="3" t="str">
        <f>IFERROR(INDEX(Returns!$A:$A,MATCH(B2243,Returns!$B:$B,0)),"No")</f>
        <v>No</v>
      </c>
    </row>
    <row r="2244" spans="1:24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3">
        <v>0</v>
      </c>
      <c r="U2244" s="1">
        <v>15.2712</v>
      </c>
      <c r="V2244" s="1">
        <f>Data[[#This Row],[Sales]]/(1-Data[[#This Row],[Discount]])*Data[[#This Row],[Discount]]</f>
        <v>0</v>
      </c>
      <c r="W2244" s="1" t="str">
        <f>VLOOKUP(Data[[#This Row],[Region]],People!B:C,2,0)</f>
        <v>Anna Andreadi</v>
      </c>
      <c r="X2244" s="3" t="str">
        <f>IFERROR(INDEX(Returns!$A:$A,MATCH(B2244,Returns!$B:$B,0)),"No")</f>
        <v>Yes</v>
      </c>
    </row>
    <row r="2245" spans="1:24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3">
        <v>0</v>
      </c>
      <c r="U2245" s="1">
        <v>1.4455999999999998</v>
      </c>
      <c r="V2245" s="1">
        <f>Data[[#This Row],[Sales]]/(1-Data[[#This Row],[Discount]])*Data[[#This Row],[Discount]]</f>
        <v>0</v>
      </c>
      <c r="W2245" s="1" t="str">
        <f>VLOOKUP(Data[[#This Row],[Region]],People!B:C,2,0)</f>
        <v>Anna Andreadi</v>
      </c>
      <c r="X2245" s="3" t="str">
        <f>IFERROR(INDEX(Returns!$A:$A,MATCH(B2245,Returns!$B:$B,0)),"No")</f>
        <v>Yes</v>
      </c>
    </row>
    <row r="2246" spans="1:24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3">
        <v>0</v>
      </c>
      <c r="U2246" s="1">
        <v>3.5178000000000003</v>
      </c>
      <c r="V2246" s="1">
        <f>Data[[#This Row],[Sales]]/(1-Data[[#This Row],[Discount]])*Data[[#This Row],[Discount]]</f>
        <v>0</v>
      </c>
      <c r="W2246" s="1" t="str">
        <f>VLOOKUP(Data[[#This Row],[Region]],People!B:C,2,0)</f>
        <v>Anna Andreadi</v>
      </c>
      <c r="X2246" s="3" t="str">
        <f>IFERROR(INDEX(Returns!$A:$A,MATCH(B2246,Returns!$B:$B,0)),"No")</f>
        <v>Yes</v>
      </c>
    </row>
    <row r="2247" spans="1:24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3">
        <v>0</v>
      </c>
      <c r="U2247" s="1">
        <v>2.2412000000000001</v>
      </c>
      <c r="V2247" s="1">
        <f>Data[[#This Row],[Sales]]/(1-Data[[#This Row],[Discount]])*Data[[#This Row],[Discount]]</f>
        <v>0</v>
      </c>
      <c r="W2247" s="1" t="str">
        <f>VLOOKUP(Data[[#This Row],[Region]],People!B:C,2,0)</f>
        <v>Anna Andreadi</v>
      </c>
      <c r="X2247" s="3" t="str">
        <f>IFERROR(INDEX(Returns!$A:$A,MATCH(B2247,Returns!$B:$B,0)),"No")</f>
        <v>Yes</v>
      </c>
    </row>
    <row r="2248" spans="1:24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3">
        <v>0.2</v>
      </c>
      <c r="U2248" s="1">
        <v>49.498199999999969</v>
      </c>
      <c r="V2248" s="1">
        <f>Data[[#This Row],[Sales]]/(1-Data[[#This Row],[Discount]])*Data[[#This Row],[Discount]]</f>
        <v>164.99400000000003</v>
      </c>
      <c r="W2248" s="1" t="str">
        <f>VLOOKUP(Data[[#This Row],[Region]],People!B:C,2,0)</f>
        <v>Anna Andreadi</v>
      </c>
      <c r="X2248" s="3" t="str">
        <f>IFERROR(INDEX(Returns!$A:$A,MATCH(B2248,Returns!$B:$B,0)),"No")</f>
        <v>Yes</v>
      </c>
    </row>
    <row r="2249" spans="1:24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3">
        <v>0</v>
      </c>
      <c r="U2249" s="1">
        <v>6.4127999999999998</v>
      </c>
      <c r="V2249" s="1">
        <f>Data[[#This Row],[Sales]]/(1-Data[[#This Row],[Discount]])*Data[[#This Row],[Discount]]</f>
        <v>0</v>
      </c>
      <c r="W2249" s="1" t="str">
        <f>VLOOKUP(Data[[#This Row],[Region]],People!B:C,2,0)</f>
        <v>Anna Andreadi</v>
      </c>
      <c r="X2249" s="3" t="str">
        <f>IFERROR(INDEX(Returns!$A:$A,MATCH(B2249,Returns!$B:$B,0)),"No")</f>
        <v>Yes</v>
      </c>
    </row>
    <row r="2250" spans="1:24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3">
        <v>0.2</v>
      </c>
      <c r="U2250" s="1">
        <v>13.037499999999998</v>
      </c>
      <c r="V2250" s="1">
        <f>Data[[#This Row],[Sales]]/(1-Data[[#This Row],[Discount]])*Data[[#This Row],[Discount]]</f>
        <v>10.43</v>
      </c>
      <c r="W2250" s="1" t="str">
        <f>VLOOKUP(Data[[#This Row],[Region]],People!B:C,2,0)</f>
        <v>Anna Andreadi</v>
      </c>
      <c r="X2250" s="3" t="str">
        <f>IFERROR(INDEX(Returns!$A:$A,MATCH(B2250,Returns!$B:$B,0)),"No")</f>
        <v>Yes</v>
      </c>
    </row>
    <row r="2251" spans="1:24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3">
        <v>0.2</v>
      </c>
      <c r="U2251" s="1">
        <v>4.1760000000000002</v>
      </c>
      <c r="V2251" s="1">
        <f>Data[[#This Row],[Sales]]/(1-Data[[#This Row],[Discount]])*Data[[#This Row],[Discount]]</f>
        <v>2.88</v>
      </c>
      <c r="W2251" s="1" t="str">
        <f>VLOOKUP(Data[[#This Row],[Region]],People!B:C,2,0)</f>
        <v>Anna Andreadi</v>
      </c>
      <c r="X2251" s="3" t="str">
        <f>IFERROR(INDEX(Returns!$A:$A,MATCH(B2251,Returns!$B:$B,0)),"No")</f>
        <v>Yes</v>
      </c>
    </row>
    <row r="2252" spans="1:24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3">
        <v>0</v>
      </c>
      <c r="U2252" s="1">
        <v>157.01759999999993</v>
      </c>
      <c r="V2252" s="1">
        <f>Data[[#This Row],[Sales]]/(1-Data[[#This Row],[Discount]])*Data[[#This Row],[Discount]]</f>
        <v>0</v>
      </c>
      <c r="W2252" s="1" t="str">
        <f>VLOOKUP(Data[[#This Row],[Region]],People!B:C,2,0)</f>
        <v>Anna Andreadi</v>
      </c>
      <c r="X2252" s="3" t="str">
        <f>IFERROR(INDEX(Returns!$A:$A,MATCH(B2252,Returns!$B:$B,0)),"No")</f>
        <v>Yes</v>
      </c>
    </row>
    <row r="2253" spans="1:24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3">
        <v>0</v>
      </c>
      <c r="U2253" s="1">
        <v>9.3312000000000008</v>
      </c>
      <c r="V2253" s="1">
        <f>Data[[#This Row],[Sales]]/(1-Data[[#This Row],[Discount]])*Data[[#This Row],[Discount]]</f>
        <v>0</v>
      </c>
      <c r="W2253" s="1" t="str">
        <f>VLOOKUP(Data[[#This Row],[Region]],People!B:C,2,0)</f>
        <v>Anna Andreadi</v>
      </c>
      <c r="X2253" s="3" t="str">
        <f>IFERROR(INDEX(Returns!$A:$A,MATCH(B2253,Returns!$B:$B,0)),"No")</f>
        <v>Yes</v>
      </c>
    </row>
    <row r="2254" spans="1:24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3">
        <v>0</v>
      </c>
      <c r="U2254" s="1">
        <v>68.975999999999999</v>
      </c>
      <c r="V2254" s="1">
        <f>Data[[#This Row],[Sales]]/(1-Data[[#This Row],[Discount]])*Data[[#This Row],[Discount]]</f>
        <v>0</v>
      </c>
      <c r="W2254" s="1" t="str">
        <f>VLOOKUP(Data[[#This Row],[Region]],People!B:C,2,0)</f>
        <v>Anna Andreadi</v>
      </c>
      <c r="X2254" s="3" t="str">
        <f>IFERROR(INDEX(Returns!$A:$A,MATCH(B2254,Returns!$B:$B,0)),"No")</f>
        <v>No</v>
      </c>
    </row>
    <row r="2255" spans="1:24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3">
        <v>0</v>
      </c>
      <c r="U2255" s="1">
        <v>14.275799999999998</v>
      </c>
      <c r="V2255" s="1">
        <f>Data[[#This Row],[Sales]]/(1-Data[[#This Row],[Discount]])*Data[[#This Row],[Discount]]</f>
        <v>0</v>
      </c>
      <c r="W2255" s="1" t="str">
        <f>VLOOKUP(Data[[#This Row],[Region]],People!B:C,2,0)</f>
        <v>Anna Andreadi</v>
      </c>
      <c r="X2255" s="3" t="str">
        <f>IFERROR(INDEX(Returns!$A:$A,MATCH(B2255,Returns!$B:$B,0)),"No")</f>
        <v>No</v>
      </c>
    </row>
    <row r="2256" spans="1:24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3">
        <v>0</v>
      </c>
      <c r="U2256" s="1">
        <v>15.245999999999999</v>
      </c>
      <c r="V2256" s="1">
        <f>Data[[#This Row],[Sales]]/(1-Data[[#This Row],[Discount]])*Data[[#This Row],[Discount]]</f>
        <v>0</v>
      </c>
      <c r="W2256" s="1" t="str">
        <f>VLOOKUP(Data[[#This Row],[Region]],People!B:C,2,0)</f>
        <v>Anna Andreadi</v>
      </c>
      <c r="X2256" s="3" t="str">
        <f>IFERROR(INDEX(Returns!$A:$A,MATCH(B2256,Returns!$B:$B,0)),"No")</f>
        <v>No</v>
      </c>
    </row>
    <row r="2257" spans="1:24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s="1">
        <f>Data[[#This Row],[Sales]]/(1-Data[[#This Row],[Discount]])*Data[[#This Row],[Discount]]</f>
        <v>0</v>
      </c>
      <c r="W2257" s="1" t="str">
        <f>VLOOKUP(Data[[#This Row],[Region]],People!B:C,2,0)</f>
        <v>Chuck Magee</v>
      </c>
      <c r="X2257" s="3" t="str">
        <f>IFERROR(INDEX(Returns!$A:$A,MATCH(B2257,Returns!$B:$B,0)),"No")</f>
        <v>No</v>
      </c>
    </row>
    <row r="2258" spans="1:24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3">
        <v>0</v>
      </c>
      <c r="U2258" s="1">
        <v>33.938800000000001</v>
      </c>
      <c r="V2258" s="1">
        <f>Data[[#This Row],[Sales]]/(1-Data[[#This Row],[Discount]])*Data[[#This Row],[Discount]]</f>
        <v>0</v>
      </c>
      <c r="W2258" s="1" t="str">
        <f>VLOOKUP(Data[[#This Row],[Region]],People!B:C,2,0)</f>
        <v>Chuck Magee</v>
      </c>
      <c r="X2258" s="3" t="str">
        <f>IFERROR(INDEX(Returns!$A:$A,MATCH(B2258,Returns!$B:$B,0)),"No")</f>
        <v>No</v>
      </c>
    </row>
    <row r="2259" spans="1:24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3">
        <v>0.2</v>
      </c>
      <c r="U2259" s="1">
        <v>90.97199999999998</v>
      </c>
      <c r="V2259" s="1">
        <f>Data[[#This Row],[Sales]]/(1-Data[[#This Row],[Discount]])*Data[[#This Row],[Discount]]</f>
        <v>303.24</v>
      </c>
      <c r="W2259" s="1" t="str">
        <f>VLOOKUP(Data[[#This Row],[Region]],People!B:C,2,0)</f>
        <v>Anna Andreadi</v>
      </c>
      <c r="X2259" s="3" t="str">
        <f>IFERROR(INDEX(Returns!$A:$A,MATCH(B2259,Returns!$B:$B,0)),"No")</f>
        <v>No</v>
      </c>
    </row>
    <row r="2260" spans="1:24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3">
        <v>0</v>
      </c>
      <c r="U2260" s="1">
        <v>8.7137999999999991</v>
      </c>
      <c r="V2260" s="1">
        <f>Data[[#This Row],[Sales]]/(1-Data[[#This Row],[Discount]])*Data[[#This Row],[Discount]]</f>
        <v>0</v>
      </c>
      <c r="W2260" s="1" t="str">
        <f>VLOOKUP(Data[[#This Row],[Region]],People!B:C,2,0)</f>
        <v>Anna Andreadi</v>
      </c>
      <c r="X2260" s="3" t="str">
        <f>IFERROR(INDEX(Returns!$A:$A,MATCH(B2260,Returns!$B:$B,0)),"No")</f>
        <v>No</v>
      </c>
    </row>
    <row r="2261" spans="1:24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3">
        <v>0</v>
      </c>
      <c r="U2261" s="1">
        <v>2.4</v>
      </c>
      <c r="V2261" s="1">
        <f>Data[[#This Row],[Sales]]/(1-Data[[#This Row],[Discount]])*Data[[#This Row],[Discount]]</f>
        <v>0</v>
      </c>
      <c r="W2261" s="1" t="str">
        <f>VLOOKUP(Data[[#This Row],[Region]],People!B:C,2,0)</f>
        <v>Anna Andreadi</v>
      </c>
      <c r="X2261" s="3" t="str">
        <f>IFERROR(INDEX(Returns!$A:$A,MATCH(B2261,Returns!$B:$B,0)),"No")</f>
        <v>No</v>
      </c>
    </row>
    <row r="2262" spans="1:24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3">
        <v>0</v>
      </c>
      <c r="U2262" s="1">
        <v>66.954599999999971</v>
      </c>
      <c r="V2262" s="1">
        <f>Data[[#This Row],[Sales]]/(1-Data[[#This Row],[Discount]])*Data[[#This Row],[Discount]]</f>
        <v>0</v>
      </c>
      <c r="W2262" s="1" t="str">
        <f>VLOOKUP(Data[[#This Row],[Region]],People!B:C,2,0)</f>
        <v>Anna Andreadi</v>
      </c>
      <c r="X2262" s="3" t="str">
        <f>IFERROR(INDEX(Returns!$A:$A,MATCH(B2262,Returns!$B:$B,0)),"No")</f>
        <v>No</v>
      </c>
    </row>
    <row r="2263" spans="1:24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3">
        <v>0</v>
      </c>
      <c r="U2263" s="1">
        <v>24.936000000000007</v>
      </c>
      <c r="V2263" s="1">
        <f>Data[[#This Row],[Sales]]/(1-Data[[#This Row],[Discount]])*Data[[#This Row],[Discount]]</f>
        <v>0</v>
      </c>
      <c r="W2263" s="1" t="str">
        <f>VLOOKUP(Data[[#This Row],[Region]],People!B:C,2,0)</f>
        <v>Chuck Magee</v>
      </c>
      <c r="X2263" s="3" t="str">
        <f>IFERROR(INDEX(Returns!$A:$A,MATCH(B2263,Returns!$B:$B,0)),"No")</f>
        <v>No</v>
      </c>
    </row>
    <row r="2264" spans="1:24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s="1">
        <f>Data[[#This Row],[Sales]]/(1-Data[[#This Row],[Discount]])*Data[[#This Row],[Discount]]</f>
        <v>0</v>
      </c>
      <c r="W2264" s="1" t="str">
        <f>VLOOKUP(Data[[#This Row],[Region]],People!B:C,2,0)</f>
        <v>Cassandra Brandow</v>
      </c>
      <c r="X2264" s="3" t="str">
        <f>IFERROR(INDEX(Returns!$A:$A,MATCH(B2264,Returns!$B:$B,0)),"No")</f>
        <v>No</v>
      </c>
    </row>
    <row r="2265" spans="1:24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3">
        <v>0</v>
      </c>
      <c r="U2265" s="1">
        <v>114.99540000000002</v>
      </c>
      <c r="V2265" s="1">
        <f>Data[[#This Row],[Sales]]/(1-Data[[#This Row],[Discount]])*Data[[#This Row],[Discount]]</f>
        <v>0</v>
      </c>
      <c r="W2265" s="1" t="str">
        <f>VLOOKUP(Data[[#This Row],[Region]],People!B:C,2,0)</f>
        <v>Cassandra Brandow</v>
      </c>
      <c r="X2265" s="3" t="str">
        <f>IFERROR(INDEX(Returns!$A:$A,MATCH(B2265,Returns!$B:$B,0)),"No")</f>
        <v>No</v>
      </c>
    </row>
    <row r="2266" spans="1:24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3">
        <v>0</v>
      </c>
      <c r="U2266" s="1">
        <v>2.3759999999999999</v>
      </c>
      <c r="V2266" s="1">
        <f>Data[[#This Row],[Sales]]/(1-Data[[#This Row],[Discount]])*Data[[#This Row],[Discount]]</f>
        <v>0</v>
      </c>
      <c r="W2266" s="1" t="str">
        <f>VLOOKUP(Data[[#This Row],[Region]],People!B:C,2,0)</f>
        <v>Cassandra Brandow</v>
      </c>
      <c r="X2266" s="3" t="str">
        <f>IFERROR(INDEX(Returns!$A:$A,MATCH(B2266,Returns!$B:$B,0)),"No")</f>
        <v>No</v>
      </c>
    </row>
    <row r="2267" spans="1:24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3">
        <v>0</v>
      </c>
      <c r="U2267" s="1">
        <v>3.8822000000000001</v>
      </c>
      <c r="V2267" s="1">
        <f>Data[[#This Row],[Sales]]/(1-Data[[#This Row],[Discount]])*Data[[#This Row],[Discount]]</f>
        <v>0</v>
      </c>
      <c r="W2267" s="1" t="str">
        <f>VLOOKUP(Data[[#This Row],[Region]],People!B:C,2,0)</f>
        <v>Cassandra Brandow</v>
      </c>
      <c r="X2267" s="3" t="str">
        <f>IFERROR(INDEX(Returns!$A:$A,MATCH(B2267,Returns!$B:$B,0)),"No")</f>
        <v>No</v>
      </c>
    </row>
    <row r="2268" spans="1:24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s="1">
        <f>Data[[#This Row],[Sales]]/(1-Data[[#This Row],[Discount]])*Data[[#This Row],[Discount]]</f>
        <v>1.9920000000000002</v>
      </c>
      <c r="W2268" s="1" t="str">
        <f>VLOOKUP(Data[[#This Row],[Region]],People!B:C,2,0)</f>
        <v>Cassandra Brandow</v>
      </c>
      <c r="X2268" s="3" t="str">
        <f>IFERROR(INDEX(Returns!$A:$A,MATCH(B2268,Returns!$B:$B,0)),"No")</f>
        <v>No</v>
      </c>
    </row>
    <row r="2269" spans="1:24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3">
        <v>0</v>
      </c>
      <c r="U2269" s="1">
        <v>6.3504000000000005</v>
      </c>
      <c r="V2269" s="1">
        <f>Data[[#This Row],[Sales]]/(1-Data[[#This Row],[Discount]])*Data[[#This Row],[Discount]]</f>
        <v>0</v>
      </c>
      <c r="W2269" s="1" t="str">
        <f>VLOOKUP(Data[[#This Row],[Region]],People!B:C,2,0)</f>
        <v>Anna Andreadi</v>
      </c>
      <c r="X2269" s="3" t="str">
        <f>IFERROR(INDEX(Returns!$A:$A,MATCH(B2269,Returns!$B:$B,0)),"No")</f>
        <v>No</v>
      </c>
    </row>
    <row r="2270" spans="1:24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3">
        <v>0</v>
      </c>
      <c r="U2270" s="1">
        <v>3.1104000000000003</v>
      </c>
      <c r="V2270" s="1">
        <f>Data[[#This Row],[Sales]]/(1-Data[[#This Row],[Discount]])*Data[[#This Row],[Discount]]</f>
        <v>0</v>
      </c>
      <c r="W2270" s="1" t="str">
        <f>VLOOKUP(Data[[#This Row],[Region]],People!B:C,2,0)</f>
        <v>Chuck Magee</v>
      </c>
      <c r="X2270" s="3" t="str">
        <f>IFERROR(INDEX(Returns!$A:$A,MATCH(B2270,Returns!$B:$B,0)),"No")</f>
        <v>No</v>
      </c>
    </row>
    <row r="2271" spans="1:24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s="1">
        <f>Data[[#This Row],[Sales]]/(1-Data[[#This Row],[Discount]])*Data[[#This Row],[Discount]]</f>
        <v>1.7460000000000002</v>
      </c>
      <c r="W2271" s="1" t="str">
        <f>VLOOKUP(Data[[#This Row],[Region]],People!B:C,2,0)</f>
        <v>Chuck Magee</v>
      </c>
      <c r="X2271" s="3" t="str">
        <f>IFERROR(INDEX(Returns!$A:$A,MATCH(B2271,Returns!$B:$B,0)),"No")</f>
        <v>No</v>
      </c>
    </row>
    <row r="2272" spans="1:24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3">
        <v>0.2</v>
      </c>
      <c r="U2272" s="1">
        <v>4.196499999999995</v>
      </c>
      <c r="V2272" s="1">
        <f>Data[[#This Row],[Sales]]/(1-Data[[#This Row],[Discount]])*Data[[#This Row],[Discount]]</f>
        <v>11.99</v>
      </c>
      <c r="W2272" s="1" t="str">
        <f>VLOOKUP(Data[[#This Row],[Region]],People!B:C,2,0)</f>
        <v>Cassandra Brandow</v>
      </c>
      <c r="X2272" s="3" t="str">
        <f>IFERROR(INDEX(Returns!$A:$A,MATCH(B2272,Returns!$B:$B,0)),"No")</f>
        <v>No</v>
      </c>
    </row>
    <row r="2273" spans="1:24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3">
        <v>0</v>
      </c>
      <c r="U2273" s="1">
        <v>47.937599999999996</v>
      </c>
      <c r="V2273" s="1">
        <f>Data[[#This Row],[Sales]]/(1-Data[[#This Row],[Discount]])*Data[[#This Row],[Discount]]</f>
        <v>0</v>
      </c>
      <c r="W2273" s="1" t="str">
        <f>VLOOKUP(Data[[#This Row],[Region]],People!B:C,2,0)</f>
        <v>Anna Andreadi</v>
      </c>
      <c r="X2273" s="3" t="str">
        <f>IFERROR(INDEX(Returns!$A:$A,MATCH(B2273,Returns!$B:$B,0)),"No")</f>
        <v>No</v>
      </c>
    </row>
    <row r="2274" spans="1:24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3">
        <v>0</v>
      </c>
      <c r="U2274" s="1">
        <v>95.757200000000012</v>
      </c>
      <c r="V2274" s="1">
        <f>Data[[#This Row],[Sales]]/(1-Data[[#This Row],[Discount]])*Data[[#This Row],[Discount]]</f>
        <v>0</v>
      </c>
      <c r="W2274" s="1" t="str">
        <f>VLOOKUP(Data[[#This Row],[Region]],People!B:C,2,0)</f>
        <v>Anna Andreadi</v>
      </c>
      <c r="X2274" s="3" t="str">
        <f>IFERROR(INDEX(Returns!$A:$A,MATCH(B2274,Returns!$B:$B,0)),"No")</f>
        <v>No</v>
      </c>
    </row>
    <row r="2275" spans="1:24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3">
        <v>0.2</v>
      </c>
      <c r="U2275" s="1">
        <v>377.99459999999993</v>
      </c>
      <c r="V2275" s="1">
        <f>Data[[#This Row],[Sales]]/(1-Data[[#This Row],[Discount]])*Data[[#This Row],[Discount]]</f>
        <v>279.99600000000004</v>
      </c>
      <c r="W2275" s="1" t="str">
        <f>VLOOKUP(Data[[#This Row],[Region]],People!B:C,2,0)</f>
        <v>Anna Andreadi</v>
      </c>
      <c r="X2275" s="3" t="str">
        <f>IFERROR(INDEX(Returns!$A:$A,MATCH(B2275,Returns!$B:$B,0)),"No")</f>
        <v>No</v>
      </c>
    </row>
    <row r="2276" spans="1:24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3">
        <v>0.2</v>
      </c>
      <c r="U2276" s="1">
        <v>3.5857999999999848</v>
      </c>
      <c r="V2276" s="1">
        <f>Data[[#This Row],[Sales]]/(1-Data[[#This Row],[Discount]])*Data[[#This Row],[Discount]]</f>
        <v>35.857999999999997</v>
      </c>
      <c r="W2276" s="1" t="str">
        <f>VLOOKUP(Data[[#This Row],[Region]],People!B:C,2,0)</f>
        <v>Anna Andreadi</v>
      </c>
      <c r="X2276" s="3" t="str">
        <f>IFERROR(INDEX(Returns!$A:$A,MATCH(B2276,Returns!$B:$B,0)),"No")</f>
        <v>No</v>
      </c>
    </row>
    <row r="2277" spans="1:24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3">
        <v>0.2</v>
      </c>
      <c r="U2277" s="1">
        <v>13.764599999999994</v>
      </c>
      <c r="V2277" s="1">
        <f>Data[[#This Row],[Sales]]/(1-Data[[#This Row],[Discount]])*Data[[#This Row],[Discount]]</f>
        <v>30.588000000000001</v>
      </c>
      <c r="W2277" s="1" t="str">
        <f>VLOOKUP(Data[[#This Row],[Region]],People!B:C,2,0)</f>
        <v>Anna Andreadi</v>
      </c>
      <c r="X2277" s="3" t="str">
        <f>IFERROR(INDEX(Returns!$A:$A,MATCH(B2277,Returns!$B:$B,0)),"No")</f>
        <v>No</v>
      </c>
    </row>
    <row r="2278" spans="1:24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3">
        <v>0</v>
      </c>
      <c r="U2278" s="1">
        <v>0</v>
      </c>
      <c r="V2278" s="1">
        <f>Data[[#This Row],[Sales]]/(1-Data[[#This Row],[Discount]])*Data[[#This Row],[Discount]]</f>
        <v>0</v>
      </c>
      <c r="W2278" s="1" t="str">
        <f>VLOOKUP(Data[[#This Row],[Region]],People!B:C,2,0)</f>
        <v>Cassandra Brandow</v>
      </c>
      <c r="X2278" s="3" t="str">
        <f>IFERROR(INDEX(Returns!$A:$A,MATCH(B2278,Returns!$B:$B,0)),"No")</f>
        <v>No</v>
      </c>
    </row>
    <row r="2279" spans="1:24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3">
        <v>0</v>
      </c>
      <c r="U2279" s="1">
        <v>22.354800000000004</v>
      </c>
      <c r="V2279" s="1">
        <f>Data[[#This Row],[Sales]]/(1-Data[[#This Row],[Discount]])*Data[[#This Row],[Discount]]</f>
        <v>0</v>
      </c>
      <c r="W2279" s="1" t="str">
        <f>VLOOKUP(Data[[#This Row],[Region]],People!B:C,2,0)</f>
        <v>Cassandra Brandow</v>
      </c>
      <c r="X2279" s="3" t="str">
        <f>IFERROR(INDEX(Returns!$A:$A,MATCH(B2279,Returns!$B:$B,0)),"No")</f>
        <v>No</v>
      </c>
    </row>
    <row r="2280" spans="1:24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3">
        <v>0</v>
      </c>
      <c r="U2280" s="1">
        <v>53.750400000000013</v>
      </c>
      <c r="V2280" s="1">
        <f>Data[[#This Row],[Sales]]/(1-Data[[#This Row],[Discount]])*Data[[#This Row],[Discount]]</f>
        <v>0</v>
      </c>
      <c r="W2280" s="1" t="str">
        <f>VLOOKUP(Data[[#This Row],[Region]],People!B:C,2,0)</f>
        <v>Cassandra Brandow</v>
      </c>
      <c r="X2280" s="3" t="str">
        <f>IFERROR(INDEX(Returns!$A:$A,MATCH(B2280,Returns!$B:$B,0)),"No")</f>
        <v>No</v>
      </c>
    </row>
    <row r="2281" spans="1:24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3">
        <v>0.2</v>
      </c>
      <c r="U2281" s="1">
        <v>-6.0980000000000025</v>
      </c>
      <c r="V2281" s="1">
        <f>Data[[#This Row],[Sales]]/(1-Data[[#This Row],[Discount]])*Data[[#This Row],[Discount]]</f>
        <v>24.391999999999999</v>
      </c>
      <c r="W2281" s="1" t="str">
        <f>VLOOKUP(Data[[#This Row],[Region]],People!B:C,2,0)</f>
        <v>Anna Andreadi</v>
      </c>
      <c r="X2281" s="3" t="str">
        <f>IFERROR(INDEX(Returns!$A:$A,MATCH(B2281,Returns!$B:$B,0)),"No")</f>
        <v>No</v>
      </c>
    </row>
    <row r="2282" spans="1:24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3">
        <v>0.2</v>
      </c>
      <c r="U2282" s="1">
        <v>-23.03520000000006</v>
      </c>
      <c r="V2282" s="1">
        <f>Data[[#This Row],[Sales]]/(1-Data[[#This Row],[Discount]])*Data[[#This Row],[Discount]]</f>
        <v>153.56800000000001</v>
      </c>
      <c r="W2282" s="1" t="str">
        <f>VLOOKUP(Data[[#This Row],[Region]],People!B:C,2,0)</f>
        <v>Anna Andreadi</v>
      </c>
      <c r="X2282" s="3" t="str">
        <f>IFERROR(INDEX(Returns!$A:$A,MATCH(B2282,Returns!$B:$B,0)),"No")</f>
        <v>No</v>
      </c>
    </row>
    <row r="2283" spans="1:24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3">
        <v>0</v>
      </c>
      <c r="U2283" s="1">
        <v>37.996199999999988</v>
      </c>
      <c r="V2283" s="1">
        <f>Data[[#This Row],[Sales]]/(1-Data[[#This Row],[Discount]])*Data[[#This Row],[Discount]]</f>
        <v>0</v>
      </c>
      <c r="W2283" s="1" t="str">
        <f>VLOOKUP(Data[[#This Row],[Region]],People!B:C,2,0)</f>
        <v>Anna Andreadi</v>
      </c>
      <c r="X2283" s="3" t="str">
        <f>IFERROR(INDEX(Returns!$A:$A,MATCH(B2283,Returns!$B:$B,0)),"No")</f>
        <v>No</v>
      </c>
    </row>
    <row r="2284" spans="1:24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3">
        <v>0</v>
      </c>
      <c r="U2284" s="1">
        <v>22.153599999999997</v>
      </c>
      <c r="V2284" s="1">
        <f>Data[[#This Row],[Sales]]/(1-Data[[#This Row],[Discount]])*Data[[#This Row],[Discount]]</f>
        <v>0</v>
      </c>
      <c r="W2284" s="1" t="str">
        <f>VLOOKUP(Data[[#This Row],[Region]],People!B:C,2,0)</f>
        <v>Chuck Magee</v>
      </c>
      <c r="X2284" s="3" t="str">
        <f>IFERROR(INDEX(Returns!$A:$A,MATCH(B2284,Returns!$B:$B,0)),"No")</f>
        <v>No</v>
      </c>
    </row>
    <row r="2285" spans="1:24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3">
        <v>0</v>
      </c>
      <c r="U2285" s="1">
        <v>6.6976000000000013</v>
      </c>
      <c r="V2285" s="1">
        <f>Data[[#This Row],[Sales]]/(1-Data[[#This Row],[Discount]])*Data[[#This Row],[Discount]]</f>
        <v>0</v>
      </c>
      <c r="W2285" s="1" t="str">
        <f>VLOOKUP(Data[[#This Row],[Region]],People!B:C,2,0)</f>
        <v>Kelly Williams</v>
      </c>
      <c r="X2285" s="3" t="str">
        <f>IFERROR(INDEX(Returns!$A:$A,MATCH(B2285,Returns!$B:$B,0)),"No")</f>
        <v>No</v>
      </c>
    </row>
    <row r="2286" spans="1:24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3">
        <v>0</v>
      </c>
      <c r="U2286" s="1">
        <v>16.386300000000002</v>
      </c>
      <c r="V2286" s="1">
        <f>Data[[#This Row],[Sales]]/(1-Data[[#This Row],[Discount]])*Data[[#This Row],[Discount]]</f>
        <v>0</v>
      </c>
      <c r="W2286" s="1" t="str">
        <f>VLOOKUP(Data[[#This Row],[Region]],People!B:C,2,0)</f>
        <v>Kelly Williams</v>
      </c>
      <c r="X2286" s="3" t="str">
        <f>IFERROR(INDEX(Returns!$A:$A,MATCH(B2286,Returns!$B:$B,0)),"No")</f>
        <v>No</v>
      </c>
    </row>
    <row r="2287" spans="1:24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s="1">
        <f>Data[[#This Row],[Sales]]/(1-Data[[#This Row],[Discount]])*Data[[#This Row],[Discount]]</f>
        <v>3.5880000000000005</v>
      </c>
      <c r="W2287" s="1" t="str">
        <f>VLOOKUP(Data[[#This Row],[Region]],People!B:C,2,0)</f>
        <v>Cassandra Brandow</v>
      </c>
      <c r="X2287" s="3" t="str">
        <f>IFERROR(INDEX(Returns!$A:$A,MATCH(B2287,Returns!$B:$B,0)),"No")</f>
        <v>No</v>
      </c>
    </row>
    <row r="2288" spans="1:24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3">
        <v>0</v>
      </c>
      <c r="U2288" s="1">
        <v>12.263999999999999</v>
      </c>
      <c r="V2288" s="1">
        <f>Data[[#This Row],[Sales]]/(1-Data[[#This Row],[Discount]])*Data[[#This Row],[Discount]]</f>
        <v>0</v>
      </c>
      <c r="W2288" s="1" t="str">
        <f>VLOOKUP(Data[[#This Row],[Region]],People!B:C,2,0)</f>
        <v>Cassandra Brandow</v>
      </c>
      <c r="X2288" s="3" t="str">
        <f>IFERROR(INDEX(Returns!$A:$A,MATCH(B2288,Returns!$B:$B,0)),"No")</f>
        <v>No</v>
      </c>
    </row>
    <row r="2289" spans="1:24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s="1">
        <f>Data[[#This Row],[Sales]]/(1-Data[[#This Row],[Discount]])*Data[[#This Row],[Discount]]</f>
        <v>4.370000000000001</v>
      </c>
      <c r="W2289" s="1" t="str">
        <f>VLOOKUP(Data[[#This Row],[Region]],People!B:C,2,0)</f>
        <v>Chuck Magee</v>
      </c>
      <c r="X2289" s="3" t="str">
        <f>IFERROR(INDEX(Returns!$A:$A,MATCH(B2289,Returns!$B:$B,0)),"No")</f>
        <v>No</v>
      </c>
    </row>
    <row r="2290" spans="1:24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3">
        <v>0</v>
      </c>
      <c r="U2290" s="1">
        <v>4.7559999999999985</v>
      </c>
      <c r="V2290" s="1">
        <f>Data[[#This Row],[Sales]]/(1-Data[[#This Row],[Discount]])*Data[[#This Row],[Discount]]</f>
        <v>0</v>
      </c>
      <c r="W2290" s="1" t="str">
        <f>VLOOKUP(Data[[#This Row],[Region]],People!B:C,2,0)</f>
        <v>Anna Andreadi</v>
      </c>
      <c r="X2290" s="3" t="str">
        <f>IFERROR(INDEX(Returns!$A:$A,MATCH(B2290,Returns!$B:$B,0)),"No")</f>
        <v>No</v>
      </c>
    </row>
    <row r="2291" spans="1:24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3">
        <v>0</v>
      </c>
      <c r="U2291" s="1">
        <v>80.368200000000002</v>
      </c>
      <c r="V2291" s="1">
        <f>Data[[#This Row],[Sales]]/(1-Data[[#This Row],[Discount]])*Data[[#This Row],[Discount]]</f>
        <v>0</v>
      </c>
      <c r="W2291" s="1" t="str">
        <f>VLOOKUP(Data[[#This Row],[Region]],People!B:C,2,0)</f>
        <v>Anna Andreadi</v>
      </c>
      <c r="X2291" s="3" t="str">
        <f>IFERROR(INDEX(Returns!$A:$A,MATCH(B2291,Returns!$B:$B,0)),"No")</f>
        <v>No</v>
      </c>
    </row>
    <row r="2292" spans="1:24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s="1">
        <f>Data[[#This Row],[Sales]]/(1-Data[[#This Row],[Discount]])*Data[[#This Row],[Discount]]</f>
        <v>0</v>
      </c>
      <c r="W2292" s="1" t="str">
        <f>VLOOKUP(Data[[#This Row],[Region]],People!B:C,2,0)</f>
        <v>Cassandra Brandow</v>
      </c>
      <c r="X2292" s="3" t="str">
        <f>IFERROR(INDEX(Returns!$A:$A,MATCH(B2292,Returns!$B:$B,0)),"No")</f>
        <v>Yes</v>
      </c>
    </row>
    <row r="2293" spans="1:24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3">
        <v>0</v>
      </c>
      <c r="U2293" s="1">
        <v>297.69</v>
      </c>
      <c r="V2293" s="1">
        <f>Data[[#This Row],[Sales]]/(1-Data[[#This Row],[Discount]])*Data[[#This Row],[Discount]]</f>
        <v>0</v>
      </c>
      <c r="W2293" s="1" t="str">
        <f>VLOOKUP(Data[[#This Row],[Region]],People!B:C,2,0)</f>
        <v>Cassandra Brandow</v>
      </c>
      <c r="X2293" s="3" t="str">
        <f>IFERROR(INDEX(Returns!$A:$A,MATCH(B2293,Returns!$B:$B,0)),"No")</f>
        <v>Yes</v>
      </c>
    </row>
    <row r="2294" spans="1:24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3">
        <v>0</v>
      </c>
      <c r="U2294" s="1">
        <v>6.2208000000000006</v>
      </c>
      <c r="V2294" s="1">
        <f>Data[[#This Row],[Sales]]/(1-Data[[#This Row],[Discount]])*Data[[#This Row],[Discount]]</f>
        <v>0</v>
      </c>
      <c r="W2294" s="1" t="str">
        <f>VLOOKUP(Data[[#This Row],[Region]],People!B:C,2,0)</f>
        <v>Cassandra Brandow</v>
      </c>
      <c r="X2294" s="3" t="str">
        <f>IFERROR(INDEX(Returns!$A:$A,MATCH(B2294,Returns!$B:$B,0)),"No")</f>
        <v>Yes</v>
      </c>
    </row>
    <row r="2295" spans="1:24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3">
        <v>0</v>
      </c>
      <c r="U2295" s="1">
        <v>1.3365</v>
      </c>
      <c r="V2295" s="1">
        <f>Data[[#This Row],[Sales]]/(1-Data[[#This Row],[Discount]])*Data[[#This Row],[Discount]]</f>
        <v>0</v>
      </c>
      <c r="W2295" s="1" t="str">
        <f>VLOOKUP(Data[[#This Row],[Region]],People!B:C,2,0)</f>
        <v>Chuck Magee</v>
      </c>
      <c r="X2295" s="3" t="str">
        <f>IFERROR(INDEX(Returns!$A:$A,MATCH(B2295,Returns!$B:$B,0)),"No")</f>
        <v>No</v>
      </c>
    </row>
    <row r="2296" spans="1:24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3">
        <v>0</v>
      </c>
      <c r="U2296" s="1">
        <v>38.209499999999998</v>
      </c>
      <c r="V2296" s="1">
        <f>Data[[#This Row],[Sales]]/(1-Data[[#This Row],[Discount]])*Data[[#This Row],[Discount]]</f>
        <v>0</v>
      </c>
      <c r="W2296" s="1" t="str">
        <f>VLOOKUP(Data[[#This Row],[Region]],People!B:C,2,0)</f>
        <v>Chuck Magee</v>
      </c>
      <c r="X2296" s="3" t="str">
        <f>IFERROR(INDEX(Returns!$A:$A,MATCH(B2296,Returns!$B:$B,0)),"No")</f>
        <v>No</v>
      </c>
    </row>
    <row r="2297" spans="1:24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3">
        <v>0</v>
      </c>
      <c r="U2297" s="1">
        <v>6.219199999999999</v>
      </c>
      <c r="V2297" s="1">
        <f>Data[[#This Row],[Sales]]/(1-Data[[#This Row],[Discount]])*Data[[#This Row],[Discount]]</f>
        <v>0</v>
      </c>
      <c r="W2297" s="1" t="str">
        <f>VLOOKUP(Data[[#This Row],[Region]],People!B:C,2,0)</f>
        <v>Chuck Magee</v>
      </c>
      <c r="X2297" s="3" t="str">
        <f>IFERROR(INDEX(Returns!$A:$A,MATCH(B2297,Returns!$B:$B,0)),"No")</f>
        <v>No</v>
      </c>
    </row>
    <row r="2298" spans="1:24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3">
        <v>0</v>
      </c>
      <c r="U2298" s="1">
        <v>106.477</v>
      </c>
      <c r="V2298" s="1">
        <f>Data[[#This Row],[Sales]]/(1-Data[[#This Row],[Discount]])*Data[[#This Row],[Discount]]</f>
        <v>0</v>
      </c>
      <c r="W2298" s="1" t="str">
        <f>VLOOKUP(Data[[#This Row],[Region]],People!B:C,2,0)</f>
        <v>Chuck Magee</v>
      </c>
      <c r="X2298" s="3" t="str">
        <f>IFERROR(INDEX(Returns!$A:$A,MATCH(B2298,Returns!$B:$B,0)),"No")</f>
        <v>No</v>
      </c>
    </row>
    <row r="2299" spans="1:24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3">
        <v>0</v>
      </c>
      <c r="U2299" s="1">
        <v>1.2884999999999991</v>
      </c>
      <c r="V2299" s="1">
        <f>Data[[#This Row],[Sales]]/(1-Data[[#This Row],[Discount]])*Data[[#This Row],[Discount]]</f>
        <v>0</v>
      </c>
      <c r="W2299" s="1" t="str">
        <f>VLOOKUP(Data[[#This Row],[Region]],People!B:C,2,0)</f>
        <v>Chuck Magee</v>
      </c>
      <c r="X2299" s="3" t="str">
        <f>IFERROR(INDEX(Returns!$A:$A,MATCH(B2299,Returns!$B:$B,0)),"No")</f>
        <v>No</v>
      </c>
    </row>
    <row r="2300" spans="1:24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3">
        <v>0</v>
      </c>
      <c r="U2300" s="1">
        <v>601.96990000000005</v>
      </c>
      <c r="V2300" s="1">
        <f>Data[[#This Row],[Sales]]/(1-Data[[#This Row],[Discount]])*Data[[#This Row],[Discount]]</f>
        <v>0</v>
      </c>
      <c r="W2300" s="1" t="str">
        <f>VLOOKUP(Data[[#This Row],[Region]],People!B:C,2,0)</f>
        <v>Chuck Magee</v>
      </c>
      <c r="X2300" s="3" t="str">
        <f>IFERROR(INDEX(Returns!$A:$A,MATCH(B2300,Returns!$B:$B,0)),"No")</f>
        <v>No</v>
      </c>
    </row>
    <row r="2301" spans="1:24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3">
        <v>0</v>
      </c>
      <c r="U2301" s="1">
        <v>125.99000000000001</v>
      </c>
      <c r="V2301" s="1">
        <f>Data[[#This Row],[Sales]]/(1-Data[[#This Row],[Discount]])*Data[[#This Row],[Discount]]</f>
        <v>0</v>
      </c>
      <c r="W2301" s="1" t="str">
        <f>VLOOKUP(Data[[#This Row],[Region]],People!B:C,2,0)</f>
        <v>Chuck Magee</v>
      </c>
      <c r="X2301" s="3" t="str">
        <f>IFERROR(INDEX(Returns!$A:$A,MATCH(B2301,Returns!$B:$B,0)),"No")</f>
        <v>No</v>
      </c>
    </row>
    <row r="2302" spans="1:24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3">
        <v>0</v>
      </c>
      <c r="U2302" s="1">
        <v>6.36</v>
      </c>
      <c r="V2302" s="1">
        <f>Data[[#This Row],[Sales]]/(1-Data[[#This Row],[Discount]])*Data[[#This Row],[Discount]]</f>
        <v>0</v>
      </c>
      <c r="W2302" s="1" t="str">
        <f>VLOOKUP(Data[[#This Row],[Region]],People!B:C,2,0)</f>
        <v>Kelly Williams</v>
      </c>
      <c r="X2302" s="3" t="str">
        <f>IFERROR(INDEX(Returns!$A:$A,MATCH(B2302,Returns!$B:$B,0)),"No")</f>
        <v>No</v>
      </c>
    </row>
    <row r="2303" spans="1:24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3">
        <v>0</v>
      </c>
      <c r="U2303" s="1">
        <v>5.6448</v>
      </c>
      <c r="V2303" s="1">
        <f>Data[[#This Row],[Sales]]/(1-Data[[#This Row],[Discount]])*Data[[#This Row],[Discount]]</f>
        <v>0</v>
      </c>
      <c r="W2303" s="1" t="str">
        <f>VLOOKUP(Data[[#This Row],[Region]],People!B:C,2,0)</f>
        <v>Kelly Williams</v>
      </c>
      <c r="X2303" s="3" t="str">
        <f>IFERROR(INDEX(Returns!$A:$A,MATCH(B2303,Returns!$B:$B,0)),"No")</f>
        <v>No</v>
      </c>
    </row>
    <row r="2304" spans="1:24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3">
        <v>0</v>
      </c>
      <c r="U2304" s="1">
        <v>31.599999999999966</v>
      </c>
      <c r="V2304" s="1">
        <f>Data[[#This Row],[Sales]]/(1-Data[[#This Row],[Discount]])*Data[[#This Row],[Discount]]</f>
        <v>0</v>
      </c>
      <c r="W2304" s="1" t="str">
        <f>VLOOKUP(Data[[#This Row],[Region]],People!B:C,2,0)</f>
        <v>Cassandra Brandow</v>
      </c>
      <c r="X2304" s="3" t="str">
        <f>IFERROR(INDEX(Returns!$A:$A,MATCH(B2304,Returns!$B:$B,0)),"No")</f>
        <v>No</v>
      </c>
    </row>
    <row r="2305" spans="1:24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3">
        <v>0</v>
      </c>
      <c r="U2305" s="1">
        <v>188.2192</v>
      </c>
      <c r="V2305" s="1">
        <f>Data[[#This Row],[Sales]]/(1-Data[[#This Row],[Discount]])*Data[[#This Row],[Discount]]</f>
        <v>0</v>
      </c>
      <c r="W2305" s="1" t="str">
        <f>VLOOKUP(Data[[#This Row],[Region]],People!B:C,2,0)</f>
        <v>Cassandra Brandow</v>
      </c>
      <c r="X2305" s="3" t="str">
        <f>IFERROR(INDEX(Returns!$A:$A,MATCH(B2305,Returns!$B:$B,0)),"No")</f>
        <v>No</v>
      </c>
    </row>
    <row r="2306" spans="1:24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3">
        <v>0</v>
      </c>
      <c r="U2306" s="1">
        <v>49.970399999999991</v>
      </c>
      <c r="V2306" s="1">
        <f>Data[[#This Row],[Sales]]/(1-Data[[#This Row],[Discount]])*Data[[#This Row],[Discount]]</f>
        <v>0</v>
      </c>
      <c r="W2306" s="1" t="str">
        <f>VLOOKUP(Data[[#This Row],[Region]],People!B:C,2,0)</f>
        <v>Cassandra Brandow</v>
      </c>
      <c r="X2306" s="3" t="str">
        <f>IFERROR(INDEX(Returns!$A:$A,MATCH(B2306,Returns!$B:$B,0)),"No")</f>
        <v>No</v>
      </c>
    </row>
    <row r="2307" spans="1:24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s="1">
        <f>Data[[#This Row],[Sales]]/(1-Data[[#This Row],[Discount]])*Data[[#This Row],[Discount]]</f>
        <v>60.587999999999994</v>
      </c>
      <c r="W2307" s="1" t="str">
        <f>VLOOKUP(Data[[#This Row],[Region]],People!B:C,2,0)</f>
        <v>Kelly Williams</v>
      </c>
      <c r="X2307" s="3" t="str">
        <f>IFERROR(INDEX(Returns!$A:$A,MATCH(B2307,Returns!$B:$B,0)),"No")</f>
        <v>No</v>
      </c>
    </row>
    <row r="2308" spans="1:24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s="1">
        <f>Data[[#This Row],[Sales]]/(1-Data[[#This Row],[Discount]])*Data[[#This Row],[Discount]]</f>
        <v>6.8039999999999994</v>
      </c>
      <c r="W2308" s="1" t="str">
        <f>VLOOKUP(Data[[#This Row],[Region]],People!B:C,2,0)</f>
        <v>Kelly Williams</v>
      </c>
      <c r="X2308" s="3" t="str">
        <f>IFERROR(INDEX(Returns!$A:$A,MATCH(B2308,Returns!$B:$B,0)),"No")</f>
        <v>No</v>
      </c>
    </row>
    <row r="2309" spans="1:24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3">
        <v>0</v>
      </c>
      <c r="U2309" s="1">
        <v>171.93000000000006</v>
      </c>
      <c r="V2309" s="1">
        <f>Data[[#This Row],[Sales]]/(1-Data[[#This Row],[Discount]])*Data[[#This Row],[Discount]]</f>
        <v>0</v>
      </c>
      <c r="W2309" s="1" t="str">
        <f>VLOOKUP(Data[[#This Row],[Region]],People!B:C,2,0)</f>
        <v>Chuck Magee</v>
      </c>
      <c r="X2309" s="3" t="str">
        <f>IFERROR(INDEX(Returns!$A:$A,MATCH(B2309,Returns!$B:$B,0)),"No")</f>
        <v>No</v>
      </c>
    </row>
    <row r="2310" spans="1:24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3">
        <v>0.2</v>
      </c>
      <c r="U2310" s="1">
        <v>35.098999999999961</v>
      </c>
      <c r="V2310" s="1">
        <f>Data[[#This Row],[Sales]]/(1-Data[[#This Row],[Discount]])*Data[[#This Row],[Discount]]</f>
        <v>70.198000000000008</v>
      </c>
      <c r="W2310" s="1" t="str">
        <f>VLOOKUP(Data[[#This Row],[Region]],People!B:C,2,0)</f>
        <v>Anna Andreadi</v>
      </c>
      <c r="X2310" s="3" t="str">
        <f>IFERROR(INDEX(Returns!$A:$A,MATCH(B2310,Returns!$B:$B,0)),"No")</f>
        <v>No</v>
      </c>
    </row>
    <row r="2311" spans="1:24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3">
        <v>0.2</v>
      </c>
      <c r="U2311" s="1">
        <v>7.7003999999999948</v>
      </c>
      <c r="V2311" s="1">
        <f>Data[[#This Row],[Sales]]/(1-Data[[#This Row],[Discount]])*Data[[#This Row],[Discount]]</f>
        <v>17.112000000000002</v>
      </c>
      <c r="W2311" s="1" t="str">
        <f>VLOOKUP(Data[[#This Row],[Region]],People!B:C,2,0)</f>
        <v>Anna Andreadi</v>
      </c>
      <c r="X2311" s="3" t="str">
        <f>IFERROR(INDEX(Returns!$A:$A,MATCH(B2311,Returns!$B:$B,0)),"No")</f>
        <v>No</v>
      </c>
    </row>
    <row r="2312" spans="1:24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3">
        <v>0.2</v>
      </c>
      <c r="U2312" s="1">
        <v>6.602999999999998</v>
      </c>
      <c r="V2312" s="1">
        <f>Data[[#This Row],[Sales]]/(1-Data[[#This Row],[Discount]])*Data[[#This Row],[Discount]]</f>
        <v>22.01</v>
      </c>
      <c r="W2312" s="1" t="str">
        <f>VLOOKUP(Data[[#This Row],[Region]],People!B:C,2,0)</f>
        <v>Anna Andreadi</v>
      </c>
      <c r="X2312" s="3" t="str">
        <f>IFERROR(INDEX(Returns!$A:$A,MATCH(B2312,Returns!$B:$B,0)),"No")</f>
        <v>No</v>
      </c>
    </row>
    <row r="2313" spans="1:24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3">
        <v>0.2</v>
      </c>
      <c r="U2313" s="1">
        <v>1.9839999999999982</v>
      </c>
      <c r="V2313" s="1">
        <f>Data[[#This Row],[Sales]]/(1-Data[[#This Row],[Discount]])*Data[[#This Row],[Discount]]</f>
        <v>3.968</v>
      </c>
      <c r="W2313" s="1" t="str">
        <f>VLOOKUP(Data[[#This Row],[Region]],People!B:C,2,0)</f>
        <v>Anna Andreadi</v>
      </c>
      <c r="X2313" s="3" t="str">
        <f>IFERROR(INDEX(Returns!$A:$A,MATCH(B2313,Returns!$B:$B,0)),"No")</f>
        <v>No</v>
      </c>
    </row>
    <row r="2314" spans="1:24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3">
        <v>0.2</v>
      </c>
      <c r="U2314" s="1">
        <v>-48.508200000000009</v>
      </c>
      <c r="V2314" s="1">
        <f>Data[[#This Row],[Sales]]/(1-Data[[#This Row],[Discount]])*Data[[#This Row],[Discount]]</f>
        <v>53.898000000000003</v>
      </c>
      <c r="W2314" s="1" t="str">
        <f>VLOOKUP(Data[[#This Row],[Region]],People!B:C,2,0)</f>
        <v>Anna Andreadi</v>
      </c>
      <c r="X2314" s="3" t="str">
        <f>IFERROR(INDEX(Returns!$A:$A,MATCH(B2314,Returns!$B:$B,0)),"No")</f>
        <v>No</v>
      </c>
    </row>
    <row r="2315" spans="1:24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3">
        <v>0</v>
      </c>
      <c r="U2315" s="1">
        <v>6.8713999999999995</v>
      </c>
      <c r="V2315" s="1">
        <f>Data[[#This Row],[Sales]]/(1-Data[[#This Row],[Discount]])*Data[[#This Row],[Discount]]</f>
        <v>0</v>
      </c>
      <c r="W2315" s="1" t="str">
        <f>VLOOKUP(Data[[#This Row],[Region]],People!B:C,2,0)</f>
        <v>Kelly Williams</v>
      </c>
      <c r="X2315" s="3" t="str">
        <f>IFERROR(INDEX(Returns!$A:$A,MATCH(B2315,Returns!$B:$B,0)),"No")</f>
        <v>No</v>
      </c>
    </row>
    <row r="2316" spans="1:24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3">
        <v>0</v>
      </c>
      <c r="U2316" s="1">
        <v>112.40640000000002</v>
      </c>
      <c r="V2316" s="1">
        <f>Data[[#This Row],[Sales]]/(1-Data[[#This Row],[Discount]])*Data[[#This Row],[Discount]]</f>
        <v>0</v>
      </c>
      <c r="W2316" s="1" t="str">
        <f>VLOOKUP(Data[[#This Row],[Region]],People!B:C,2,0)</f>
        <v>Kelly Williams</v>
      </c>
      <c r="X2316" s="3" t="str">
        <f>IFERROR(INDEX(Returns!$A:$A,MATCH(B2316,Returns!$B:$B,0)),"No")</f>
        <v>No</v>
      </c>
    </row>
    <row r="2317" spans="1:24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3">
        <v>0</v>
      </c>
      <c r="U2317" s="1">
        <v>20.21</v>
      </c>
      <c r="V2317" s="1">
        <f>Data[[#This Row],[Sales]]/(1-Data[[#This Row],[Discount]])*Data[[#This Row],[Discount]]</f>
        <v>0</v>
      </c>
      <c r="W2317" s="1" t="str">
        <f>VLOOKUP(Data[[#This Row],[Region]],People!B:C,2,0)</f>
        <v>Kelly Williams</v>
      </c>
      <c r="X2317" s="3" t="str">
        <f>IFERROR(INDEX(Returns!$A:$A,MATCH(B2317,Returns!$B:$B,0)),"No")</f>
        <v>No</v>
      </c>
    </row>
    <row r="2318" spans="1:24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3">
        <v>0</v>
      </c>
      <c r="U2318" s="1">
        <v>27.440999999999995</v>
      </c>
      <c r="V2318" s="1">
        <f>Data[[#This Row],[Sales]]/(1-Data[[#This Row],[Discount]])*Data[[#This Row],[Discount]]</f>
        <v>0</v>
      </c>
      <c r="W2318" s="1" t="str">
        <f>VLOOKUP(Data[[#This Row],[Region]],People!B:C,2,0)</f>
        <v>Kelly Williams</v>
      </c>
      <c r="X2318" s="3" t="str">
        <f>IFERROR(INDEX(Returns!$A:$A,MATCH(B2318,Returns!$B:$B,0)),"No")</f>
        <v>No</v>
      </c>
    </row>
    <row r="2319" spans="1:24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3">
        <v>0</v>
      </c>
      <c r="U2319" s="1">
        <v>30.414999999999999</v>
      </c>
      <c r="V2319" s="1">
        <f>Data[[#This Row],[Sales]]/(1-Data[[#This Row],[Discount]])*Data[[#This Row],[Discount]]</f>
        <v>0</v>
      </c>
      <c r="W2319" s="1" t="str">
        <f>VLOOKUP(Data[[#This Row],[Region]],People!B:C,2,0)</f>
        <v>Kelly Williams</v>
      </c>
      <c r="X2319" s="3" t="str">
        <f>IFERROR(INDEX(Returns!$A:$A,MATCH(B2319,Returns!$B:$B,0)),"No")</f>
        <v>No</v>
      </c>
    </row>
    <row r="2320" spans="1:24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3">
        <v>0</v>
      </c>
      <c r="U2320" s="1">
        <v>132.58980000000003</v>
      </c>
      <c r="V2320" s="1">
        <f>Data[[#This Row],[Sales]]/(1-Data[[#This Row],[Discount]])*Data[[#This Row],[Discount]]</f>
        <v>0</v>
      </c>
      <c r="W2320" s="1" t="str">
        <f>VLOOKUP(Data[[#This Row],[Region]],People!B:C,2,0)</f>
        <v>Kelly Williams</v>
      </c>
      <c r="X2320" s="3" t="str">
        <f>IFERROR(INDEX(Returns!$A:$A,MATCH(B2320,Returns!$B:$B,0)),"No")</f>
        <v>No</v>
      </c>
    </row>
    <row r="2321" spans="1:24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3">
        <v>0</v>
      </c>
      <c r="U2321" s="1">
        <v>56.352799999999974</v>
      </c>
      <c r="V2321" s="1">
        <f>Data[[#This Row],[Sales]]/(1-Data[[#This Row],[Discount]])*Data[[#This Row],[Discount]]</f>
        <v>0</v>
      </c>
      <c r="W2321" s="1" t="str">
        <f>VLOOKUP(Data[[#This Row],[Region]],People!B:C,2,0)</f>
        <v>Cassandra Brandow</v>
      </c>
      <c r="X2321" s="3" t="str">
        <f>IFERROR(INDEX(Returns!$A:$A,MATCH(B2321,Returns!$B:$B,0)),"No")</f>
        <v>No</v>
      </c>
    </row>
    <row r="2322" spans="1:24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3">
        <v>0</v>
      </c>
      <c r="U2322" s="1">
        <v>63.8232</v>
      </c>
      <c r="V2322" s="1">
        <f>Data[[#This Row],[Sales]]/(1-Data[[#This Row],[Discount]])*Data[[#This Row],[Discount]]</f>
        <v>0</v>
      </c>
      <c r="W2322" s="1" t="str">
        <f>VLOOKUP(Data[[#This Row],[Region]],People!B:C,2,0)</f>
        <v>Anna Andreadi</v>
      </c>
      <c r="X2322" s="3" t="str">
        <f>IFERROR(INDEX(Returns!$A:$A,MATCH(B2322,Returns!$B:$B,0)),"No")</f>
        <v>Yes</v>
      </c>
    </row>
    <row r="2323" spans="1:24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3">
        <v>0</v>
      </c>
      <c r="U2323" s="1">
        <v>44.527799999999992</v>
      </c>
      <c r="V2323" s="1">
        <f>Data[[#This Row],[Sales]]/(1-Data[[#This Row],[Discount]])*Data[[#This Row],[Discount]]</f>
        <v>0</v>
      </c>
      <c r="W2323" s="1" t="str">
        <f>VLOOKUP(Data[[#This Row],[Region]],People!B:C,2,0)</f>
        <v>Cassandra Brandow</v>
      </c>
      <c r="X2323" s="3" t="str">
        <f>IFERROR(INDEX(Returns!$A:$A,MATCH(B2323,Returns!$B:$B,0)),"No")</f>
        <v>No</v>
      </c>
    </row>
    <row r="2324" spans="1:24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3">
        <v>0</v>
      </c>
      <c r="U2324" s="1">
        <v>27.894399999999997</v>
      </c>
      <c r="V2324" s="1">
        <f>Data[[#This Row],[Sales]]/(1-Data[[#This Row],[Discount]])*Data[[#This Row],[Discount]]</f>
        <v>0</v>
      </c>
      <c r="W2324" s="1" t="str">
        <f>VLOOKUP(Data[[#This Row],[Region]],People!B:C,2,0)</f>
        <v>Cassandra Brandow</v>
      </c>
      <c r="X2324" s="3" t="str">
        <f>IFERROR(INDEX(Returns!$A:$A,MATCH(B2324,Returns!$B:$B,0)),"No")</f>
        <v>No</v>
      </c>
    </row>
    <row r="2325" spans="1:24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3">
        <v>0</v>
      </c>
      <c r="U2325" s="1">
        <v>38.15</v>
      </c>
      <c r="V2325" s="1">
        <f>Data[[#This Row],[Sales]]/(1-Data[[#This Row],[Discount]])*Data[[#This Row],[Discount]]</f>
        <v>0</v>
      </c>
      <c r="W2325" s="1" t="str">
        <f>VLOOKUP(Data[[#This Row],[Region]],People!B:C,2,0)</f>
        <v>Cassandra Brandow</v>
      </c>
      <c r="X2325" s="3" t="str">
        <f>IFERROR(INDEX(Returns!$A:$A,MATCH(B2325,Returns!$B:$B,0)),"No")</f>
        <v>No</v>
      </c>
    </row>
    <row r="2326" spans="1:24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s="1">
        <f>Data[[#This Row],[Sales]]/(1-Data[[#This Row],[Discount]])*Data[[#This Row],[Discount]]</f>
        <v>0</v>
      </c>
      <c r="W2326" s="1" t="str">
        <f>VLOOKUP(Data[[#This Row],[Region]],People!B:C,2,0)</f>
        <v>Cassandra Brandow</v>
      </c>
      <c r="X2326" s="3" t="str">
        <f>IFERROR(INDEX(Returns!$A:$A,MATCH(B2326,Returns!$B:$B,0)),"No")</f>
        <v>No</v>
      </c>
    </row>
    <row r="2327" spans="1:24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s="1">
        <f>Data[[#This Row],[Sales]]/(1-Data[[#This Row],[Discount]])*Data[[#This Row],[Discount]]</f>
        <v>19.968000000000004</v>
      </c>
      <c r="W2327" s="1" t="str">
        <f>VLOOKUP(Data[[#This Row],[Region]],People!B:C,2,0)</f>
        <v>Chuck Magee</v>
      </c>
      <c r="X2327" s="3" t="str">
        <f>IFERROR(INDEX(Returns!$A:$A,MATCH(B2327,Returns!$B:$B,0)),"No")</f>
        <v>No</v>
      </c>
    </row>
    <row r="2328" spans="1:24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3">
        <v>0.2</v>
      </c>
      <c r="U2328" s="1">
        <v>1.1596000000000011</v>
      </c>
      <c r="V2328" s="1">
        <f>Data[[#This Row],[Sales]]/(1-Data[[#This Row],[Discount]])*Data[[#This Row],[Discount]]</f>
        <v>11.596</v>
      </c>
      <c r="W2328" s="1" t="str">
        <f>VLOOKUP(Data[[#This Row],[Region]],People!B:C,2,0)</f>
        <v>Chuck Magee</v>
      </c>
      <c r="X2328" s="3" t="str">
        <f>IFERROR(INDEX(Returns!$A:$A,MATCH(B2328,Returns!$B:$B,0)),"No")</f>
        <v>No</v>
      </c>
    </row>
    <row r="2329" spans="1:24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3">
        <v>0</v>
      </c>
      <c r="U2329" s="1">
        <v>6.2208000000000006</v>
      </c>
      <c r="V2329" s="1">
        <f>Data[[#This Row],[Sales]]/(1-Data[[#This Row],[Discount]])*Data[[#This Row],[Discount]]</f>
        <v>0</v>
      </c>
      <c r="W2329" s="1" t="str">
        <f>VLOOKUP(Data[[#This Row],[Region]],People!B:C,2,0)</f>
        <v>Chuck Magee</v>
      </c>
      <c r="X2329" s="3" t="str">
        <f>IFERROR(INDEX(Returns!$A:$A,MATCH(B2329,Returns!$B:$B,0)),"No")</f>
        <v>No</v>
      </c>
    </row>
    <row r="2330" spans="1:24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3">
        <v>0.2</v>
      </c>
      <c r="U2330" s="1">
        <v>5.2026000000000003</v>
      </c>
      <c r="V2330" s="1">
        <f>Data[[#This Row],[Sales]]/(1-Data[[#This Row],[Discount]])*Data[[#This Row],[Discount]]</f>
        <v>3.5880000000000005</v>
      </c>
      <c r="W2330" s="1" t="str">
        <f>VLOOKUP(Data[[#This Row],[Region]],People!B:C,2,0)</f>
        <v>Anna Andreadi</v>
      </c>
      <c r="X2330" s="3" t="str">
        <f>IFERROR(INDEX(Returns!$A:$A,MATCH(B2330,Returns!$B:$B,0)),"No")</f>
        <v>No</v>
      </c>
    </row>
    <row r="2331" spans="1:24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s="1">
        <f>Data[[#This Row],[Sales]]/(1-Data[[#This Row],[Discount]])*Data[[#This Row],[Discount]]</f>
        <v>136.78399999999999</v>
      </c>
      <c r="W2331" s="1" t="str">
        <f>VLOOKUP(Data[[#This Row],[Region]],People!B:C,2,0)</f>
        <v>Chuck Magee</v>
      </c>
      <c r="X2331" s="3" t="str">
        <f>IFERROR(INDEX(Returns!$A:$A,MATCH(B2331,Returns!$B:$B,0)),"No")</f>
        <v>No</v>
      </c>
    </row>
    <row r="2332" spans="1:24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3">
        <v>0</v>
      </c>
      <c r="U2332" s="1">
        <v>2.9371999999999971</v>
      </c>
      <c r="V2332" s="1">
        <f>Data[[#This Row],[Sales]]/(1-Data[[#This Row],[Discount]])*Data[[#This Row],[Discount]]</f>
        <v>0</v>
      </c>
      <c r="W2332" s="1" t="str">
        <f>VLOOKUP(Data[[#This Row],[Region]],People!B:C,2,0)</f>
        <v>Anna Andreadi</v>
      </c>
      <c r="X2332" s="3" t="str">
        <f>IFERROR(INDEX(Returns!$A:$A,MATCH(B2332,Returns!$B:$B,0)),"No")</f>
        <v>No</v>
      </c>
    </row>
    <row r="2333" spans="1:24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3">
        <v>0</v>
      </c>
      <c r="U2333" s="1">
        <v>20.85</v>
      </c>
      <c r="V2333" s="1">
        <f>Data[[#This Row],[Sales]]/(1-Data[[#This Row],[Discount]])*Data[[#This Row],[Discount]]</f>
        <v>0</v>
      </c>
      <c r="W2333" s="1" t="str">
        <f>VLOOKUP(Data[[#This Row],[Region]],People!B:C,2,0)</f>
        <v>Anna Andreadi</v>
      </c>
      <c r="X2333" s="3" t="str">
        <f>IFERROR(INDEX(Returns!$A:$A,MATCH(B2333,Returns!$B:$B,0)),"No")</f>
        <v>No</v>
      </c>
    </row>
    <row r="2334" spans="1:24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s="1">
        <f>Data[[#This Row],[Sales]]/(1-Data[[#This Row],[Discount]])*Data[[#This Row],[Discount]]</f>
        <v>0</v>
      </c>
      <c r="W2334" s="1" t="str">
        <f>VLOOKUP(Data[[#This Row],[Region]],People!B:C,2,0)</f>
        <v>Kelly Williams</v>
      </c>
      <c r="X2334" s="3" t="str">
        <f>IFERROR(INDEX(Returns!$A:$A,MATCH(B2334,Returns!$B:$B,0)),"No")</f>
        <v>No</v>
      </c>
    </row>
    <row r="2335" spans="1:24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3">
        <v>0</v>
      </c>
      <c r="U2335" s="1">
        <v>2.8322000000000003</v>
      </c>
      <c r="V2335" s="1">
        <f>Data[[#This Row],[Sales]]/(1-Data[[#This Row],[Discount]])*Data[[#This Row],[Discount]]</f>
        <v>0</v>
      </c>
      <c r="W2335" s="1" t="str">
        <f>VLOOKUP(Data[[#This Row],[Region]],People!B:C,2,0)</f>
        <v>Kelly Williams</v>
      </c>
      <c r="X2335" s="3" t="str">
        <f>IFERROR(INDEX(Returns!$A:$A,MATCH(B2335,Returns!$B:$B,0)),"No")</f>
        <v>No</v>
      </c>
    </row>
    <row r="2336" spans="1:24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s="1">
        <f>Data[[#This Row],[Sales]]/(1-Data[[#This Row],[Discount]])*Data[[#This Row],[Discount]]</f>
        <v>17.304000000000002</v>
      </c>
      <c r="W2336" s="1" t="str">
        <f>VLOOKUP(Data[[#This Row],[Region]],People!B:C,2,0)</f>
        <v>Cassandra Brandow</v>
      </c>
      <c r="X2336" s="3" t="str">
        <f>IFERROR(INDEX(Returns!$A:$A,MATCH(B2336,Returns!$B:$B,0)),"No")</f>
        <v>No</v>
      </c>
    </row>
    <row r="2337" spans="1:24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3">
        <v>0</v>
      </c>
      <c r="U2337" s="1">
        <v>5.1042000000000005</v>
      </c>
      <c r="V2337" s="1">
        <f>Data[[#This Row],[Sales]]/(1-Data[[#This Row],[Discount]])*Data[[#This Row],[Discount]]</f>
        <v>0</v>
      </c>
      <c r="W2337" s="1" t="str">
        <f>VLOOKUP(Data[[#This Row],[Region]],People!B:C,2,0)</f>
        <v>Chuck Magee</v>
      </c>
      <c r="X2337" s="3" t="str">
        <f>IFERROR(INDEX(Returns!$A:$A,MATCH(B2337,Returns!$B:$B,0)),"No")</f>
        <v>No</v>
      </c>
    </row>
    <row r="2338" spans="1:24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s="1">
        <f>Data[[#This Row],[Sales]]/(1-Data[[#This Row],[Discount]])*Data[[#This Row],[Discount]]</f>
        <v>0</v>
      </c>
      <c r="W2338" s="1" t="str">
        <f>VLOOKUP(Data[[#This Row],[Region]],People!B:C,2,0)</f>
        <v>Chuck Magee</v>
      </c>
      <c r="X2338" s="3" t="str">
        <f>IFERROR(INDEX(Returns!$A:$A,MATCH(B2338,Returns!$B:$B,0)),"No")</f>
        <v>No</v>
      </c>
    </row>
    <row r="2339" spans="1:24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3">
        <v>0</v>
      </c>
      <c r="U2339" s="1">
        <v>12.441600000000001</v>
      </c>
      <c r="V2339" s="1">
        <f>Data[[#This Row],[Sales]]/(1-Data[[#This Row],[Discount]])*Data[[#This Row],[Discount]]</f>
        <v>0</v>
      </c>
      <c r="W2339" s="1" t="str">
        <f>VLOOKUP(Data[[#This Row],[Region]],People!B:C,2,0)</f>
        <v>Chuck Magee</v>
      </c>
      <c r="X2339" s="3" t="str">
        <f>IFERROR(INDEX(Returns!$A:$A,MATCH(B2339,Returns!$B:$B,0)),"No")</f>
        <v>No</v>
      </c>
    </row>
    <row r="2340" spans="1:24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3">
        <v>0</v>
      </c>
      <c r="U2340" s="1">
        <v>22.500800000000002</v>
      </c>
      <c r="V2340" s="1">
        <f>Data[[#This Row],[Sales]]/(1-Data[[#This Row],[Discount]])*Data[[#This Row],[Discount]]</f>
        <v>0</v>
      </c>
      <c r="W2340" s="1" t="str">
        <f>VLOOKUP(Data[[#This Row],[Region]],People!B:C,2,0)</f>
        <v>Chuck Magee</v>
      </c>
      <c r="X2340" s="3" t="str">
        <f>IFERROR(INDEX(Returns!$A:$A,MATCH(B2340,Returns!$B:$B,0)),"No")</f>
        <v>No</v>
      </c>
    </row>
    <row r="2341" spans="1:24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3">
        <v>0.2</v>
      </c>
      <c r="U2341" s="1">
        <v>1.7419999999999987</v>
      </c>
      <c r="V2341" s="1">
        <f>Data[[#This Row],[Sales]]/(1-Data[[#This Row],[Discount]])*Data[[#This Row],[Discount]]</f>
        <v>2.68</v>
      </c>
      <c r="W2341" s="1" t="str">
        <f>VLOOKUP(Data[[#This Row],[Region]],People!B:C,2,0)</f>
        <v>Chuck Magee</v>
      </c>
      <c r="X2341" s="3" t="str">
        <f>IFERROR(INDEX(Returns!$A:$A,MATCH(B2341,Returns!$B:$B,0)),"No")</f>
        <v>No</v>
      </c>
    </row>
    <row r="2342" spans="1:24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3">
        <v>0</v>
      </c>
      <c r="U2342" s="1">
        <v>10.465</v>
      </c>
      <c r="V2342" s="1">
        <f>Data[[#This Row],[Sales]]/(1-Data[[#This Row],[Discount]])*Data[[#This Row],[Discount]]</f>
        <v>0</v>
      </c>
      <c r="W2342" s="1" t="str">
        <f>VLOOKUP(Data[[#This Row],[Region]],People!B:C,2,0)</f>
        <v>Cassandra Brandow</v>
      </c>
      <c r="X2342" s="3" t="str">
        <f>IFERROR(INDEX(Returns!$A:$A,MATCH(B2342,Returns!$B:$B,0)),"No")</f>
        <v>No</v>
      </c>
    </row>
    <row r="2343" spans="1:24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3">
        <v>0</v>
      </c>
      <c r="U2343" s="1">
        <v>23.384</v>
      </c>
      <c r="V2343" s="1">
        <f>Data[[#This Row],[Sales]]/(1-Data[[#This Row],[Discount]])*Data[[#This Row],[Discount]]</f>
        <v>0</v>
      </c>
      <c r="W2343" s="1" t="str">
        <f>VLOOKUP(Data[[#This Row],[Region]],People!B:C,2,0)</f>
        <v>Chuck Magee</v>
      </c>
      <c r="X2343" s="3" t="str">
        <f>IFERROR(INDEX(Returns!$A:$A,MATCH(B2343,Returns!$B:$B,0)),"No")</f>
        <v>No</v>
      </c>
    </row>
    <row r="2344" spans="1:24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3">
        <v>0</v>
      </c>
      <c r="U2344" s="1">
        <v>27.352799999999998</v>
      </c>
      <c r="V2344" s="1">
        <f>Data[[#This Row],[Sales]]/(1-Data[[#This Row],[Discount]])*Data[[#This Row],[Discount]]</f>
        <v>0</v>
      </c>
      <c r="W2344" s="1" t="str">
        <f>VLOOKUP(Data[[#This Row],[Region]],People!B:C,2,0)</f>
        <v>Chuck Magee</v>
      </c>
      <c r="X2344" s="3" t="str">
        <f>IFERROR(INDEX(Returns!$A:$A,MATCH(B2344,Returns!$B:$B,0)),"No")</f>
        <v>No</v>
      </c>
    </row>
    <row r="2345" spans="1:24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s="1">
        <f>Data[[#This Row],[Sales]]/(1-Data[[#This Row],[Discount]])*Data[[#This Row],[Discount]]</f>
        <v>30.887999999999995</v>
      </c>
      <c r="W2345" s="1" t="str">
        <f>VLOOKUP(Data[[#This Row],[Region]],People!B:C,2,0)</f>
        <v>Kelly Williams</v>
      </c>
      <c r="X2345" s="3" t="str">
        <f>IFERROR(INDEX(Returns!$A:$A,MATCH(B2345,Returns!$B:$B,0)),"No")</f>
        <v>No</v>
      </c>
    </row>
    <row r="2346" spans="1:24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3">
        <v>0</v>
      </c>
      <c r="U2346" s="1">
        <v>137.28960000000004</v>
      </c>
      <c r="V2346" s="1">
        <f>Data[[#This Row],[Sales]]/(1-Data[[#This Row],[Discount]])*Data[[#This Row],[Discount]]</f>
        <v>0</v>
      </c>
      <c r="W2346" s="1" t="str">
        <f>VLOOKUP(Data[[#This Row],[Region]],People!B:C,2,0)</f>
        <v>Kelly Williams</v>
      </c>
      <c r="X2346" s="3" t="str">
        <f>IFERROR(INDEX(Returns!$A:$A,MATCH(B2346,Returns!$B:$B,0)),"No")</f>
        <v>No</v>
      </c>
    </row>
    <row r="2347" spans="1:24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3">
        <v>0.2</v>
      </c>
      <c r="U2347" s="1">
        <v>24.527999999999995</v>
      </c>
      <c r="V2347" s="1">
        <f>Data[[#This Row],[Sales]]/(1-Data[[#This Row],[Discount]])*Data[[#This Row],[Discount]]</f>
        <v>17.52</v>
      </c>
      <c r="W2347" s="1" t="str">
        <f>VLOOKUP(Data[[#This Row],[Region]],People!B:C,2,0)</f>
        <v>Kelly Williams</v>
      </c>
      <c r="X2347" s="3" t="str">
        <f>IFERROR(INDEX(Returns!$A:$A,MATCH(B2347,Returns!$B:$B,0)),"No")</f>
        <v>No</v>
      </c>
    </row>
    <row r="2348" spans="1:24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s="1">
        <f>Data[[#This Row],[Sales]]/(1-Data[[#This Row],[Discount]])*Data[[#This Row],[Discount]]</f>
        <v>5.088000000000001</v>
      </c>
      <c r="W2348" s="1" t="str">
        <f>VLOOKUP(Data[[#This Row],[Region]],People!B:C,2,0)</f>
        <v>Kelly Williams</v>
      </c>
      <c r="X2348" s="3" t="str">
        <f>IFERROR(INDEX(Returns!$A:$A,MATCH(B2348,Returns!$B:$B,0)),"No")</f>
        <v>No</v>
      </c>
    </row>
    <row r="2349" spans="1:24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3">
        <v>0.3</v>
      </c>
      <c r="U2349" s="1">
        <v>0</v>
      </c>
      <c r="V2349" s="1">
        <f>Data[[#This Row],[Sales]]/(1-Data[[#This Row],[Discount]])*Data[[#This Row],[Discount]]</f>
        <v>238.965</v>
      </c>
      <c r="W2349" s="1" t="str">
        <f>VLOOKUP(Data[[#This Row],[Region]],People!B:C,2,0)</f>
        <v>Kelly Williams</v>
      </c>
      <c r="X2349" s="3" t="str">
        <f>IFERROR(INDEX(Returns!$A:$A,MATCH(B2349,Returns!$B:$B,0)),"No")</f>
        <v>No</v>
      </c>
    </row>
    <row r="2350" spans="1:24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3">
        <v>0.2</v>
      </c>
      <c r="U2350" s="1">
        <v>3.1583999999999985</v>
      </c>
      <c r="V2350" s="1">
        <f>Data[[#This Row],[Sales]]/(1-Data[[#This Row],[Discount]])*Data[[#This Row],[Discount]]</f>
        <v>2.2560000000000002</v>
      </c>
      <c r="W2350" s="1" t="str">
        <f>VLOOKUP(Data[[#This Row],[Region]],People!B:C,2,0)</f>
        <v>Anna Andreadi</v>
      </c>
      <c r="X2350" s="3" t="str">
        <f>IFERROR(INDEX(Returns!$A:$A,MATCH(B2350,Returns!$B:$B,0)),"No")</f>
        <v>No</v>
      </c>
    </row>
    <row r="2351" spans="1:24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3">
        <v>0.2</v>
      </c>
      <c r="U2351" s="1">
        <v>22.573199999999996</v>
      </c>
      <c r="V2351" s="1">
        <f>Data[[#This Row],[Sales]]/(1-Data[[#This Row],[Discount]])*Data[[#This Row],[Discount]]</f>
        <v>17.364000000000001</v>
      </c>
      <c r="W2351" s="1" t="str">
        <f>VLOOKUP(Data[[#This Row],[Region]],People!B:C,2,0)</f>
        <v>Anna Andreadi</v>
      </c>
      <c r="X2351" s="3" t="str">
        <f>IFERROR(INDEX(Returns!$A:$A,MATCH(B2351,Returns!$B:$B,0)),"No")</f>
        <v>No</v>
      </c>
    </row>
    <row r="2352" spans="1:24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3">
        <v>0</v>
      </c>
      <c r="U2352" s="1">
        <v>5.3213999999999997</v>
      </c>
      <c r="V2352" s="1">
        <f>Data[[#This Row],[Sales]]/(1-Data[[#This Row],[Discount]])*Data[[#This Row],[Discount]]</f>
        <v>0</v>
      </c>
      <c r="W2352" s="1" t="str">
        <f>VLOOKUP(Data[[#This Row],[Region]],People!B:C,2,0)</f>
        <v>Anna Andreadi</v>
      </c>
      <c r="X2352" s="3" t="str">
        <f>IFERROR(INDEX(Returns!$A:$A,MATCH(B2352,Returns!$B:$B,0)),"No")</f>
        <v>No</v>
      </c>
    </row>
    <row r="2353" spans="1:24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3">
        <v>0</v>
      </c>
      <c r="U2353" s="1">
        <v>22.251600000000003</v>
      </c>
      <c r="V2353" s="1">
        <f>Data[[#This Row],[Sales]]/(1-Data[[#This Row],[Discount]])*Data[[#This Row],[Discount]]</f>
        <v>0</v>
      </c>
      <c r="W2353" s="1" t="str">
        <f>VLOOKUP(Data[[#This Row],[Region]],People!B:C,2,0)</f>
        <v>Anna Andreadi</v>
      </c>
      <c r="X2353" s="3" t="str">
        <f>IFERROR(INDEX(Returns!$A:$A,MATCH(B2353,Returns!$B:$B,0)),"No")</f>
        <v>No</v>
      </c>
    </row>
    <row r="2354" spans="1:24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3">
        <v>0</v>
      </c>
      <c r="U2354" s="1">
        <v>5.04</v>
      </c>
      <c r="V2354" s="1">
        <f>Data[[#This Row],[Sales]]/(1-Data[[#This Row],[Discount]])*Data[[#This Row],[Discount]]</f>
        <v>0</v>
      </c>
      <c r="W2354" s="1" t="str">
        <f>VLOOKUP(Data[[#This Row],[Region]],People!B:C,2,0)</f>
        <v>Anna Andreadi</v>
      </c>
      <c r="X2354" s="3" t="str">
        <f>IFERROR(INDEX(Returns!$A:$A,MATCH(B2354,Returns!$B:$B,0)),"No")</f>
        <v>No</v>
      </c>
    </row>
    <row r="2355" spans="1:24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3">
        <v>0.15</v>
      </c>
      <c r="U2355" s="1">
        <v>200.95460000000008</v>
      </c>
      <c r="V2355" s="1">
        <f>Data[[#This Row],[Sales]]/(1-Data[[#This Row],[Discount]])*Data[[#This Row],[Discount]]</f>
        <v>274.029</v>
      </c>
      <c r="W2355" s="1" t="str">
        <f>VLOOKUP(Data[[#This Row],[Region]],People!B:C,2,0)</f>
        <v>Anna Andreadi</v>
      </c>
      <c r="X2355" s="3" t="str">
        <f>IFERROR(INDEX(Returns!$A:$A,MATCH(B2355,Returns!$B:$B,0)),"No")</f>
        <v>No</v>
      </c>
    </row>
    <row r="2356" spans="1:24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3">
        <v>0.2</v>
      </c>
      <c r="U2356" s="1">
        <v>46.3185</v>
      </c>
      <c r="V2356" s="1">
        <f>Data[[#This Row],[Sales]]/(1-Data[[#This Row],[Discount]])*Data[[#This Row],[Discount]]</f>
        <v>34.31</v>
      </c>
      <c r="W2356" s="1" t="str">
        <f>VLOOKUP(Data[[#This Row],[Region]],People!B:C,2,0)</f>
        <v>Anna Andreadi</v>
      </c>
      <c r="X2356" s="3" t="str">
        <f>IFERROR(INDEX(Returns!$A:$A,MATCH(B2356,Returns!$B:$B,0)),"No")</f>
        <v>No</v>
      </c>
    </row>
    <row r="2357" spans="1:24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3">
        <v>0</v>
      </c>
      <c r="U2357" s="1">
        <v>15.699300000000001</v>
      </c>
      <c r="V2357" s="1">
        <f>Data[[#This Row],[Sales]]/(1-Data[[#This Row],[Discount]])*Data[[#This Row],[Discount]]</f>
        <v>0</v>
      </c>
      <c r="W2357" s="1" t="str">
        <f>VLOOKUP(Data[[#This Row],[Region]],People!B:C,2,0)</f>
        <v>Anna Andreadi</v>
      </c>
      <c r="X2357" s="3" t="str">
        <f>IFERROR(INDEX(Returns!$A:$A,MATCH(B2357,Returns!$B:$B,0)),"No")</f>
        <v>No</v>
      </c>
    </row>
    <row r="2358" spans="1:24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3">
        <v>0.2</v>
      </c>
      <c r="U2358" s="1">
        <v>80.991899999999987</v>
      </c>
      <c r="V2358" s="1">
        <f>Data[[#This Row],[Sales]]/(1-Data[[#This Row],[Discount]])*Data[[#This Row],[Discount]]</f>
        <v>59.994</v>
      </c>
      <c r="W2358" s="1" t="str">
        <f>VLOOKUP(Data[[#This Row],[Region]],People!B:C,2,0)</f>
        <v>Anna Andreadi</v>
      </c>
      <c r="X2358" s="3" t="str">
        <f>IFERROR(INDEX(Returns!$A:$A,MATCH(B2358,Returns!$B:$B,0)),"No")</f>
        <v>No</v>
      </c>
    </row>
    <row r="2359" spans="1:24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s="1">
        <f>Data[[#This Row],[Sales]]/(1-Data[[#This Row],[Discount]])*Data[[#This Row],[Discount]]</f>
        <v>1053.1640000000002</v>
      </c>
      <c r="W2359" s="1" t="str">
        <f>VLOOKUP(Data[[#This Row],[Region]],People!B:C,2,0)</f>
        <v>Chuck Magee</v>
      </c>
      <c r="X2359" s="3" t="str">
        <f>IFERROR(INDEX(Returns!$A:$A,MATCH(B2359,Returns!$B:$B,0)),"No")</f>
        <v>No</v>
      </c>
    </row>
    <row r="2360" spans="1:24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3">
        <v>0.4</v>
      </c>
      <c r="U2360" s="1">
        <v>-553.64760000000001</v>
      </c>
      <c r="V2360" s="1">
        <f>Data[[#This Row],[Sales]]/(1-Data[[#This Row],[Discount]])*Data[[#This Row],[Discount]]</f>
        <v>714.38400000000001</v>
      </c>
      <c r="W2360" s="1" t="str">
        <f>VLOOKUP(Data[[#This Row],[Region]],People!B:C,2,0)</f>
        <v>Chuck Magee</v>
      </c>
      <c r="X2360" s="3" t="str">
        <f>IFERROR(INDEX(Returns!$A:$A,MATCH(B2360,Returns!$B:$B,0)),"No")</f>
        <v>No</v>
      </c>
    </row>
    <row r="2361" spans="1:24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s="1">
        <f>Data[[#This Row],[Sales]]/(1-Data[[#This Row],[Discount]])*Data[[#This Row],[Discount]]</f>
        <v>409.27200000000005</v>
      </c>
      <c r="W2361" s="1" t="str">
        <f>VLOOKUP(Data[[#This Row],[Region]],People!B:C,2,0)</f>
        <v>Chuck Magee</v>
      </c>
      <c r="X2361" s="3" t="str">
        <f>IFERROR(INDEX(Returns!$A:$A,MATCH(B2361,Returns!$B:$B,0)),"No")</f>
        <v>No</v>
      </c>
    </row>
    <row r="2362" spans="1:24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3">
        <v>0</v>
      </c>
      <c r="U2362" s="1">
        <v>16.3842</v>
      </c>
      <c r="V2362" s="1">
        <f>Data[[#This Row],[Sales]]/(1-Data[[#This Row],[Discount]])*Data[[#This Row],[Discount]]</f>
        <v>0</v>
      </c>
      <c r="W2362" s="1" t="str">
        <f>VLOOKUP(Data[[#This Row],[Region]],People!B:C,2,0)</f>
        <v>Chuck Magee</v>
      </c>
      <c r="X2362" s="3" t="str">
        <f>IFERROR(INDEX(Returns!$A:$A,MATCH(B2362,Returns!$B:$B,0)),"No")</f>
        <v>No</v>
      </c>
    </row>
    <row r="2363" spans="1:24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3">
        <v>0</v>
      </c>
      <c r="U2363" s="1">
        <v>75.9696</v>
      </c>
      <c r="V2363" s="1">
        <f>Data[[#This Row],[Sales]]/(1-Data[[#This Row],[Discount]])*Data[[#This Row],[Discount]]</f>
        <v>0</v>
      </c>
      <c r="W2363" s="1" t="str">
        <f>VLOOKUP(Data[[#This Row],[Region]],People!B:C,2,0)</f>
        <v>Chuck Magee</v>
      </c>
      <c r="X2363" s="3" t="str">
        <f>IFERROR(INDEX(Returns!$A:$A,MATCH(B2363,Returns!$B:$B,0)),"No")</f>
        <v>No</v>
      </c>
    </row>
    <row r="2364" spans="1:24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s="1">
        <f>Data[[#This Row],[Sales]]/(1-Data[[#This Row],[Discount]])*Data[[#This Row],[Discount]]</f>
        <v>31.99</v>
      </c>
      <c r="W2364" s="1" t="str">
        <f>VLOOKUP(Data[[#This Row],[Region]],People!B:C,2,0)</f>
        <v>Chuck Magee</v>
      </c>
      <c r="X2364" s="3" t="str">
        <f>IFERROR(INDEX(Returns!$A:$A,MATCH(B2364,Returns!$B:$B,0)),"No")</f>
        <v>No</v>
      </c>
    </row>
    <row r="2365" spans="1:24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3">
        <v>0</v>
      </c>
      <c r="U2365" s="1">
        <v>40.921599999999998</v>
      </c>
      <c r="V2365" s="1">
        <f>Data[[#This Row],[Sales]]/(1-Data[[#This Row],[Discount]])*Data[[#This Row],[Discount]]</f>
        <v>0</v>
      </c>
      <c r="W2365" s="1" t="str">
        <f>VLOOKUP(Data[[#This Row],[Region]],People!B:C,2,0)</f>
        <v>Cassandra Brandow</v>
      </c>
      <c r="X2365" s="3" t="str">
        <f>IFERROR(INDEX(Returns!$A:$A,MATCH(B2365,Returns!$B:$B,0)),"No")</f>
        <v>No</v>
      </c>
    </row>
    <row r="2366" spans="1:24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3">
        <v>0</v>
      </c>
      <c r="U2366" s="1">
        <v>44.889600000000002</v>
      </c>
      <c r="V2366" s="1">
        <f>Data[[#This Row],[Sales]]/(1-Data[[#This Row],[Discount]])*Data[[#This Row],[Discount]]</f>
        <v>0</v>
      </c>
      <c r="W2366" s="1" t="str">
        <f>VLOOKUP(Data[[#This Row],[Region]],People!B:C,2,0)</f>
        <v>Cassandra Brandow</v>
      </c>
      <c r="X2366" s="3" t="str">
        <f>IFERROR(INDEX(Returns!$A:$A,MATCH(B2366,Returns!$B:$B,0)),"No")</f>
        <v>No</v>
      </c>
    </row>
    <row r="2367" spans="1:24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3">
        <v>0</v>
      </c>
      <c r="U2367" s="1">
        <v>20.7</v>
      </c>
      <c r="V2367" s="1">
        <f>Data[[#This Row],[Sales]]/(1-Data[[#This Row],[Discount]])*Data[[#This Row],[Discount]]</f>
        <v>0</v>
      </c>
      <c r="W2367" s="1" t="str">
        <f>VLOOKUP(Data[[#This Row],[Region]],People!B:C,2,0)</f>
        <v>Cassandra Brandow</v>
      </c>
      <c r="X2367" s="3" t="str">
        <f>IFERROR(INDEX(Returns!$A:$A,MATCH(B2367,Returns!$B:$B,0)),"No")</f>
        <v>No</v>
      </c>
    </row>
    <row r="2368" spans="1:24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3">
        <v>0.2</v>
      </c>
      <c r="U2368" s="1">
        <v>-18.106799999999993</v>
      </c>
      <c r="V2368" s="1">
        <f>Data[[#This Row],[Sales]]/(1-Data[[#This Row],[Discount]])*Data[[#This Row],[Discount]]</f>
        <v>30.177999999999997</v>
      </c>
      <c r="W2368" s="1" t="str">
        <f>VLOOKUP(Data[[#This Row],[Region]],People!B:C,2,0)</f>
        <v>Anna Andreadi</v>
      </c>
      <c r="X2368" s="3" t="str">
        <f>IFERROR(INDEX(Returns!$A:$A,MATCH(B2368,Returns!$B:$B,0)),"No")</f>
        <v>No</v>
      </c>
    </row>
    <row r="2369" spans="1:24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3">
        <v>0</v>
      </c>
      <c r="U2369" s="1">
        <v>11.328800000000001</v>
      </c>
      <c r="V2369" s="1">
        <f>Data[[#This Row],[Sales]]/(1-Data[[#This Row],[Discount]])*Data[[#This Row],[Discount]]</f>
        <v>0</v>
      </c>
      <c r="W2369" s="1" t="str">
        <f>VLOOKUP(Data[[#This Row],[Region]],People!B:C,2,0)</f>
        <v>Chuck Magee</v>
      </c>
      <c r="X2369" s="3" t="str">
        <f>IFERROR(INDEX(Returns!$A:$A,MATCH(B2369,Returns!$B:$B,0)),"No")</f>
        <v>No</v>
      </c>
    </row>
    <row r="2370" spans="1:24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s="1">
        <f>Data[[#This Row],[Sales]]/(1-Data[[#This Row],[Discount]])*Data[[#This Row],[Discount]]</f>
        <v>133.17600000000002</v>
      </c>
      <c r="W2370" s="1" t="str">
        <f>VLOOKUP(Data[[#This Row],[Region]],People!B:C,2,0)</f>
        <v>Chuck Magee</v>
      </c>
      <c r="X2370" s="3" t="str">
        <f>IFERROR(INDEX(Returns!$A:$A,MATCH(B2370,Returns!$B:$B,0)),"No")</f>
        <v>No</v>
      </c>
    </row>
    <row r="2371" spans="1:24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s="1">
        <f>Data[[#This Row],[Sales]]/(1-Data[[#This Row],[Discount]])*Data[[#This Row],[Discount]]</f>
        <v>1.228</v>
      </c>
      <c r="W2371" s="1" t="str">
        <f>VLOOKUP(Data[[#This Row],[Region]],People!B:C,2,0)</f>
        <v>Chuck Magee</v>
      </c>
      <c r="X2371" s="3" t="str">
        <f>IFERROR(INDEX(Returns!$A:$A,MATCH(B2371,Returns!$B:$B,0)),"No")</f>
        <v>No</v>
      </c>
    </row>
    <row r="2372" spans="1:24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3">
        <v>0</v>
      </c>
      <c r="U2372" s="1">
        <v>93.240000000000009</v>
      </c>
      <c r="V2372" s="1">
        <f>Data[[#This Row],[Sales]]/(1-Data[[#This Row],[Discount]])*Data[[#This Row],[Discount]]</f>
        <v>0</v>
      </c>
      <c r="W2372" s="1" t="str">
        <f>VLOOKUP(Data[[#This Row],[Region]],People!B:C,2,0)</f>
        <v>Chuck Magee</v>
      </c>
      <c r="X2372" s="3" t="str">
        <f>IFERROR(INDEX(Returns!$A:$A,MATCH(B2372,Returns!$B:$B,0)),"No")</f>
        <v>No</v>
      </c>
    </row>
    <row r="2373" spans="1:24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s="1">
        <f>Data[[#This Row],[Sales]]/(1-Data[[#This Row],[Discount]])*Data[[#This Row],[Discount]]</f>
        <v>90.432000000000002</v>
      </c>
      <c r="W2373" s="1" t="str">
        <f>VLOOKUP(Data[[#This Row],[Region]],People!B:C,2,0)</f>
        <v>Kelly Williams</v>
      </c>
      <c r="X2373" s="3" t="str">
        <f>IFERROR(INDEX(Returns!$A:$A,MATCH(B2373,Returns!$B:$B,0)),"No")</f>
        <v>No</v>
      </c>
    </row>
    <row r="2374" spans="1:24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s="1">
        <f>Data[[#This Row],[Sales]]/(1-Data[[#This Row],[Discount]])*Data[[#This Row],[Discount]]</f>
        <v>0.65800000000000003</v>
      </c>
      <c r="W2374" s="1" t="str">
        <f>VLOOKUP(Data[[#This Row],[Region]],People!B:C,2,0)</f>
        <v>Kelly Williams</v>
      </c>
      <c r="X2374" s="3" t="str">
        <f>IFERROR(INDEX(Returns!$A:$A,MATCH(B2374,Returns!$B:$B,0)),"No")</f>
        <v>No</v>
      </c>
    </row>
    <row r="2375" spans="1:24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s="1">
        <f>Data[[#This Row],[Sales]]/(1-Data[[#This Row],[Discount]])*Data[[#This Row],[Discount]]</f>
        <v>5.9220000000000006</v>
      </c>
      <c r="W2375" s="1" t="str">
        <f>VLOOKUP(Data[[#This Row],[Region]],People!B:C,2,0)</f>
        <v>Kelly Williams</v>
      </c>
      <c r="X2375" s="3" t="str">
        <f>IFERROR(INDEX(Returns!$A:$A,MATCH(B2375,Returns!$B:$B,0)),"No")</f>
        <v>No</v>
      </c>
    </row>
    <row r="2376" spans="1:24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s="1">
        <f>Data[[#This Row],[Sales]]/(1-Data[[#This Row],[Discount]])*Data[[#This Row],[Discount]]</f>
        <v>108.58799999999999</v>
      </c>
      <c r="W2376" s="1" t="str">
        <f>VLOOKUP(Data[[#This Row],[Region]],People!B:C,2,0)</f>
        <v>Kelly Williams</v>
      </c>
      <c r="X2376" s="3" t="str">
        <f>IFERROR(INDEX(Returns!$A:$A,MATCH(B2376,Returns!$B:$B,0)),"No")</f>
        <v>No</v>
      </c>
    </row>
    <row r="2377" spans="1:24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3">
        <v>0</v>
      </c>
      <c r="U2377" s="1">
        <v>0.11340000000000017</v>
      </c>
      <c r="V2377" s="1">
        <f>Data[[#This Row],[Sales]]/(1-Data[[#This Row],[Discount]])*Data[[#This Row],[Discount]]</f>
        <v>0</v>
      </c>
      <c r="W2377" s="1" t="str">
        <f>VLOOKUP(Data[[#This Row],[Region]],People!B:C,2,0)</f>
        <v>Cassandra Brandow</v>
      </c>
      <c r="X2377" s="3" t="str">
        <f>IFERROR(INDEX(Returns!$A:$A,MATCH(B2377,Returns!$B:$B,0)),"No")</f>
        <v>No</v>
      </c>
    </row>
    <row r="2378" spans="1:24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s="1">
        <f>Data[[#This Row],[Sales]]/(1-Data[[#This Row],[Discount]])*Data[[#This Row],[Discount]]</f>
        <v>179.14399999999998</v>
      </c>
      <c r="W2378" s="1" t="str">
        <f>VLOOKUP(Data[[#This Row],[Region]],People!B:C,2,0)</f>
        <v>Chuck Magee</v>
      </c>
      <c r="X2378" s="3" t="str">
        <f>IFERROR(INDEX(Returns!$A:$A,MATCH(B2378,Returns!$B:$B,0)),"No")</f>
        <v>No</v>
      </c>
    </row>
    <row r="2379" spans="1:24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s="1">
        <f>Data[[#This Row],[Sales]]/(1-Data[[#This Row],[Discount]])*Data[[#This Row],[Discount]]</f>
        <v>2.2960000000000003</v>
      </c>
      <c r="W2379" s="1" t="str">
        <f>VLOOKUP(Data[[#This Row],[Region]],People!B:C,2,0)</f>
        <v>Chuck Magee</v>
      </c>
      <c r="X2379" s="3" t="str">
        <f>IFERROR(INDEX(Returns!$A:$A,MATCH(B2379,Returns!$B:$B,0)),"No")</f>
        <v>No</v>
      </c>
    </row>
    <row r="2380" spans="1:24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3">
        <v>0</v>
      </c>
      <c r="U2380" s="1">
        <v>15.065</v>
      </c>
      <c r="V2380" s="1">
        <f>Data[[#This Row],[Sales]]/(1-Data[[#This Row],[Discount]])*Data[[#This Row],[Discount]]</f>
        <v>0</v>
      </c>
      <c r="W2380" s="1" t="str">
        <f>VLOOKUP(Data[[#This Row],[Region]],People!B:C,2,0)</f>
        <v>Anna Andreadi</v>
      </c>
      <c r="X2380" s="3" t="str">
        <f>IFERROR(INDEX(Returns!$A:$A,MATCH(B2380,Returns!$B:$B,0)),"No")</f>
        <v>No</v>
      </c>
    </row>
    <row r="2381" spans="1:24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s="1">
        <f>Data[[#This Row],[Sales]]/(1-Data[[#This Row],[Discount]])*Data[[#This Row],[Discount]]</f>
        <v>1.804</v>
      </c>
      <c r="W2381" s="1" t="str">
        <f>VLOOKUP(Data[[#This Row],[Region]],People!B:C,2,0)</f>
        <v>Chuck Magee</v>
      </c>
      <c r="X2381" s="3" t="str">
        <f>IFERROR(INDEX(Returns!$A:$A,MATCH(B2381,Returns!$B:$B,0)),"No")</f>
        <v>No</v>
      </c>
    </row>
    <row r="2382" spans="1:24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s="1">
        <f>Data[[#This Row],[Sales]]/(1-Data[[#This Row],[Discount]])*Data[[#This Row],[Discount]]</f>
        <v>12.392000000000001</v>
      </c>
      <c r="W2382" s="1" t="str">
        <f>VLOOKUP(Data[[#This Row],[Region]],People!B:C,2,0)</f>
        <v>Chuck Magee</v>
      </c>
      <c r="X2382" s="3" t="str">
        <f>IFERROR(INDEX(Returns!$A:$A,MATCH(B2382,Returns!$B:$B,0)),"No")</f>
        <v>No</v>
      </c>
    </row>
    <row r="2383" spans="1:24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s="1">
        <f>Data[[#This Row],[Sales]]/(1-Data[[#This Row],[Discount]])*Data[[#This Row],[Discount]]</f>
        <v>13.677999999999997</v>
      </c>
      <c r="W2383" s="1" t="str">
        <f>VLOOKUP(Data[[#This Row],[Region]],People!B:C,2,0)</f>
        <v>Chuck Magee</v>
      </c>
      <c r="X2383" s="3" t="str">
        <f>IFERROR(INDEX(Returns!$A:$A,MATCH(B2383,Returns!$B:$B,0)),"No")</f>
        <v>No</v>
      </c>
    </row>
    <row r="2384" spans="1:24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3">
        <v>0</v>
      </c>
      <c r="U2384" s="1">
        <v>45.770399999999995</v>
      </c>
      <c r="V2384" s="1">
        <f>Data[[#This Row],[Sales]]/(1-Data[[#This Row],[Discount]])*Data[[#This Row],[Discount]]</f>
        <v>0</v>
      </c>
      <c r="W2384" s="1" t="str">
        <f>VLOOKUP(Data[[#This Row],[Region]],People!B:C,2,0)</f>
        <v>Anna Andreadi</v>
      </c>
      <c r="X2384" s="3" t="str">
        <f>IFERROR(INDEX(Returns!$A:$A,MATCH(B2384,Returns!$B:$B,0)),"No")</f>
        <v>No</v>
      </c>
    </row>
    <row r="2385" spans="1:24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3">
        <v>0</v>
      </c>
      <c r="U2385" s="1">
        <v>4.4855999999999998</v>
      </c>
      <c r="V2385" s="1">
        <f>Data[[#This Row],[Sales]]/(1-Data[[#This Row],[Discount]])*Data[[#This Row],[Discount]]</f>
        <v>0</v>
      </c>
      <c r="W2385" s="1" t="str">
        <f>VLOOKUP(Data[[#This Row],[Region]],People!B:C,2,0)</f>
        <v>Anna Andreadi</v>
      </c>
      <c r="X2385" s="3" t="str">
        <f>IFERROR(INDEX(Returns!$A:$A,MATCH(B2385,Returns!$B:$B,0)),"No")</f>
        <v>No</v>
      </c>
    </row>
    <row r="2386" spans="1:24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3">
        <v>0.2</v>
      </c>
      <c r="U2386" s="1">
        <v>62.74799999999999</v>
      </c>
      <c r="V2386" s="1">
        <f>Data[[#This Row],[Sales]]/(1-Data[[#This Row],[Discount]])*Data[[#This Row],[Discount]]</f>
        <v>46.480000000000004</v>
      </c>
      <c r="W2386" s="1" t="str">
        <f>VLOOKUP(Data[[#This Row],[Region]],People!B:C,2,0)</f>
        <v>Anna Andreadi</v>
      </c>
      <c r="X2386" s="3" t="str">
        <f>IFERROR(INDEX(Returns!$A:$A,MATCH(B2386,Returns!$B:$B,0)),"No")</f>
        <v>No</v>
      </c>
    </row>
    <row r="2387" spans="1:24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3">
        <v>0.2</v>
      </c>
      <c r="U2387" s="1">
        <v>15.837600000000009</v>
      </c>
      <c r="V2387" s="1">
        <f>Data[[#This Row],[Sales]]/(1-Data[[#This Row],[Discount]])*Data[[#This Row],[Discount]]</f>
        <v>52.792000000000002</v>
      </c>
      <c r="W2387" s="1" t="str">
        <f>VLOOKUP(Data[[#This Row],[Region]],People!B:C,2,0)</f>
        <v>Anna Andreadi</v>
      </c>
      <c r="X2387" s="3" t="str">
        <f>IFERROR(INDEX(Returns!$A:$A,MATCH(B2387,Returns!$B:$B,0)),"No")</f>
        <v>No</v>
      </c>
    </row>
    <row r="2388" spans="1:24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3">
        <v>0.2</v>
      </c>
      <c r="U2388" s="1">
        <v>59.997999999999962</v>
      </c>
      <c r="V2388" s="1">
        <f>Data[[#This Row],[Sales]]/(1-Data[[#This Row],[Discount]])*Data[[#This Row],[Discount]]</f>
        <v>119.99600000000001</v>
      </c>
      <c r="W2388" s="1" t="str">
        <f>VLOOKUP(Data[[#This Row],[Region]],People!B:C,2,0)</f>
        <v>Anna Andreadi</v>
      </c>
      <c r="X2388" s="3" t="str">
        <f>IFERROR(INDEX(Returns!$A:$A,MATCH(B2388,Returns!$B:$B,0)),"No")</f>
        <v>No</v>
      </c>
    </row>
    <row r="2389" spans="1:24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3">
        <v>0</v>
      </c>
      <c r="U2389" s="1">
        <v>3.6155999999999997</v>
      </c>
      <c r="V2389" s="1">
        <f>Data[[#This Row],[Sales]]/(1-Data[[#This Row],[Discount]])*Data[[#This Row],[Discount]]</f>
        <v>0</v>
      </c>
      <c r="W2389" s="1" t="str">
        <f>VLOOKUP(Data[[#This Row],[Region]],People!B:C,2,0)</f>
        <v>Anna Andreadi</v>
      </c>
      <c r="X2389" s="3" t="str">
        <f>IFERROR(INDEX(Returns!$A:$A,MATCH(B2389,Returns!$B:$B,0)),"No")</f>
        <v>No</v>
      </c>
    </row>
    <row r="2390" spans="1:24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3">
        <v>0.2</v>
      </c>
      <c r="U2390" s="1">
        <v>8.8623999999999992</v>
      </c>
      <c r="V2390" s="1">
        <f>Data[[#This Row],[Sales]]/(1-Data[[#This Row],[Discount]])*Data[[#This Row],[Discount]]</f>
        <v>6.1120000000000001</v>
      </c>
      <c r="W2390" s="1" t="str">
        <f>VLOOKUP(Data[[#This Row],[Region]],People!B:C,2,0)</f>
        <v>Anna Andreadi</v>
      </c>
      <c r="X2390" s="3" t="str">
        <f>IFERROR(INDEX(Returns!$A:$A,MATCH(B2390,Returns!$B:$B,0)),"No")</f>
        <v>No</v>
      </c>
    </row>
    <row r="2391" spans="1:24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3">
        <v>0</v>
      </c>
      <c r="U2391" s="1">
        <v>3.1104000000000003</v>
      </c>
      <c r="V2391" s="1">
        <f>Data[[#This Row],[Sales]]/(1-Data[[#This Row],[Discount]])*Data[[#This Row],[Discount]]</f>
        <v>0</v>
      </c>
      <c r="W2391" s="1" t="str">
        <f>VLOOKUP(Data[[#This Row],[Region]],People!B:C,2,0)</f>
        <v>Chuck Magee</v>
      </c>
      <c r="X2391" s="3" t="str">
        <f>IFERROR(INDEX(Returns!$A:$A,MATCH(B2391,Returns!$B:$B,0)),"No")</f>
        <v>No</v>
      </c>
    </row>
    <row r="2392" spans="1:24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3">
        <v>0</v>
      </c>
      <c r="U2392" s="1">
        <v>20.511400000000002</v>
      </c>
      <c r="V2392" s="1">
        <f>Data[[#This Row],[Sales]]/(1-Data[[#This Row],[Discount]])*Data[[#This Row],[Discount]]</f>
        <v>0</v>
      </c>
      <c r="W2392" s="1" t="str">
        <f>VLOOKUP(Data[[#This Row],[Region]],People!B:C,2,0)</f>
        <v>Chuck Magee</v>
      </c>
      <c r="X2392" s="3" t="str">
        <f>IFERROR(INDEX(Returns!$A:$A,MATCH(B2392,Returns!$B:$B,0)),"No")</f>
        <v>No</v>
      </c>
    </row>
    <row r="2393" spans="1:24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3">
        <v>0</v>
      </c>
      <c r="U2393" s="1">
        <v>97.194599999999923</v>
      </c>
      <c r="V2393" s="1">
        <f>Data[[#This Row],[Sales]]/(1-Data[[#This Row],[Discount]])*Data[[#This Row],[Discount]]</f>
        <v>0</v>
      </c>
      <c r="W2393" s="1" t="str">
        <f>VLOOKUP(Data[[#This Row],[Region]],People!B:C,2,0)</f>
        <v>Chuck Magee</v>
      </c>
      <c r="X2393" s="3" t="str">
        <f>IFERROR(INDEX(Returns!$A:$A,MATCH(B2393,Returns!$B:$B,0)),"No")</f>
        <v>No</v>
      </c>
    </row>
    <row r="2394" spans="1:24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3">
        <v>0</v>
      </c>
      <c r="U2394" s="1">
        <v>42.150400000000005</v>
      </c>
      <c r="V2394" s="1">
        <f>Data[[#This Row],[Sales]]/(1-Data[[#This Row],[Discount]])*Data[[#This Row],[Discount]]</f>
        <v>0</v>
      </c>
      <c r="W2394" s="1" t="str">
        <f>VLOOKUP(Data[[#This Row],[Region]],People!B:C,2,0)</f>
        <v>Chuck Magee</v>
      </c>
      <c r="X2394" s="3" t="str">
        <f>IFERROR(INDEX(Returns!$A:$A,MATCH(B2394,Returns!$B:$B,0)),"No")</f>
        <v>No</v>
      </c>
    </row>
    <row r="2395" spans="1:24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3">
        <v>0</v>
      </c>
      <c r="U2395" s="1">
        <v>10.316800000000001</v>
      </c>
      <c r="V2395" s="1">
        <f>Data[[#This Row],[Sales]]/(1-Data[[#This Row],[Discount]])*Data[[#This Row],[Discount]]</f>
        <v>0</v>
      </c>
      <c r="W2395" s="1" t="str">
        <f>VLOOKUP(Data[[#This Row],[Region]],People!B:C,2,0)</f>
        <v>Chuck Magee</v>
      </c>
      <c r="X2395" s="3" t="str">
        <f>IFERROR(INDEX(Returns!$A:$A,MATCH(B2395,Returns!$B:$B,0)),"No")</f>
        <v>No</v>
      </c>
    </row>
    <row r="2396" spans="1:24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3">
        <v>0</v>
      </c>
      <c r="U2396" s="1">
        <v>2.2560000000000002</v>
      </c>
      <c r="V2396" s="1">
        <f>Data[[#This Row],[Sales]]/(1-Data[[#This Row],[Discount]])*Data[[#This Row],[Discount]]</f>
        <v>0</v>
      </c>
      <c r="W2396" s="1" t="str">
        <f>VLOOKUP(Data[[#This Row],[Region]],People!B:C,2,0)</f>
        <v>Chuck Magee</v>
      </c>
      <c r="X2396" s="3" t="str">
        <f>IFERROR(INDEX(Returns!$A:$A,MATCH(B2396,Returns!$B:$B,0)),"No")</f>
        <v>No</v>
      </c>
    </row>
    <row r="2397" spans="1:24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3">
        <v>0</v>
      </c>
      <c r="U2397" s="1">
        <v>23.96</v>
      </c>
      <c r="V2397" s="1">
        <f>Data[[#This Row],[Sales]]/(1-Data[[#This Row],[Discount]])*Data[[#This Row],[Discount]]</f>
        <v>0</v>
      </c>
      <c r="W2397" s="1" t="str">
        <f>VLOOKUP(Data[[#This Row],[Region]],People!B:C,2,0)</f>
        <v>Chuck Magee</v>
      </c>
      <c r="X2397" s="3" t="str">
        <f>IFERROR(INDEX(Returns!$A:$A,MATCH(B2397,Returns!$B:$B,0)),"No")</f>
        <v>No</v>
      </c>
    </row>
    <row r="2398" spans="1:24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3">
        <v>0</v>
      </c>
      <c r="U2398" s="1">
        <v>16.649999999999999</v>
      </c>
      <c r="V2398" s="1">
        <f>Data[[#This Row],[Sales]]/(1-Data[[#This Row],[Discount]])*Data[[#This Row],[Discount]]</f>
        <v>0</v>
      </c>
      <c r="W2398" s="1" t="str">
        <f>VLOOKUP(Data[[#This Row],[Region]],People!B:C,2,0)</f>
        <v>Chuck Magee</v>
      </c>
      <c r="X2398" s="3" t="str">
        <f>IFERROR(INDEX(Returns!$A:$A,MATCH(B2398,Returns!$B:$B,0)),"No")</f>
        <v>No</v>
      </c>
    </row>
    <row r="2399" spans="1:24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3">
        <v>0</v>
      </c>
      <c r="U2399" s="1">
        <v>2.8224</v>
      </c>
      <c r="V2399" s="1">
        <f>Data[[#This Row],[Sales]]/(1-Data[[#This Row],[Discount]])*Data[[#This Row],[Discount]]</f>
        <v>0</v>
      </c>
      <c r="W2399" s="1" t="str">
        <f>VLOOKUP(Data[[#This Row],[Region]],People!B:C,2,0)</f>
        <v>Anna Andreadi</v>
      </c>
      <c r="X2399" s="3" t="str">
        <f>IFERROR(INDEX(Returns!$A:$A,MATCH(B2399,Returns!$B:$B,0)),"No")</f>
        <v>No</v>
      </c>
    </row>
    <row r="2400" spans="1:24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3">
        <v>0</v>
      </c>
      <c r="U2400" s="1">
        <v>4.3367999999999993</v>
      </c>
      <c r="V2400" s="1">
        <f>Data[[#This Row],[Sales]]/(1-Data[[#This Row],[Discount]])*Data[[#This Row],[Discount]]</f>
        <v>0</v>
      </c>
      <c r="W2400" s="1" t="str">
        <f>VLOOKUP(Data[[#This Row],[Region]],People!B:C,2,0)</f>
        <v>Anna Andreadi</v>
      </c>
      <c r="X2400" s="3" t="str">
        <f>IFERROR(INDEX(Returns!$A:$A,MATCH(B2400,Returns!$B:$B,0)),"No")</f>
        <v>No</v>
      </c>
    </row>
    <row r="2401" spans="1:24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s="1">
        <f>Data[[#This Row],[Sales]]/(1-Data[[#This Row],[Discount]])*Data[[#This Row],[Discount]]</f>
        <v>0</v>
      </c>
      <c r="W2401" s="1" t="str">
        <f>VLOOKUP(Data[[#This Row],[Region]],People!B:C,2,0)</f>
        <v>Cassandra Brandow</v>
      </c>
      <c r="X2401" s="3" t="str">
        <f>IFERROR(INDEX(Returns!$A:$A,MATCH(B2401,Returns!$B:$B,0)),"No")</f>
        <v>No</v>
      </c>
    </row>
    <row r="2402" spans="1:24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s="1">
        <f>Data[[#This Row],[Sales]]/(1-Data[[#This Row],[Discount]])*Data[[#This Row],[Discount]]</f>
        <v>0</v>
      </c>
      <c r="W2402" s="1" t="str">
        <f>VLOOKUP(Data[[#This Row],[Region]],People!B:C,2,0)</f>
        <v>Cassandra Brandow</v>
      </c>
      <c r="X2402" s="3" t="str">
        <f>IFERROR(INDEX(Returns!$A:$A,MATCH(B2402,Returns!$B:$B,0)),"No")</f>
        <v>No</v>
      </c>
    </row>
    <row r="2403" spans="1:24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s="1">
        <f>Data[[#This Row],[Sales]]/(1-Data[[#This Row],[Discount]])*Data[[#This Row],[Discount]]</f>
        <v>0</v>
      </c>
      <c r="W2403" s="1" t="str">
        <f>VLOOKUP(Data[[#This Row],[Region]],People!B:C,2,0)</f>
        <v>Kelly Williams</v>
      </c>
      <c r="X2403" s="3" t="str">
        <f>IFERROR(INDEX(Returns!$A:$A,MATCH(B2403,Returns!$B:$B,0)),"No")</f>
        <v>No</v>
      </c>
    </row>
    <row r="2404" spans="1:24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3">
        <v>0</v>
      </c>
      <c r="U2404" s="1">
        <v>13.347999999999997</v>
      </c>
      <c r="V2404" s="1">
        <f>Data[[#This Row],[Sales]]/(1-Data[[#This Row],[Discount]])*Data[[#This Row],[Discount]]</f>
        <v>0</v>
      </c>
      <c r="W2404" s="1" t="str">
        <f>VLOOKUP(Data[[#This Row],[Region]],People!B:C,2,0)</f>
        <v>Kelly Williams</v>
      </c>
      <c r="X2404" s="3" t="str">
        <f>IFERROR(INDEX(Returns!$A:$A,MATCH(B2404,Returns!$B:$B,0)),"No")</f>
        <v>No</v>
      </c>
    </row>
    <row r="2405" spans="1:24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s="1">
        <f>Data[[#This Row],[Sales]]/(1-Data[[#This Row],[Discount]])*Data[[#This Row],[Discount]]</f>
        <v>450.1952</v>
      </c>
      <c r="W2405" s="1" t="str">
        <f>VLOOKUP(Data[[#This Row],[Region]],People!B:C,2,0)</f>
        <v>Kelly Williams</v>
      </c>
      <c r="X2405" s="3" t="str">
        <f>IFERROR(INDEX(Returns!$A:$A,MATCH(B2405,Returns!$B:$B,0)),"No")</f>
        <v>No</v>
      </c>
    </row>
    <row r="2406" spans="1:24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3">
        <v>0</v>
      </c>
      <c r="U2406" s="1">
        <v>200.86379999999991</v>
      </c>
      <c r="V2406" s="1">
        <f>Data[[#This Row],[Sales]]/(1-Data[[#This Row],[Discount]])*Data[[#This Row],[Discount]]</f>
        <v>0</v>
      </c>
      <c r="W2406" s="1" t="str">
        <f>VLOOKUP(Data[[#This Row],[Region]],People!B:C,2,0)</f>
        <v>Anna Andreadi</v>
      </c>
      <c r="X2406" s="3" t="str">
        <f>IFERROR(INDEX(Returns!$A:$A,MATCH(B2406,Returns!$B:$B,0)),"No")</f>
        <v>No</v>
      </c>
    </row>
    <row r="2407" spans="1:24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3">
        <v>0.2</v>
      </c>
      <c r="U2407" s="1">
        <v>-28.967399999999991</v>
      </c>
      <c r="V2407" s="1">
        <f>Data[[#This Row],[Sales]]/(1-Data[[#This Row],[Discount]])*Data[[#This Row],[Discount]]</f>
        <v>32.186</v>
      </c>
      <c r="W2407" s="1" t="str">
        <f>VLOOKUP(Data[[#This Row],[Region]],People!B:C,2,0)</f>
        <v>Anna Andreadi</v>
      </c>
      <c r="X2407" s="3" t="str">
        <f>IFERROR(INDEX(Returns!$A:$A,MATCH(B2407,Returns!$B:$B,0)),"No")</f>
        <v>No</v>
      </c>
    </row>
    <row r="2408" spans="1:24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3">
        <v>0.2</v>
      </c>
      <c r="U2408" s="1">
        <v>26.972999999999992</v>
      </c>
      <c r="V2408" s="1">
        <f>Data[[#This Row],[Sales]]/(1-Data[[#This Row],[Discount]])*Data[[#This Row],[Discount]]</f>
        <v>19.980000000000004</v>
      </c>
      <c r="W2408" s="1" t="str">
        <f>VLOOKUP(Data[[#This Row],[Region]],People!B:C,2,0)</f>
        <v>Anna Andreadi</v>
      </c>
      <c r="X2408" s="3" t="str">
        <f>IFERROR(INDEX(Returns!$A:$A,MATCH(B2408,Returns!$B:$B,0)),"No")</f>
        <v>No</v>
      </c>
    </row>
    <row r="2409" spans="1:24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3">
        <v>0</v>
      </c>
      <c r="U2409" s="1">
        <v>7.9859999999999998</v>
      </c>
      <c r="V2409" s="1">
        <f>Data[[#This Row],[Sales]]/(1-Data[[#This Row],[Discount]])*Data[[#This Row],[Discount]]</f>
        <v>0</v>
      </c>
      <c r="W2409" s="1" t="str">
        <f>VLOOKUP(Data[[#This Row],[Region]],People!B:C,2,0)</f>
        <v>Anna Andreadi</v>
      </c>
      <c r="X2409" s="3" t="str">
        <f>IFERROR(INDEX(Returns!$A:$A,MATCH(B2409,Returns!$B:$B,0)),"No")</f>
        <v>No</v>
      </c>
    </row>
    <row r="2410" spans="1:24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3">
        <v>0.2</v>
      </c>
      <c r="U2410" s="1">
        <v>130.49130000000002</v>
      </c>
      <c r="V2410" s="1">
        <f>Data[[#This Row],[Sales]]/(1-Data[[#This Row],[Discount]])*Data[[#This Row],[Discount]]</f>
        <v>89.994000000000014</v>
      </c>
      <c r="W2410" s="1" t="str">
        <f>VLOOKUP(Data[[#This Row],[Region]],People!B:C,2,0)</f>
        <v>Anna Andreadi</v>
      </c>
      <c r="X2410" s="3" t="str">
        <f>IFERROR(INDEX(Returns!$A:$A,MATCH(B2410,Returns!$B:$B,0)),"No")</f>
        <v>No</v>
      </c>
    </row>
    <row r="2411" spans="1:24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3">
        <v>0</v>
      </c>
      <c r="U2411" s="1">
        <v>76.262399999999985</v>
      </c>
      <c r="V2411" s="1">
        <f>Data[[#This Row],[Sales]]/(1-Data[[#This Row],[Discount]])*Data[[#This Row],[Discount]]</f>
        <v>0</v>
      </c>
      <c r="W2411" s="1" t="str">
        <f>VLOOKUP(Data[[#This Row],[Region]],People!B:C,2,0)</f>
        <v>Anna Andreadi</v>
      </c>
      <c r="X2411" s="3" t="str">
        <f>IFERROR(INDEX(Returns!$A:$A,MATCH(B2411,Returns!$B:$B,0)),"No")</f>
        <v>No</v>
      </c>
    </row>
    <row r="2412" spans="1:24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3">
        <v>0.2</v>
      </c>
      <c r="U2412" s="1">
        <v>1.9169999999999998</v>
      </c>
      <c r="V2412" s="1">
        <f>Data[[#This Row],[Sales]]/(1-Data[[#This Row],[Discount]])*Data[[#This Row],[Discount]]</f>
        <v>1.42</v>
      </c>
      <c r="W2412" s="1" t="str">
        <f>VLOOKUP(Data[[#This Row],[Region]],People!B:C,2,0)</f>
        <v>Chuck Magee</v>
      </c>
      <c r="X2412" s="3" t="str">
        <f>IFERROR(INDEX(Returns!$A:$A,MATCH(B2412,Returns!$B:$B,0)),"No")</f>
        <v>No</v>
      </c>
    </row>
    <row r="2413" spans="1:24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3">
        <v>0.2</v>
      </c>
      <c r="U2413" s="1">
        <v>2.6319999999999997</v>
      </c>
      <c r="V2413" s="1">
        <f>Data[[#This Row],[Sales]]/(1-Data[[#This Row],[Discount]])*Data[[#This Row],[Discount]]</f>
        <v>1.88</v>
      </c>
      <c r="W2413" s="1" t="str">
        <f>VLOOKUP(Data[[#This Row],[Region]],People!B:C,2,0)</f>
        <v>Anna Andreadi</v>
      </c>
      <c r="X2413" s="3" t="str">
        <f>IFERROR(INDEX(Returns!$A:$A,MATCH(B2413,Returns!$B:$B,0)),"No")</f>
        <v>No</v>
      </c>
    </row>
    <row r="2414" spans="1:24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3">
        <v>0</v>
      </c>
      <c r="U2414" s="1">
        <v>5.8604000000000003</v>
      </c>
      <c r="V2414" s="1">
        <f>Data[[#This Row],[Sales]]/(1-Data[[#This Row],[Discount]])*Data[[#This Row],[Discount]]</f>
        <v>0</v>
      </c>
      <c r="W2414" s="1" t="str">
        <f>VLOOKUP(Data[[#This Row],[Region]],People!B:C,2,0)</f>
        <v>Anna Andreadi</v>
      </c>
      <c r="X2414" s="3" t="str">
        <f>IFERROR(INDEX(Returns!$A:$A,MATCH(B2414,Returns!$B:$B,0)),"No")</f>
        <v>No</v>
      </c>
    </row>
    <row r="2415" spans="1:24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3">
        <v>0.2</v>
      </c>
      <c r="U2415" s="1">
        <v>31.453199999999953</v>
      </c>
      <c r="V2415" s="1">
        <f>Data[[#This Row],[Sales]]/(1-Data[[#This Row],[Discount]])*Data[[#This Row],[Discount]]</f>
        <v>157.26600000000002</v>
      </c>
      <c r="W2415" s="1" t="str">
        <f>VLOOKUP(Data[[#This Row],[Region]],People!B:C,2,0)</f>
        <v>Anna Andreadi</v>
      </c>
      <c r="X2415" s="3" t="str">
        <f>IFERROR(INDEX(Returns!$A:$A,MATCH(B2415,Returns!$B:$B,0)),"No")</f>
        <v>No</v>
      </c>
    </row>
    <row r="2416" spans="1:24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s="1">
        <f>Data[[#This Row],[Sales]]/(1-Data[[#This Row],[Discount]])*Data[[#This Row],[Discount]]</f>
        <v>0</v>
      </c>
      <c r="W2416" s="1" t="str">
        <f>VLOOKUP(Data[[#This Row],[Region]],People!B:C,2,0)</f>
        <v>Kelly Williams</v>
      </c>
      <c r="X2416" s="3" t="str">
        <f>IFERROR(INDEX(Returns!$A:$A,MATCH(B2416,Returns!$B:$B,0)),"No")</f>
        <v>No</v>
      </c>
    </row>
    <row r="2417" spans="1:24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s="1">
        <f>Data[[#This Row],[Sales]]/(1-Data[[#This Row],[Discount]])*Data[[#This Row],[Discount]]</f>
        <v>0</v>
      </c>
      <c r="W2417" s="1" t="str">
        <f>VLOOKUP(Data[[#This Row],[Region]],People!B:C,2,0)</f>
        <v>Chuck Magee</v>
      </c>
      <c r="X2417" s="3" t="str">
        <f>IFERROR(INDEX(Returns!$A:$A,MATCH(B2417,Returns!$B:$B,0)),"No")</f>
        <v>No</v>
      </c>
    </row>
    <row r="2418" spans="1:24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3">
        <v>0</v>
      </c>
      <c r="U2418" s="1">
        <v>95.200000000000031</v>
      </c>
      <c r="V2418" s="1">
        <f>Data[[#This Row],[Sales]]/(1-Data[[#This Row],[Discount]])*Data[[#This Row],[Discount]]</f>
        <v>0</v>
      </c>
      <c r="W2418" s="1" t="str">
        <f>VLOOKUP(Data[[#This Row],[Region]],People!B:C,2,0)</f>
        <v>Anna Andreadi</v>
      </c>
      <c r="X2418" s="3" t="str">
        <f>IFERROR(INDEX(Returns!$A:$A,MATCH(B2418,Returns!$B:$B,0)),"No")</f>
        <v>No</v>
      </c>
    </row>
    <row r="2419" spans="1:24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3">
        <v>0.2</v>
      </c>
      <c r="U2419" s="1">
        <v>29.951999999999998</v>
      </c>
      <c r="V2419" s="1">
        <f>Data[[#This Row],[Sales]]/(1-Data[[#This Row],[Discount]])*Data[[#This Row],[Discount]]</f>
        <v>19.968000000000004</v>
      </c>
      <c r="W2419" s="1" t="str">
        <f>VLOOKUP(Data[[#This Row],[Region]],People!B:C,2,0)</f>
        <v>Anna Andreadi</v>
      </c>
      <c r="X2419" s="3" t="str">
        <f>IFERROR(INDEX(Returns!$A:$A,MATCH(B2419,Returns!$B:$B,0)),"No")</f>
        <v>No</v>
      </c>
    </row>
    <row r="2420" spans="1:24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3">
        <v>0.2</v>
      </c>
      <c r="U2420" s="1">
        <v>179.73000000000013</v>
      </c>
      <c r="V2420" s="1">
        <f>Data[[#This Row],[Sales]]/(1-Data[[#This Row],[Discount]])*Data[[#This Row],[Discount]]</f>
        <v>599.1</v>
      </c>
      <c r="W2420" s="1" t="str">
        <f>VLOOKUP(Data[[#This Row],[Region]],People!B:C,2,0)</f>
        <v>Anna Andreadi</v>
      </c>
      <c r="X2420" s="3" t="str">
        <f>IFERROR(INDEX(Returns!$A:$A,MATCH(B2420,Returns!$B:$B,0)),"No")</f>
        <v>No</v>
      </c>
    </row>
    <row r="2421" spans="1:24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3">
        <v>0</v>
      </c>
      <c r="U2421" s="1">
        <v>3.1779999999999973</v>
      </c>
      <c r="V2421" s="1">
        <f>Data[[#This Row],[Sales]]/(1-Data[[#This Row],[Discount]])*Data[[#This Row],[Discount]]</f>
        <v>0</v>
      </c>
      <c r="W2421" s="1" t="str">
        <f>VLOOKUP(Data[[#This Row],[Region]],People!B:C,2,0)</f>
        <v>Anna Andreadi</v>
      </c>
      <c r="X2421" s="3" t="str">
        <f>IFERROR(INDEX(Returns!$A:$A,MATCH(B2421,Returns!$B:$B,0)),"No")</f>
        <v>No</v>
      </c>
    </row>
    <row r="2422" spans="1:24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3">
        <v>0</v>
      </c>
      <c r="U2422" s="1">
        <v>43.995600000000003</v>
      </c>
      <c r="V2422" s="1">
        <f>Data[[#This Row],[Sales]]/(1-Data[[#This Row],[Discount]])*Data[[#This Row],[Discount]]</f>
        <v>0</v>
      </c>
      <c r="W2422" s="1" t="str">
        <f>VLOOKUP(Data[[#This Row],[Region]],People!B:C,2,0)</f>
        <v>Anna Andreadi</v>
      </c>
      <c r="X2422" s="3" t="str">
        <f>IFERROR(INDEX(Returns!$A:$A,MATCH(B2422,Returns!$B:$B,0)),"No")</f>
        <v>No</v>
      </c>
    </row>
    <row r="2423" spans="1:24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3">
        <v>0.2</v>
      </c>
      <c r="U2423" s="1">
        <v>-48.954900000000002</v>
      </c>
      <c r="V2423" s="1">
        <f>Data[[#This Row],[Sales]]/(1-Data[[#This Row],[Discount]])*Data[[#This Row],[Discount]]</f>
        <v>57.593999999999994</v>
      </c>
      <c r="W2423" s="1" t="str">
        <f>VLOOKUP(Data[[#This Row],[Region]],People!B:C,2,0)</f>
        <v>Kelly Williams</v>
      </c>
      <c r="X2423" s="3" t="str">
        <f>IFERROR(INDEX(Returns!$A:$A,MATCH(B2423,Returns!$B:$B,0)),"No")</f>
        <v>No</v>
      </c>
    </row>
    <row r="2424" spans="1:24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s="1">
        <f>Data[[#This Row],[Sales]]/(1-Data[[#This Row],[Discount]])*Data[[#This Row],[Discount]]</f>
        <v>2.4160000000000004</v>
      </c>
      <c r="W2424" s="1" t="str">
        <f>VLOOKUP(Data[[#This Row],[Region]],People!B:C,2,0)</f>
        <v>Kelly Williams</v>
      </c>
      <c r="X2424" s="3" t="str">
        <f>IFERROR(INDEX(Returns!$A:$A,MATCH(B2424,Returns!$B:$B,0)),"No")</f>
        <v>No</v>
      </c>
    </row>
    <row r="2425" spans="1:24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3">
        <v>0.2</v>
      </c>
      <c r="U2425" s="1">
        <v>41.718599999999995</v>
      </c>
      <c r="V2425" s="1">
        <f>Data[[#This Row],[Sales]]/(1-Data[[#This Row],[Discount]])*Data[[#This Row],[Discount]]</f>
        <v>39.731999999999999</v>
      </c>
      <c r="W2425" s="1" t="str">
        <f>VLOOKUP(Data[[#This Row],[Region]],People!B:C,2,0)</f>
        <v>Chuck Magee</v>
      </c>
      <c r="X2425" s="3" t="str">
        <f>IFERROR(INDEX(Returns!$A:$A,MATCH(B2425,Returns!$B:$B,0)),"No")</f>
        <v>No</v>
      </c>
    </row>
    <row r="2426" spans="1:24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s="1">
        <f>Data[[#This Row],[Sales]]/(1-Data[[#This Row],[Discount]])*Data[[#This Row],[Discount]]</f>
        <v>30.386999999999997</v>
      </c>
      <c r="W2426" s="1" t="str">
        <f>VLOOKUP(Data[[#This Row],[Region]],People!B:C,2,0)</f>
        <v>Chuck Magee</v>
      </c>
      <c r="X2426" s="3" t="str">
        <f>IFERROR(INDEX(Returns!$A:$A,MATCH(B2426,Returns!$B:$B,0)),"No")</f>
        <v>No</v>
      </c>
    </row>
    <row r="2427" spans="1:24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3">
        <v>0.4</v>
      </c>
      <c r="U2427" s="1">
        <v>-104.67300000000006</v>
      </c>
      <c r="V2427" s="1">
        <f>Data[[#This Row],[Sales]]/(1-Data[[#This Row],[Discount]])*Data[[#This Row],[Discount]]</f>
        <v>182.04000000000002</v>
      </c>
      <c r="W2427" s="1" t="str">
        <f>VLOOKUP(Data[[#This Row],[Region]],People!B:C,2,0)</f>
        <v>Chuck Magee</v>
      </c>
      <c r="X2427" s="3" t="str">
        <f>IFERROR(INDEX(Returns!$A:$A,MATCH(B2427,Returns!$B:$B,0)),"No")</f>
        <v>No</v>
      </c>
    </row>
    <row r="2428" spans="1:24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s="1">
        <f>Data[[#This Row],[Sales]]/(1-Data[[#This Row],[Discount]])*Data[[#This Row],[Discount]]</f>
        <v>9.8279999999999994</v>
      </c>
      <c r="W2428" s="1" t="str">
        <f>VLOOKUP(Data[[#This Row],[Region]],People!B:C,2,0)</f>
        <v>Chuck Magee</v>
      </c>
      <c r="X2428" s="3" t="str">
        <f>IFERROR(INDEX(Returns!$A:$A,MATCH(B2428,Returns!$B:$B,0)),"No")</f>
        <v>No</v>
      </c>
    </row>
    <row r="2429" spans="1:24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s="1">
        <f>Data[[#This Row],[Sales]]/(1-Data[[#This Row],[Discount]])*Data[[#This Row],[Discount]]</f>
        <v>5.3760000000000003</v>
      </c>
      <c r="W2429" s="1" t="str">
        <f>VLOOKUP(Data[[#This Row],[Region]],People!B:C,2,0)</f>
        <v>Kelly Williams</v>
      </c>
      <c r="X2429" s="3" t="str">
        <f>IFERROR(INDEX(Returns!$A:$A,MATCH(B2429,Returns!$B:$B,0)),"No")</f>
        <v>No</v>
      </c>
    </row>
    <row r="2430" spans="1:24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s="1">
        <f>Data[[#This Row],[Sales]]/(1-Data[[#This Row],[Discount]])*Data[[#This Row],[Discount]]</f>
        <v>33.088000000000001</v>
      </c>
      <c r="W2430" s="1" t="str">
        <f>VLOOKUP(Data[[#This Row],[Region]],People!B:C,2,0)</f>
        <v>Kelly Williams</v>
      </c>
      <c r="X2430" s="3" t="str">
        <f>IFERROR(INDEX(Returns!$A:$A,MATCH(B2430,Returns!$B:$B,0)),"No")</f>
        <v>No</v>
      </c>
    </row>
    <row r="2431" spans="1:24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s="1">
        <f>Data[[#This Row],[Sales]]/(1-Data[[#This Row],[Discount]])*Data[[#This Row],[Discount]]</f>
        <v>18.816000000000003</v>
      </c>
      <c r="W2431" s="1" t="str">
        <f>VLOOKUP(Data[[#This Row],[Region]],People!B:C,2,0)</f>
        <v>Kelly Williams</v>
      </c>
      <c r="X2431" s="3" t="str">
        <f>IFERROR(INDEX(Returns!$A:$A,MATCH(B2431,Returns!$B:$B,0)),"No")</f>
        <v>No</v>
      </c>
    </row>
    <row r="2432" spans="1:24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3">
        <v>0</v>
      </c>
      <c r="U2432" s="1">
        <v>27.485599999999998</v>
      </c>
      <c r="V2432" s="1">
        <f>Data[[#This Row],[Sales]]/(1-Data[[#This Row],[Discount]])*Data[[#This Row],[Discount]]</f>
        <v>0</v>
      </c>
      <c r="W2432" s="1" t="str">
        <f>VLOOKUP(Data[[#This Row],[Region]],People!B:C,2,0)</f>
        <v>Anna Andreadi</v>
      </c>
      <c r="X2432" s="3" t="str">
        <f>IFERROR(INDEX(Returns!$A:$A,MATCH(B2432,Returns!$B:$B,0)),"No")</f>
        <v>No</v>
      </c>
    </row>
    <row r="2433" spans="1:24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3">
        <v>0</v>
      </c>
      <c r="U2433" s="1">
        <v>3.0340000000000007</v>
      </c>
      <c r="V2433" s="1">
        <f>Data[[#This Row],[Sales]]/(1-Data[[#This Row],[Discount]])*Data[[#This Row],[Discount]]</f>
        <v>0</v>
      </c>
      <c r="W2433" s="1" t="str">
        <f>VLOOKUP(Data[[#This Row],[Region]],People!B:C,2,0)</f>
        <v>Anna Andreadi</v>
      </c>
      <c r="X2433" s="3" t="str">
        <f>IFERROR(INDEX(Returns!$A:$A,MATCH(B2433,Returns!$B:$B,0)),"No")</f>
        <v>No</v>
      </c>
    </row>
    <row r="2434" spans="1:24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3">
        <v>0.1</v>
      </c>
      <c r="U2434" s="1">
        <v>65.206400000000002</v>
      </c>
      <c r="V2434" s="1">
        <f>Data[[#This Row],[Sales]]/(1-Data[[#This Row],[Discount]])*Data[[#This Row],[Discount]]</f>
        <v>40.753999999999998</v>
      </c>
      <c r="W2434" s="1" t="str">
        <f>VLOOKUP(Data[[#This Row],[Region]],People!B:C,2,0)</f>
        <v>Chuck Magee</v>
      </c>
      <c r="X2434" s="3" t="str">
        <f>IFERROR(INDEX(Returns!$A:$A,MATCH(B2434,Returns!$B:$B,0)),"No")</f>
        <v>No</v>
      </c>
    </row>
    <row r="2435" spans="1:24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s="1">
        <f>Data[[#This Row],[Sales]]/(1-Data[[#This Row],[Discount]])*Data[[#This Row],[Discount]]</f>
        <v>13.591999999999999</v>
      </c>
      <c r="W2435" s="1" t="str">
        <f>VLOOKUP(Data[[#This Row],[Region]],People!B:C,2,0)</f>
        <v>Kelly Williams</v>
      </c>
      <c r="X2435" s="3" t="str">
        <f>IFERROR(INDEX(Returns!$A:$A,MATCH(B2435,Returns!$B:$B,0)),"No")</f>
        <v>No</v>
      </c>
    </row>
    <row r="2436" spans="1:24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3">
        <v>0</v>
      </c>
      <c r="U2436" s="1">
        <v>16.98</v>
      </c>
      <c r="V2436" s="1">
        <f>Data[[#This Row],[Sales]]/(1-Data[[#This Row],[Discount]])*Data[[#This Row],[Discount]]</f>
        <v>0</v>
      </c>
      <c r="W2436" s="1" t="str">
        <f>VLOOKUP(Data[[#This Row],[Region]],People!B:C,2,0)</f>
        <v>Cassandra Brandow</v>
      </c>
      <c r="X2436" s="3" t="str">
        <f>IFERROR(INDEX(Returns!$A:$A,MATCH(B2436,Returns!$B:$B,0)),"No")</f>
        <v>No</v>
      </c>
    </row>
    <row r="2437" spans="1:24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3">
        <v>0</v>
      </c>
      <c r="U2437" s="1">
        <v>322.18290000000002</v>
      </c>
      <c r="V2437" s="1">
        <f>Data[[#This Row],[Sales]]/(1-Data[[#This Row],[Discount]])*Data[[#This Row],[Discount]]</f>
        <v>0</v>
      </c>
      <c r="W2437" s="1" t="str">
        <f>VLOOKUP(Data[[#This Row],[Region]],People!B:C,2,0)</f>
        <v>Cassandra Brandow</v>
      </c>
      <c r="X2437" s="3" t="str">
        <f>IFERROR(INDEX(Returns!$A:$A,MATCH(B2437,Returns!$B:$B,0)),"No")</f>
        <v>No</v>
      </c>
    </row>
    <row r="2438" spans="1:24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3">
        <v>0</v>
      </c>
      <c r="U2438" s="1">
        <v>114.6285</v>
      </c>
      <c r="V2438" s="1">
        <f>Data[[#This Row],[Sales]]/(1-Data[[#This Row],[Discount]])*Data[[#This Row],[Discount]]</f>
        <v>0</v>
      </c>
      <c r="W2438" s="1" t="str">
        <f>VLOOKUP(Data[[#This Row],[Region]],People!B:C,2,0)</f>
        <v>Anna Andreadi</v>
      </c>
      <c r="X2438" s="3" t="str">
        <f>IFERROR(INDEX(Returns!$A:$A,MATCH(B2438,Returns!$B:$B,0)),"No")</f>
        <v>Yes</v>
      </c>
    </row>
    <row r="2439" spans="1:24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3">
        <v>0.5</v>
      </c>
      <c r="U2439" s="1">
        <v>-99.266399999999976</v>
      </c>
      <c r="V2439" s="1">
        <f>Data[[#This Row],[Sales]]/(1-Data[[#This Row],[Discount]])*Data[[#This Row],[Discount]]</f>
        <v>145.97999999999999</v>
      </c>
      <c r="W2439" s="1" t="str">
        <f>VLOOKUP(Data[[#This Row],[Region]],People!B:C,2,0)</f>
        <v>Anna Andreadi</v>
      </c>
      <c r="X2439" s="3" t="str">
        <f>IFERROR(INDEX(Returns!$A:$A,MATCH(B2439,Returns!$B:$B,0)),"No")</f>
        <v>No</v>
      </c>
    </row>
    <row r="2440" spans="1:24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3">
        <v>0.2</v>
      </c>
      <c r="U2440" s="1">
        <v>12.5328</v>
      </c>
      <c r="V2440" s="1">
        <f>Data[[#This Row],[Sales]]/(1-Data[[#This Row],[Discount]])*Data[[#This Row],[Discount]]</f>
        <v>8.952</v>
      </c>
      <c r="W2440" s="1" t="str">
        <f>VLOOKUP(Data[[#This Row],[Region]],People!B:C,2,0)</f>
        <v>Anna Andreadi</v>
      </c>
      <c r="X2440" s="3" t="str">
        <f>IFERROR(INDEX(Returns!$A:$A,MATCH(B2440,Returns!$B:$B,0)),"No")</f>
        <v>No</v>
      </c>
    </row>
    <row r="2441" spans="1:24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s="1">
        <f>Data[[#This Row],[Sales]]/(1-Data[[#This Row],[Discount]])*Data[[#This Row],[Discount]]</f>
        <v>1.9760000000000002</v>
      </c>
      <c r="W2441" s="1" t="str">
        <f>VLOOKUP(Data[[#This Row],[Region]],People!B:C,2,0)</f>
        <v>Cassandra Brandow</v>
      </c>
      <c r="X2441" s="3" t="str">
        <f>IFERROR(INDEX(Returns!$A:$A,MATCH(B2441,Returns!$B:$B,0)),"No")</f>
        <v>No</v>
      </c>
    </row>
    <row r="2442" spans="1:24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3">
        <v>0</v>
      </c>
      <c r="U2442" s="1">
        <v>86.25</v>
      </c>
      <c r="V2442" s="1">
        <f>Data[[#This Row],[Sales]]/(1-Data[[#This Row],[Discount]])*Data[[#This Row],[Discount]]</f>
        <v>0</v>
      </c>
      <c r="W2442" s="1" t="str">
        <f>VLOOKUP(Data[[#This Row],[Region]],People!B:C,2,0)</f>
        <v>Chuck Magee</v>
      </c>
      <c r="X2442" s="3" t="str">
        <f>IFERROR(INDEX(Returns!$A:$A,MATCH(B2442,Returns!$B:$B,0)),"No")</f>
        <v>No</v>
      </c>
    </row>
    <row r="2443" spans="1:24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s="1">
        <f>Data[[#This Row],[Sales]]/(1-Data[[#This Row],[Discount]])*Data[[#This Row],[Discount]]</f>
        <v>74.693999999999988</v>
      </c>
      <c r="W2443" s="1" t="str">
        <f>VLOOKUP(Data[[#This Row],[Region]],People!B:C,2,0)</f>
        <v>Chuck Magee</v>
      </c>
      <c r="X2443" s="3" t="str">
        <f>IFERROR(INDEX(Returns!$A:$A,MATCH(B2443,Returns!$B:$B,0)),"No")</f>
        <v>No</v>
      </c>
    </row>
    <row r="2444" spans="1:24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3">
        <v>0</v>
      </c>
      <c r="U2444" s="1">
        <v>172.33840000000004</v>
      </c>
      <c r="V2444" s="1">
        <f>Data[[#This Row],[Sales]]/(1-Data[[#This Row],[Discount]])*Data[[#This Row],[Discount]]</f>
        <v>0</v>
      </c>
      <c r="W2444" s="1" t="str">
        <f>VLOOKUP(Data[[#This Row],[Region]],People!B:C,2,0)</f>
        <v>Chuck Magee</v>
      </c>
      <c r="X2444" s="3" t="str">
        <f>IFERROR(INDEX(Returns!$A:$A,MATCH(B2444,Returns!$B:$B,0)),"No")</f>
        <v>No</v>
      </c>
    </row>
    <row r="2445" spans="1:24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3">
        <v>0</v>
      </c>
      <c r="U2445" s="1">
        <v>30.431999999999995</v>
      </c>
      <c r="V2445" s="1">
        <f>Data[[#This Row],[Sales]]/(1-Data[[#This Row],[Discount]])*Data[[#This Row],[Discount]]</f>
        <v>0</v>
      </c>
      <c r="W2445" s="1" t="str">
        <f>VLOOKUP(Data[[#This Row],[Region]],People!B:C,2,0)</f>
        <v>Chuck Magee</v>
      </c>
      <c r="X2445" s="3" t="str">
        <f>IFERROR(INDEX(Returns!$A:$A,MATCH(B2445,Returns!$B:$B,0)),"No")</f>
        <v>No</v>
      </c>
    </row>
    <row r="2446" spans="1:24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s="1">
        <f>Data[[#This Row],[Sales]]/(1-Data[[#This Row],[Discount]])*Data[[#This Row],[Discount]]</f>
        <v>0</v>
      </c>
      <c r="W2446" s="1" t="str">
        <f>VLOOKUP(Data[[#This Row],[Region]],People!B:C,2,0)</f>
        <v>Chuck Magee</v>
      </c>
      <c r="X2446" s="3" t="str">
        <f>IFERROR(INDEX(Returns!$A:$A,MATCH(B2446,Returns!$B:$B,0)),"No")</f>
        <v>No</v>
      </c>
    </row>
    <row r="2447" spans="1:24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3">
        <v>0</v>
      </c>
      <c r="U2447" s="1">
        <v>74.8142</v>
      </c>
      <c r="V2447" s="1">
        <f>Data[[#This Row],[Sales]]/(1-Data[[#This Row],[Discount]])*Data[[#This Row],[Discount]]</f>
        <v>0</v>
      </c>
      <c r="W2447" s="1" t="str">
        <f>VLOOKUP(Data[[#This Row],[Region]],People!B:C,2,0)</f>
        <v>Chuck Magee</v>
      </c>
      <c r="X2447" s="3" t="str">
        <f>IFERROR(INDEX(Returns!$A:$A,MATCH(B2447,Returns!$B:$B,0)),"No")</f>
        <v>No</v>
      </c>
    </row>
    <row r="2448" spans="1:24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3">
        <v>0</v>
      </c>
      <c r="U2448" s="1">
        <v>8.2156000000000002</v>
      </c>
      <c r="V2448" s="1">
        <f>Data[[#This Row],[Sales]]/(1-Data[[#This Row],[Discount]])*Data[[#This Row],[Discount]]</f>
        <v>0</v>
      </c>
      <c r="W2448" s="1" t="str">
        <f>VLOOKUP(Data[[#This Row],[Region]],People!B:C,2,0)</f>
        <v>Anna Andreadi</v>
      </c>
      <c r="X2448" s="3" t="str">
        <f>IFERROR(INDEX(Returns!$A:$A,MATCH(B2448,Returns!$B:$B,0)),"No")</f>
        <v>No</v>
      </c>
    </row>
    <row r="2449" spans="1:24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s="1">
        <f>Data[[#This Row],[Sales]]/(1-Data[[#This Row],[Discount]])*Data[[#This Row],[Discount]]</f>
        <v>211.215</v>
      </c>
      <c r="W2449" s="1" t="str">
        <f>VLOOKUP(Data[[#This Row],[Region]],People!B:C,2,0)</f>
        <v>Chuck Magee</v>
      </c>
      <c r="X2449" s="3" t="str">
        <f>IFERROR(INDEX(Returns!$A:$A,MATCH(B2449,Returns!$B:$B,0)),"No")</f>
        <v>No</v>
      </c>
    </row>
    <row r="2450" spans="1:24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3">
        <v>0</v>
      </c>
      <c r="U2450" s="1">
        <v>5.3897999999999939</v>
      </c>
      <c r="V2450" s="1">
        <f>Data[[#This Row],[Sales]]/(1-Data[[#This Row],[Discount]])*Data[[#This Row],[Discount]]</f>
        <v>0</v>
      </c>
      <c r="W2450" s="1" t="str">
        <f>VLOOKUP(Data[[#This Row],[Region]],People!B:C,2,0)</f>
        <v>Cassandra Brandow</v>
      </c>
      <c r="X2450" s="3" t="str">
        <f>IFERROR(INDEX(Returns!$A:$A,MATCH(B2450,Returns!$B:$B,0)),"No")</f>
        <v>No</v>
      </c>
    </row>
    <row r="2451" spans="1:24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3">
        <v>0.2</v>
      </c>
      <c r="U2451" s="1">
        <v>9.8279999999999959</v>
      </c>
      <c r="V2451" s="1">
        <f>Data[[#This Row],[Sales]]/(1-Data[[#This Row],[Discount]])*Data[[#This Row],[Discount]]</f>
        <v>7.2800000000000011</v>
      </c>
      <c r="W2451" s="1" t="str">
        <f>VLOOKUP(Data[[#This Row],[Region]],People!B:C,2,0)</f>
        <v>Anna Andreadi</v>
      </c>
      <c r="X2451" s="3" t="str">
        <f>IFERROR(INDEX(Returns!$A:$A,MATCH(B2451,Returns!$B:$B,0)),"No")</f>
        <v>No</v>
      </c>
    </row>
    <row r="2452" spans="1:24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3">
        <v>0</v>
      </c>
      <c r="U2452" s="1">
        <v>9</v>
      </c>
      <c r="V2452" s="1">
        <f>Data[[#This Row],[Sales]]/(1-Data[[#This Row],[Discount]])*Data[[#This Row],[Discount]]</f>
        <v>0</v>
      </c>
      <c r="W2452" s="1" t="str">
        <f>VLOOKUP(Data[[#This Row],[Region]],People!B:C,2,0)</f>
        <v>Chuck Magee</v>
      </c>
      <c r="X2452" s="3" t="str">
        <f>IFERROR(INDEX(Returns!$A:$A,MATCH(B2452,Returns!$B:$B,0)),"No")</f>
        <v>No</v>
      </c>
    </row>
    <row r="2453" spans="1:24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s="1">
        <f>Data[[#This Row],[Sales]]/(1-Data[[#This Row],[Discount]])*Data[[#This Row],[Discount]]</f>
        <v>0</v>
      </c>
      <c r="W2453" s="1" t="str">
        <f>VLOOKUP(Data[[#This Row],[Region]],People!B:C,2,0)</f>
        <v>Chuck Magee</v>
      </c>
      <c r="X2453" s="3" t="str">
        <f>IFERROR(INDEX(Returns!$A:$A,MATCH(B2453,Returns!$B:$B,0)),"No")</f>
        <v>No</v>
      </c>
    </row>
    <row r="2454" spans="1:24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s="1">
        <f>Data[[#This Row],[Sales]]/(1-Data[[#This Row],[Discount]])*Data[[#This Row],[Discount]]</f>
        <v>2.286</v>
      </c>
      <c r="W2454" s="1" t="str">
        <f>VLOOKUP(Data[[#This Row],[Region]],People!B:C,2,0)</f>
        <v>Chuck Magee</v>
      </c>
      <c r="X2454" s="3" t="str">
        <f>IFERROR(INDEX(Returns!$A:$A,MATCH(B2454,Returns!$B:$B,0)),"No")</f>
        <v>No</v>
      </c>
    </row>
    <row r="2455" spans="1:24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3">
        <v>0</v>
      </c>
      <c r="U2455" s="1">
        <v>18.2592</v>
      </c>
      <c r="V2455" s="1">
        <f>Data[[#This Row],[Sales]]/(1-Data[[#This Row],[Discount]])*Data[[#This Row],[Discount]]</f>
        <v>0</v>
      </c>
      <c r="W2455" s="1" t="str">
        <f>VLOOKUP(Data[[#This Row],[Region]],People!B:C,2,0)</f>
        <v>Chuck Magee</v>
      </c>
      <c r="X2455" s="3" t="str">
        <f>IFERROR(INDEX(Returns!$A:$A,MATCH(B2455,Returns!$B:$B,0)),"No")</f>
        <v>No</v>
      </c>
    </row>
    <row r="2456" spans="1:24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s="1">
        <f>Data[[#This Row],[Sales]]/(1-Data[[#This Row],[Discount]])*Data[[#This Row],[Discount]]</f>
        <v>0</v>
      </c>
      <c r="W2456" s="1" t="str">
        <f>VLOOKUP(Data[[#This Row],[Region]],People!B:C,2,0)</f>
        <v>Chuck Magee</v>
      </c>
      <c r="X2456" s="3" t="str">
        <f>IFERROR(INDEX(Returns!$A:$A,MATCH(B2456,Returns!$B:$B,0)),"No")</f>
        <v>No</v>
      </c>
    </row>
    <row r="2457" spans="1:24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3">
        <v>0</v>
      </c>
      <c r="U2457" s="1">
        <v>27.934399999999997</v>
      </c>
      <c r="V2457" s="1">
        <f>Data[[#This Row],[Sales]]/(1-Data[[#This Row],[Discount]])*Data[[#This Row],[Discount]]</f>
        <v>0</v>
      </c>
      <c r="W2457" s="1" t="str">
        <f>VLOOKUP(Data[[#This Row],[Region]],People!B:C,2,0)</f>
        <v>Chuck Magee</v>
      </c>
      <c r="X2457" s="3" t="str">
        <f>IFERROR(INDEX(Returns!$A:$A,MATCH(B2457,Returns!$B:$B,0)),"No")</f>
        <v>No</v>
      </c>
    </row>
    <row r="2458" spans="1:24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3">
        <v>0</v>
      </c>
      <c r="U2458" s="1">
        <v>3.4356999999999998</v>
      </c>
      <c r="V2458" s="1">
        <f>Data[[#This Row],[Sales]]/(1-Data[[#This Row],[Discount]])*Data[[#This Row],[Discount]]</f>
        <v>0</v>
      </c>
      <c r="W2458" s="1" t="str">
        <f>VLOOKUP(Data[[#This Row],[Region]],People!B:C,2,0)</f>
        <v>Chuck Magee</v>
      </c>
      <c r="X2458" s="3" t="str">
        <f>IFERROR(INDEX(Returns!$A:$A,MATCH(B2458,Returns!$B:$B,0)),"No")</f>
        <v>No</v>
      </c>
    </row>
    <row r="2459" spans="1:24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s="1">
        <f>Data[[#This Row],[Sales]]/(1-Data[[#This Row],[Discount]])*Data[[#This Row],[Discount]]</f>
        <v>0</v>
      </c>
      <c r="W2459" s="1" t="str">
        <f>VLOOKUP(Data[[#This Row],[Region]],People!B:C,2,0)</f>
        <v>Chuck Magee</v>
      </c>
      <c r="X2459" s="3" t="str">
        <f>IFERROR(INDEX(Returns!$A:$A,MATCH(B2459,Returns!$B:$B,0)),"No")</f>
        <v>No</v>
      </c>
    </row>
    <row r="2460" spans="1:24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3">
        <v>0</v>
      </c>
      <c r="U2460" s="1">
        <v>12.097800000000001</v>
      </c>
      <c r="V2460" s="1">
        <f>Data[[#This Row],[Sales]]/(1-Data[[#This Row],[Discount]])*Data[[#This Row],[Discount]]</f>
        <v>0</v>
      </c>
      <c r="W2460" s="1" t="str">
        <f>VLOOKUP(Data[[#This Row],[Region]],People!B:C,2,0)</f>
        <v>Chuck Magee</v>
      </c>
      <c r="X2460" s="3" t="str">
        <f>IFERROR(INDEX(Returns!$A:$A,MATCH(B2460,Returns!$B:$B,0)),"No")</f>
        <v>No</v>
      </c>
    </row>
    <row r="2461" spans="1:24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3">
        <v>0</v>
      </c>
      <c r="U2461" s="1">
        <v>25.438400000000001</v>
      </c>
      <c r="V2461" s="1">
        <f>Data[[#This Row],[Sales]]/(1-Data[[#This Row],[Discount]])*Data[[#This Row],[Discount]]</f>
        <v>0</v>
      </c>
      <c r="W2461" s="1" t="str">
        <f>VLOOKUP(Data[[#This Row],[Region]],People!B:C,2,0)</f>
        <v>Chuck Magee</v>
      </c>
      <c r="X2461" s="3" t="str">
        <f>IFERROR(INDEX(Returns!$A:$A,MATCH(B2461,Returns!$B:$B,0)),"No")</f>
        <v>No</v>
      </c>
    </row>
    <row r="2462" spans="1:24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3">
        <v>0</v>
      </c>
      <c r="U2462" s="1">
        <v>13.486499999999999</v>
      </c>
      <c r="V2462" s="1">
        <f>Data[[#This Row],[Sales]]/(1-Data[[#This Row],[Discount]])*Data[[#This Row],[Discount]]</f>
        <v>0</v>
      </c>
      <c r="W2462" s="1" t="str">
        <f>VLOOKUP(Data[[#This Row],[Region]],People!B:C,2,0)</f>
        <v>Anna Andreadi</v>
      </c>
      <c r="X2462" s="3" t="str">
        <f>IFERROR(INDEX(Returns!$A:$A,MATCH(B2462,Returns!$B:$B,0)),"No")</f>
        <v>No</v>
      </c>
    </row>
    <row r="2463" spans="1:24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3">
        <v>0.2</v>
      </c>
      <c r="U2463" s="1">
        <v>34.423199999999987</v>
      </c>
      <c r="V2463" s="1">
        <f>Data[[#This Row],[Sales]]/(1-Data[[#This Row],[Discount]])*Data[[#This Row],[Discount]]</f>
        <v>24.588000000000001</v>
      </c>
      <c r="W2463" s="1" t="str">
        <f>VLOOKUP(Data[[#This Row],[Region]],People!B:C,2,0)</f>
        <v>Anna Andreadi</v>
      </c>
      <c r="X2463" s="3" t="str">
        <f>IFERROR(INDEX(Returns!$A:$A,MATCH(B2463,Returns!$B:$B,0)),"No")</f>
        <v>No</v>
      </c>
    </row>
    <row r="2464" spans="1:24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s="1">
        <f>Data[[#This Row],[Sales]]/(1-Data[[#This Row],[Discount]])*Data[[#This Row],[Discount]]</f>
        <v>20.980000000000004</v>
      </c>
      <c r="W2464" s="1" t="str">
        <f>VLOOKUP(Data[[#This Row],[Region]],People!B:C,2,0)</f>
        <v>Chuck Magee</v>
      </c>
      <c r="X2464" s="3" t="str">
        <f>IFERROR(INDEX(Returns!$A:$A,MATCH(B2464,Returns!$B:$B,0)),"No")</f>
        <v>No</v>
      </c>
    </row>
    <row r="2465" spans="1:24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s="1">
        <f>Data[[#This Row],[Sales]]/(1-Data[[#This Row],[Discount]])*Data[[#This Row],[Discount]]</f>
        <v>3.6560000000000006</v>
      </c>
      <c r="W2465" s="1" t="str">
        <f>VLOOKUP(Data[[#This Row],[Region]],People!B:C,2,0)</f>
        <v>Chuck Magee</v>
      </c>
      <c r="X2465" s="3" t="str">
        <f>IFERROR(INDEX(Returns!$A:$A,MATCH(B2465,Returns!$B:$B,0)),"No")</f>
        <v>No</v>
      </c>
    </row>
    <row r="2466" spans="1:24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3">
        <v>0</v>
      </c>
      <c r="U2466" s="1">
        <v>36.987300000000005</v>
      </c>
      <c r="V2466" s="1">
        <f>Data[[#This Row],[Sales]]/(1-Data[[#This Row],[Discount]])*Data[[#This Row],[Discount]]</f>
        <v>0</v>
      </c>
      <c r="W2466" s="1" t="str">
        <f>VLOOKUP(Data[[#This Row],[Region]],People!B:C,2,0)</f>
        <v>Chuck Magee</v>
      </c>
      <c r="X2466" s="3" t="str">
        <f>IFERROR(INDEX(Returns!$A:$A,MATCH(B2466,Returns!$B:$B,0)),"No")</f>
        <v>No</v>
      </c>
    </row>
    <row r="2467" spans="1:24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3">
        <v>0</v>
      </c>
      <c r="U2467" s="1">
        <v>1.512</v>
      </c>
      <c r="V2467" s="1">
        <f>Data[[#This Row],[Sales]]/(1-Data[[#This Row],[Discount]])*Data[[#This Row],[Discount]]</f>
        <v>0</v>
      </c>
      <c r="W2467" s="1" t="str">
        <f>VLOOKUP(Data[[#This Row],[Region]],People!B:C,2,0)</f>
        <v>Chuck Magee</v>
      </c>
      <c r="X2467" s="3" t="str">
        <f>IFERROR(INDEX(Returns!$A:$A,MATCH(B2467,Returns!$B:$B,0)),"No")</f>
        <v>No</v>
      </c>
    </row>
    <row r="2468" spans="1:24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3">
        <v>0</v>
      </c>
      <c r="U2468" s="1">
        <v>4.099499999999999</v>
      </c>
      <c r="V2468" s="1">
        <f>Data[[#This Row],[Sales]]/(1-Data[[#This Row],[Discount]])*Data[[#This Row],[Discount]]</f>
        <v>0</v>
      </c>
      <c r="W2468" s="1" t="str">
        <f>VLOOKUP(Data[[#This Row],[Region]],People!B:C,2,0)</f>
        <v>Cassandra Brandow</v>
      </c>
      <c r="X2468" s="3" t="str">
        <f>IFERROR(INDEX(Returns!$A:$A,MATCH(B2468,Returns!$B:$B,0)),"No")</f>
        <v>No</v>
      </c>
    </row>
    <row r="2469" spans="1:24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s="1">
        <f>Data[[#This Row],[Sales]]/(1-Data[[#This Row],[Discount]])*Data[[#This Row],[Discount]]</f>
        <v>0</v>
      </c>
      <c r="W2469" s="1" t="str">
        <f>VLOOKUP(Data[[#This Row],[Region]],People!B:C,2,0)</f>
        <v>Cassandra Brandow</v>
      </c>
      <c r="X2469" s="3" t="str">
        <f>IFERROR(INDEX(Returns!$A:$A,MATCH(B2469,Returns!$B:$B,0)),"No")</f>
        <v>No</v>
      </c>
    </row>
    <row r="2470" spans="1:24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s="1">
        <f>Data[[#This Row],[Sales]]/(1-Data[[#This Row],[Discount]])*Data[[#This Row],[Discount]]</f>
        <v>0</v>
      </c>
      <c r="W2470" s="1" t="str">
        <f>VLOOKUP(Data[[#This Row],[Region]],People!B:C,2,0)</f>
        <v>Cassandra Brandow</v>
      </c>
      <c r="X2470" s="3" t="str">
        <f>IFERROR(INDEX(Returns!$A:$A,MATCH(B2470,Returns!$B:$B,0)),"No")</f>
        <v>No</v>
      </c>
    </row>
    <row r="2471" spans="1:24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3">
        <v>0</v>
      </c>
      <c r="U2471" s="1">
        <v>4.5656999999999996</v>
      </c>
      <c r="V2471" s="1">
        <f>Data[[#This Row],[Sales]]/(1-Data[[#This Row],[Discount]])*Data[[#This Row],[Discount]]</f>
        <v>0</v>
      </c>
      <c r="W2471" s="1" t="str">
        <f>VLOOKUP(Data[[#This Row],[Region]],People!B:C,2,0)</f>
        <v>Cassandra Brandow</v>
      </c>
      <c r="X2471" s="3" t="str">
        <f>IFERROR(INDEX(Returns!$A:$A,MATCH(B2471,Returns!$B:$B,0)),"No")</f>
        <v>No</v>
      </c>
    </row>
    <row r="2472" spans="1:24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3">
        <v>0.2</v>
      </c>
      <c r="U2472" s="1">
        <v>4.281600000000001</v>
      </c>
      <c r="V2472" s="1">
        <f>Data[[#This Row],[Sales]]/(1-Data[[#This Row],[Discount]])*Data[[#This Row],[Discount]]</f>
        <v>3.5680000000000001</v>
      </c>
      <c r="W2472" s="1" t="str">
        <f>VLOOKUP(Data[[#This Row],[Region]],People!B:C,2,0)</f>
        <v>Cassandra Brandow</v>
      </c>
      <c r="X2472" s="3" t="str">
        <f>IFERROR(INDEX(Returns!$A:$A,MATCH(B2472,Returns!$B:$B,0)),"No")</f>
        <v>No</v>
      </c>
    </row>
    <row r="2473" spans="1:24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s="1">
        <f>Data[[#This Row],[Sales]]/(1-Data[[#This Row],[Discount]])*Data[[#This Row],[Discount]]</f>
        <v>112.78399999999999</v>
      </c>
      <c r="W2473" s="1" t="str">
        <f>VLOOKUP(Data[[#This Row],[Region]],People!B:C,2,0)</f>
        <v>Cassandra Brandow</v>
      </c>
      <c r="X2473" s="3" t="str">
        <f>IFERROR(INDEX(Returns!$A:$A,MATCH(B2473,Returns!$B:$B,0)),"No")</f>
        <v>No</v>
      </c>
    </row>
    <row r="2474" spans="1:24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s="1">
        <f>Data[[#This Row],[Sales]]/(1-Data[[#This Row],[Discount]])*Data[[#This Row],[Discount]]</f>
        <v>16.216000000000001</v>
      </c>
      <c r="W2474" s="1" t="str">
        <f>VLOOKUP(Data[[#This Row],[Region]],People!B:C,2,0)</f>
        <v>Cassandra Brandow</v>
      </c>
      <c r="X2474" s="3" t="str">
        <f>IFERROR(INDEX(Returns!$A:$A,MATCH(B2474,Returns!$B:$B,0)),"No")</f>
        <v>No</v>
      </c>
    </row>
    <row r="2475" spans="1:24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3">
        <v>0.2</v>
      </c>
      <c r="U2475" s="1">
        <v>-29.917800000000021</v>
      </c>
      <c r="V2475" s="1">
        <f>Data[[#This Row],[Sales]]/(1-Data[[#This Row],[Discount]])*Data[[#This Row],[Discount]]</f>
        <v>54.396000000000008</v>
      </c>
      <c r="W2475" s="1" t="str">
        <f>VLOOKUP(Data[[#This Row],[Region]],People!B:C,2,0)</f>
        <v>Anna Andreadi</v>
      </c>
      <c r="X2475" s="3" t="str">
        <f>IFERROR(INDEX(Returns!$A:$A,MATCH(B2475,Returns!$B:$B,0)),"No")</f>
        <v>No</v>
      </c>
    </row>
    <row r="2476" spans="1:24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3">
        <v>0</v>
      </c>
      <c r="U2476" s="1">
        <v>29.032499999999999</v>
      </c>
      <c r="V2476" s="1">
        <f>Data[[#This Row],[Sales]]/(1-Data[[#This Row],[Discount]])*Data[[#This Row],[Discount]]</f>
        <v>0</v>
      </c>
      <c r="W2476" s="1" t="str">
        <f>VLOOKUP(Data[[#This Row],[Region]],People!B:C,2,0)</f>
        <v>Anna Andreadi</v>
      </c>
      <c r="X2476" s="3" t="str">
        <f>IFERROR(INDEX(Returns!$A:$A,MATCH(B2476,Returns!$B:$B,0)),"No")</f>
        <v>No</v>
      </c>
    </row>
    <row r="2477" spans="1:24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3">
        <v>0</v>
      </c>
      <c r="U2477" s="1">
        <v>41.223699999999994</v>
      </c>
      <c r="V2477" s="1">
        <f>Data[[#This Row],[Sales]]/(1-Data[[#This Row],[Discount]])*Data[[#This Row],[Discount]]</f>
        <v>0</v>
      </c>
      <c r="W2477" s="1" t="str">
        <f>VLOOKUP(Data[[#This Row],[Region]],People!B:C,2,0)</f>
        <v>Anna Andreadi</v>
      </c>
      <c r="X2477" s="3" t="str">
        <f>IFERROR(INDEX(Returns!$A:$A,MATCH(B2477,Returns!$B:$B,0)),"No")</f>
        <v>No</v>
      </c>
    </row>
    <row r="2478" spans="1:24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3">
        <v>0</v>
      </c>
      <c r="U2478" s="1">
        <v>429.57720000000006</v>
      </c>
      <c r="V2478" s="1">
        <f>Data[[#This Row],[Sales]]/(1-Data[[#This Row],[Discount]])*Data[[#This Row],[Discount]]</f>
        <v>0</v>
      </c>
      <c r="W2478" s="1" t="str">
        <f>VLOOKUP(Data[[#This Row],[Region]],People!B:C,2,0)</f>
        <v>Anna Andreadi</v>
      </c>
      <c r="X2478" s="3" t="str">
        <f>IFERROR(INDEX(Returns!$A:$A,MATCH(B2478,Returns!$B:$B,0)),"No")</f>
        <v>No</v>
      </c>
    </row>
    <row r="2479" spans="1:24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3">
        <v>0.2</v>
      </c>
      <c r="U2479" s="1">
        <v>-99.176400000000001</v>
      </c>
      <c r="V2479" s="1">
        <f>Data[[#This Row],[Sales]]/(1-Data[[#This Row],[Discount]])*Data[[#This Row],[Discount]]</f>
        <v>330.58800000000002</v>
      </c>
      <c r="W2479" s="1" t="str">
        <f>VLOOKUP(Data[[#This Row],[Region]],People!B:C,2,0)</f>
        <v>Anna Andreadi</v>
      </c>
      <c r="X2479" s="3" t="str">
        <f>IFERROR(INDEX(Returns!$A:$A,MATCH(B2479,Returns!$B:$B,0)),"No")</f>
        <v>No</v>
      </c>
    </row>
    <row r="2480" spans="1:24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3">
        <v>0</v>
      </c>
      <c r="U2480" s="1">
        <v>1.4742000000000002</v>
      </c>
      <c r="V2480" s="1">
        <f>Data[[#This Row],[Sales]]/(1-Data[[#This Row],[Discount]])*Data[[#This Row],[Discount]]</f>
        <v>0</v>
      </c>
      <c r="W2480" s="1" t="str">
        <f>VLOOKUP(Data[[#This Row],[Region]],People!B:C,2,0)</f>
        <v>Chuck Magee</v>
      </c>
      <c r="X2480" s="3" t="str">
        <f>IFERROR(INDEX(Returns!$A:$A,MATCH(B2480,Returns!$B:$B,0)),"No")</f>
        <v>No</v>
      </c>
    </row>
    <row r="2481" spans="1:24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s="1">
        <f>Data[[#This Row],[Sales]]/(1-Data[[#This Row],[Discount]])*Data[[#This Row],[Discount]]</f>
        <v>2.7960000000000003</v>
      </c>
      <c r="W2481" s="1" t="str">
        <f>VLOOKUP(Data[[#This Row],[Region]],People!B:C,2,0)</f>
        <v>Kelly Williams</v>
      </c>
      <c r="X2481" s="3" t="str">
        <f>IFERROR(INDEX(Returns!$A:$A,MATCH(B2481,Returns!$B:$B,0)),"No")</f>
        <v>No</v>
      </c>
    </row>
    <row r="2482" spans="1:24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3">
        <v>0.2</v>
      </c>
      <c r="U2482" s="1">
        <v>-32.636600000000001</v>
      </c>
      <c r="V2482" s="1">
        <f>Data[[#This Row],[Sales]]/(1-Data[[#This Row],[Discount]])*Data[[#This Row],[Discount]]</f>
        <v>38.396000000000001</v>
      </c>
      <c r="W2482" s="1" t="str">
        <f>VLOOKUP(Data[[#This Row],[Region]],People!B:C,2,0)</f>
        <v>Kelly Williams</v>
      </c>
      <c r="X2482" s="3" t="str">
        <f>IFERROR(INDEX(Returns!$A:$A,MATCH(B2482,Returns!$B:$B,0)),"No")</f>
        <v>No</v>
      </c>
    </row>
    <row r="2483" spans="1:24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3">
        <v>0</v>
      </c>
      <c r="U2483" s="1">
        <v>0</v>
      </c>
      <c r="V2483" s="1">
        <f>Data[[#This Row],[Sales]]/(1-Data[[#This Row],[Discount]])*Data[[#This Row],[Discount]]</f>
        <v>0</v>
      </c>
      <c r="W2483" s="1" t="str">
        <f>VLOOKUP(Data[[#This Row],[Region]],People!B:C,2,0)</f>
        <v>Anna Andreadi</v>
      </c>
      <c r="X2483" s="3" t="str">
        <f>IFERROR(INDEX(Returns!$A:$A,MATCH(B2483,Returns!$B:$B,0)),"No")</f>
        <v>No</v>
      </c>
    </row>
    <row r="2484" spans="1:24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3">
        <v>0.2</v>
      </c>
      <c r="U2484" s="1">
        <v>11.429599999999999</v>
      </c>
      <c r="V2484" s="1">
        <f>Data[[#This Row],[Sales]]/(1-Data[[#This Row],[Discount]])*Data[[#This Row],[Discount]]</f>
        <v>8.7919999999999998</v>
      </c>
      <c r="W2484" s="1" t="str">
        <f>VLOOKUP(Data[[#This Row],[Region]],People!B:C,2,0)</f>
        <v>Anna Andreadi</v>
      </c>
      <c r="X2484" s="3" t="str">
        <f>IFERROR(INDEX(Returns!$A:$A,MATCH(B2484,Returns!$B:$B,0)),"No")</f>
        <v>No</v>
      </c>
    </row>
    <row r="2485" spans="1:24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3">
        <v>0</v>
      </c>
      <c r="U2485" s="1">
        <v>250.30500000000004</v>
      </c>
      <c r="V2485" s="1">
        <f>Data[[#This Row],[Sales]]/(1-Data[[#This Row],[Discount]])*Data[[#This Row],[Discount]]</f>
        <v>0</v>
      </c>
      <c r="W2485" s="1" t="str">
        <f>VLOOKUP(Data[[#This Row],[Region]],People!B:C,2,0)</f>
        <v>Anna Andreadi</v>
      </c>
      <c r="X2485" s="3" t="str">
        <f>IFERROR(INDEX(Returns!$A:$A,MATCH(B2485,Returns!$B:$B,0)),"No")</f>
        <v>No</v>
      </c>
    </row>
    <row r="2486" spans="1:24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3">
        <v>0.2</v>
      </c>
      <c r="U2486" s="1">
        <v>32.396000000000001</v>
      </c>
      <c r="V2486" s="1">
        <f>Data[[#This Row],[Sales]]/(1-Data[[#This Row],[Discount]])*Data[[#This Row],[Discount]]</f>
        <v>24.920000000000005</v>
      </c>
      <c r="W2486" s="1" t="str">
        <f>VLOOKUP(Data[[#This Row],[Region]],People!B:C,2,0)</f>
        <v>Anna Andreadi</v>
      </c>
      <c r="X2486" s="3" t="str">
        <f>IFERROR(INDEX(Returns!$A:$A,MATCH(B2486,Returns!$B:$B,0)),"No")</f>
        <v>No</v>
      </c>
    </row>
    <row r="2487" spans="1:24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3">
        <v>0</v>
      </c>
      <c r="U2487" s="1">
        <v>1.4455999999999998</v>
      </c>
      <c r="V2487" s="1">
        <f>Data[[#This Row],[Sales]]/(1-Data[[#This Row],[Discount]])*Data[[#This Row],[Discount]]</f>
        <v>0</v>
      </c>
      <c r="W2487" s="1" t="str">
        <f>VLOOKUP(Data[[#This Row],[Region]],People!B:C,2,0)</f>
        <v>Anna Andreadi</v>
      </c>
      <c r="X2487" s="3" t="str">
        <f>IFERROR(INDEX(Returns!$A:$A,MATCH(B2487,Returns!$B:$B,0)),"No")</f>
        <v>No</v>
      </c>
    </row>
    <row r="2488" spans="1:24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3">
        <v>0</v>
      </c>
      <c r="U2488" s="1">
        <v>22.235199999999999</v>
      </c>
      <c r="V2488" s="1">
        <f>Data[[#This Row],[Sales]]/(1-Data[[#This Row],[Discount]])*Data[[#This Row],[Discount]]</f>
        <v>0</v>
      </c>
      <c r="W2488" s="1" t="str">
        <f>VLOOKUP(Data[[#This Row],[Region]],People!B:C,2,0)</f>
        <v>Chuck Magee</v>
      </c>
      <c r="X2488" s="3" t="str">
        <f>IFERROR(INDEX(Returns!$A:$A,MATCH(B2488,Returns!$B:$B,0)),"No")</f>
        <v>No</v>
      </c>
    </row>
    <row r="2489" spans="1:24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3">
        <v>0</v>
      </c>
      <c r="U2489" s="1">
        <v>2.6568000000000005</v>
      </c>
      <c r="V2489" s="1">
        <f>Data[[#This Row],[Sales]]/(1-Data[[#This Row],[Discount]])*Data[[#This Row],[Discount]]</f>
        <v>0</v>
      </c>
      <c r="W2489" s="1" t="str">
        <f>VLOOKUP(Data[[#This Row],[Region]],People!B:C,2,0)</f>
        <v>Chuck Magee</v>
      </c>
      <c r="X2489" s="3" t="str">
        <f>IFERROR(INDEX(Returns!$A:$A,MATCH(B2489,Returns!$B:$B,0)),"No")</f>
        <v>No</v>
      </c>
    </row>
    <row r="2490" spans="1:24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3">
        <v>0</v>
      </c>
      <c r="U2490" s="1">
        <v>9.6191999999999993</v>
      </c>
      <c r="V2490" s="1">
        <f>Data[[#This Row],[Sales]]/(1-Data[[#This Row],[Discount]])*Data[[#This Row],[Discount]]</f>
        <v>0</v>
      </c>
      <c r="W2490" s="1" t="str">
        <f>VLOOKUP(Data[[#This Row],[Region]],People!B:C,2,0)</f>
        <v>Chuck Magee</v>
      </c>
      <c r="X2490" s="3" t="str">
        <f>IFERROR(INDEX(Returns!$A:$A,MATCH(B2490,Returns!$B:$B,0)),"No")</f>
        <v>No</v>
      </c>
    </row>
    <row r="2491" spans="1:24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3">
        <v>0</v>
      </c>
      <c r="U2491" s="1">
        <v>303.3408</v>
      </c>
      <c r="V2491" s="1">
        <f>Data[[#This Row],[Sales]]/(1-Data[[#This Row],[Discount]])*Data[[#This Row],[Discount]]</f>
        <v>0</v>
      </c>
      <c r="W2491" s="1" t="str">
        <f>VLOOKUP(Data[[#This Row],[Region]],People!B:C,2,0)</f>
        <v>Chuck Magee</v>
      </c>
      <c r="X2491" s="3" t="str">
        <f>IFERROR(INDEX(Returns!$A:$A,MATCH(B2491,Returns!$B:$B,0)),"No")</f>
        <v>No</v>
      </c>
    </row>
    <row r="2492" spans="1:24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3">
        <v>0</v>
      </c>
      <c r="U2492" s="1">
        <v>10.763999999999999</v>
      </c>
      <c r="V2492" s="1">
        <f>Data[[#This Row],[Sales]]/(1-Data[[#This Row],[Discount]])*Data[[#This Row],[Discount]]</f>
        <v>0</v>
      </c>
      <c r="W2492" s="1" t="str">
        <f>VLOOKUP(Data[[#This Row],[Region]],People!B:C,2,0)</f>
        <v>Chuck Magee</v>
      </c>
      <c r="X2492" s="3" t="str">
        <f>IFERROR(INDEX(Returns!$A:$A,MATCH(B2492,Returns!$B:$B,0)),"No")</f>
        <v>No</v>
      </c>
    </row>
    <row r="2493" spans="1:24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3">
        <v>0</v>
      </c>
      <c r="U2493" s="1">
        <v>41.51039999999999</v>
      </c>
      <c r="V2493" s="1">
        <f>Data[[#This Row],[Sales]]/(1-Data[[#This Row],[Discount]])*Data[[#This Row],[Discount]]</f>
        <v>0</v>
      </c>
      <c r="W2493" s="1" t="str">
        <f>VLOOKUP(Data[[#This Row],[Region]],People!B:C,2,0)</f>
        <v>Anna Andreadi</v>
      </c>
      <c r="X2493" s="3" t="str">
        <f>IFERROR(INDEX(Returns!$A:$A,MATCH(B2493,Returns!$B:$B,0)),"No")</f>
        <v>No</v>
      </c>
    </row>
    <row r="2494" spans="1:24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s="1">
        <f>Data[[#This Row],[Sales]]/(1-Data[[#This Row],[Discount]])*Data[[#This Row],[Discount]]</f>
        <v>0</v>
      </c>
      <c r="W2494" s="1" t="str">
        <f>VLOOKUP(Data[[#This Row],[Region]],People!B:C,2,0)</f>
        <v>Chuck Magee</v>
      </c>
      <c r="X2494" s="3" t="str">
        <f>IFERROR(INDEX(Returns!$A:$A,MATCH(B2494,Returns!$B:$B,0)),"No")</f>
        <v>No</v>
      </c>
    </row>
    <row r="2495" spans="1:24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3">
        <v>0.3</v>
      </c>
      <c r="U2495" s="1">
        <v>-34.39200000000001</v>
      </c>
      <c r="V2495" s="1">
        <f>Data[[#This Row],[Sales]]/(1-Data[[#This Row],[Discount]])*Data[[#This Row],[Discount]]</f>
        <v>128.97</v>
      </c>
      <c r="W2495" s="1" t="str">
        <f>VLOOKUP(Data[[#This Row],[Region]],People!B:C,2,0)</f>
        <v>Kelly Williams</v>
      </c>
      <c r="X2495" s="3" t="str">
        <f>IFERROR(INDEX(Returns!$A:$A,MATCH(B2495,Returns!$B:$B,0)),"No")</f>
        <v>No</v>
      </c>
    </row>
    <row r="2496" spans="1:24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3">
        <v>0.2</v>
      </c>
      <c r="U2496" s="1">
        <v>53.997000000000043</v>
      </c>
      <c r="V2496" s="1">
        <f>Data[[#This Row],[Sales]]/(1-Data[[#This Row],[Discount]])*Data[[#This Row],[Discount]]</f>
        <v>179.99</v>
      </c>
      <c r="W2496" s="1" t="str">
        <f>VLOOKUP(Data[[#This Row],[Region]],People!B:C,2,0)</f>
        <v>Kelly Williams</v>
      </c>
      <c r="X2496" s="3" t="str">
        <f>IFERROR(INDEX(Returns!$A:$A,MATCH(B2496,Returns!$B:$B,0)),"No")</f>
        <v>No</v>
      </c>
    </row>
    <row r="2497" spans="1:24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3">
        <v>0</v>
      </c>
      <c r="U2497" s="1">
        <v>32.391999999999939</v>
      </c>
      <c r="V2497" s="1">
        <f>Data[[#This Row],[Sales]]/(1-Data[[#This Row],[Discount]])*Data[[#This Row],[Discount]]</f>
        <v>0</v>
      </c>
      <c r="W2497" s="1" t="str">
        <f>VLOOKUP(Data[[#This Row],[Region]],People!B:C,2,0)</f>
        <v>Kelly Williams</v>
      </c>
      <c r="X2497" s="3" t="str">
        <f>IFERROR(INDEX(Returns!$A:$A,MATCH(B2497,Returns!$B:$B,0)),"No")</f>
        <v>No</v>
      </c>
    </row>
    <row r="2498" spans="1:24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3">
        <v>0</v>
      </c>
      <c r="U2498" s="1">
        <v>18.609299999999998</v>
      </c>
      <c r="V2498" s="1">
        <f>Data[[#This Row],[Sales]]/(1-Data[[#This Row],[Discount]])*Data[[#This Row],[Discount]]</f>
        <v>0</v>
      </c>
      <c r="W2498" s="1" t="str">
        <f>VLOOKUP(Data[[#This Row],[Region]],People!B:C,2,0)</f>
        <v>Anna Andreadi</v>
      </c>
      <c r="X2498" s="3" t="str">
        <f>IFERROR(INDEX(Returns!$A:$A,MATCH(B2498,Returns!$B:$B,0)),"No")</f>
        <v>No</v>
      </c>
    </row>
    <row r="2499" spans="1:24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3">
        <v>0</v>
      </c>
      <c r="U2499" s="1">
        <v>58.496199999999988</v>
      </c>
      <c r="V2499" s="1">
        <f>Data[[#This Row],[Sales]]/(1-Data[[#This Row],[Discount]])*Data[[#This Row],[Discount]]</f>
        <v>0</v>
      </c>
      <c r="W2499" s="1" t="str">
        <f>VLOOKUP(Data[[#This Row],[Region]],People!B:C,2,0)</f>
        <v>Anna Andreadi</v>
      </c>
      <c r="X2499" s="3" t="str">
        <f>IFERROR(INDEX(Returns!$A:$A,MATCH(B2499,Returns!$B:$B,0)),"No")</f>
        <v>No</v>
      </c>
    </row>
    <row r="2500" spans="1:24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3">
        <v>0.2</v>
      </c>
      <c r="U2500" s="1">
        <v>3.3543999999999996</v>
      </c>
      <c r="V2500" s="1">
        <f>Data[[#This Row],[Sales]]/(1-Data[[#This Row],[Discount]])*Data[[#This Row],[Discount]]</f>
        <v>2.3960000000000004</v>
      </c>
      <c r="W2500" s="1" t="str">
        <f>VLOOKUP(Data[[#This Row],[Region]],People!B:C,2,0)</f>
        <v>Anna Andreadi</v>
      </c>
      <c r="X2500" s="3" t="str">
        <f>IFERROR(INDEX(Returns!$A:$A,MATCH(B2500,Returns!$B:$B,0)),"No")</f>
        <v>No</v>
      </c>
    </row>
    <row r="2501" spans="1:24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s="1">
        <f>Data[[#This Row],[Sales]]/(1-Data[[#This Row],[Discount]])*Data[[#This Row],[Discount]]</f>
        <v>9.402000000000001</v>
      </c>
      <c r="W2501" s="1" t="str">
        <f>VLOOKUP(Data[[#This Row],[Region]],People!B:C,2,0)</f>
        <v>Cassandra Brandow</v>
      </c>
      <c r="X2501" s="3" t="str">
        <f>IFERROR(INDEX(Returns!$A:$A,MATCH(B2501,Returns!$B:$B,0)),"No")</f>
        <v>No</v>
      </c>
    </row>
    <row r="2502" spans="1:24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3">
        <v>0.2</v>
      </c>
      <c r="U2502" s="1">
        <v>4.4311999999999996</v>
      </c>
      <c r="V2502" s="1">
        <f>Data[[#This Row],[Sales]]/(1-Data[[#This Row],[Discount]])*Data[[#This Row],[Discount]]</f>
        <v>3.056</v>
      </c>
      <c r="W2502" s="1" t="str">
        <f>VLOOKUP(Data[[#This Row],[Region]],People!B:C,2,0)</f>
        <v>Kelly Williams</v>
      </c>
      <c r="X2502" s="3" t="str">
        <f>IFERROR(INDEX(Returns!$A:$A,MATCH(B2502,Returns!$B:$B,0)),"No")</f>
        <v>Yes</v>
      </c>
    </row>
    <row r="2503" spans="1:24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s="1">
        <f>Data[[#This Row],[Sales]]/(1-Data[[#This Row],[Discount]])*Data[[#This Row],[Discount]]</f>
        <v>9.2159999999999993</v>
      </c>
      <c r="W2503" s="1" t="str">
        <f>VLOOKUP(Data[[#This Row],[Region]],People!B:C,2,0)</f>
        <v>Kelly Williams</v>
      </c>
      <c r="X2503" s="3" t="str">
        <f>IFERROR(INDEX(Returns!$A:$A,MATCH(B2503,Returns!$B:$B,0)),"No")</f>
        <v>Yes</v>
      </c>
    </row>
    <row r="2504" spans="1:24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s="1">
        <f>Data[[#This Row],[Sales]]/(1-Data[[#This Row],[Discount]])*Data[[#This Row],[Discount]]</f>
        <v>37.44</v>
      </c>
      <c r="W2504" s="1" t="str">
        <f>VLOOKUP(Data[[#This Row],[Region]],People!B:C,2,0)</f>
        <v>Kelly Williams</v>
      </c>
      <c r="X2504" s="3" t="str">
        <f>IFERROR(INDEX(Returns!$A:$A,MATCH(B2504,Returns!$B:$B,0)),"No")</f>
        <v>Yes</v>
      </c>
    </row>
    <row r="2505" spans="1:24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3">
        <v>0</v>
      </c>
      <c r="U2505" s="1">
        <v>3.4685999999999999</v>
      </c>
      <c r="V2505" s="1">
        <f>Data[[#This Row],[Sales]]/(1-Data[[#This Row],[Discount]])*Data[[#This Row],[Discount]]</f>
        <v>0</v>
      </c>
      <c r="W2505" s="1" t="str">
        <f>VLOOKUP(Data[[#This Row],[Region]],People!B:C,2,0)</f>
        <v>Anna Andreadi</v>
      </c>
      <c r="X2505" s="3" t="str">
        <f>IFERROR(INDEX(Returns!$A:$A,MATCH(B2505,Returns!$B:$B,0)),"No")</f>
        <v>No</v>
      </c>
    </row>
    <row r="2506" spans="1:24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3">
        <v>0</v>
      </c>
      <c r="U2506" s="1">
        <v>15.041600000000003</v>
      </c>
      <c r="V2506" s="1">
        <f>Data[[#This Row],[Sales]]/(1-Data[[#This Row],[Discount]])*Data[[#This Row],[Discount]]</f>
        <v>0</v>
      </c>
      <c r="W2506" s="1" t="str">
        <f>VLOOKUP(Data[[#This Row],[Region]],People!B:C,2,0)</f>
        <v>Anna Andreadi</v>
      </c>
      <c r="X2506" s="3" t="str">
        <f>IFERROR(INDEX(Returns!$A:$A,MATCH(B2506,Returns!$B:$B,0)),"No")</f>
        <v>No</v>
      </c>
    </row>
    <row r="2507" spans="1:24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3">
        <v>0</v>
      </c>
      <c r="U2507" s="1">
        <v>327.50599999999963</v>
      </c>
      <c r="V2507" s="1">
        <f>Data[[#This Row],[Sales]]/(1-Data[[#This Row],[Discount]])*Data[[#This Row],[Discount]]</f>
        <v>0</v>
      </c>
      <c r="W2507" s="1" t="str">
        <f>VLOOKUP(Data[[#This Row],[Region]],People!B:C,2,0)</f>
        <v>Anna Andreadi</v>
      </c>
      <c r="X2507" s="3" t="str">
        <f>IFERROR(INDEX(Returns!$A:$A,MATCH(B2507,Returns!$B:$B,0)),"No")</f>
        <v>No</v>
      </c>
    </row>
    <row r="2508" spans="1:24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3">
        <v>0</v>
      </c>
      <c r="U2508" s="1">
        <v>34.284800000000004</v>
      </c>
      <c r="V2508" s="1">
        <f>Data[[#This Row],[Sales]]/(1-Data[[#This Row],[Discount]])*Data[[#This Row],[Discount]]</f>
        <v>0</v>
      </c>
      <c r="W2508" s="1" t="str">
        <f>VLOOKUP(Data[[#This Row],[Region]],People!B:C,2,0)</f>
        <v>Anna Andreadi</v>
      </c>
      <c r="X2508" s="3" t="str">
        <f>IFERROR(INDEX(Returns!$A:$A,MATCH(B2508,Returns!$B:$B,0)),"No")</f>
        <v>No</v>
      </c>
    </row>
    <row r="2509" spans="1:24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s="1">
        <f>Data[[#This Row],[Sales]]/(1-Data[[#This Row],[Discount]])*Data[[#This Row],[Discount]]</f>
        <v>131.136</v>
      </c>
      <c r="W2509" s="1" t="str">
        <f>VLOOKUP(Data[[#This Row],[Region]],People!B:C,2,0)</f>
        <v>Kelly Williams</v>
      </c>
      <c r="X2509" s="3" t="str">
        <f>IFERROR(INDEX(Returns!$A:$A,MATCH(B2509,Returns!$B:$B,0)),"No")</f>
        <v>No</v>
      </c>
    </row>
    <row r="2510" spans="1:24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3">
        <v>0.2</v>
      </c>
      <c r="U2510" s="1">
        <v>14.758199999999995</v>
      </c>
      <c r="V2510" s="1">
        <f>Data[[#This Row],[Sales]]/(1-Data[[#This Row],[Discount]])*Data[[#This Row],[Discount]]</f>
        <v>49.194000000000003</v>
      </c>
      <c r="W2510" s="1" t="str">
        <f>VLOOKUP(Data[[#This Row],[Region]],People!B:C,2,0)</f>
        <v>Anna Andreadi</v>
      </c>
      <c r="X2510" s="3" t="str">
        <f>IFERROR(INDEX(Returns!$A:$A,MATCH(B2510,Returns!$B:$B,0)),"No")</f>
        <v>No</v>
      </c>
    </row>
    <row r="2511" spans="1:24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3">
        <v>0</v>
      </c>
      <c r="U2511" s="1">
        <v>52.79340000000002</v>
      </c>
      <c r="V2511" s="1">
        <f>Data[[#This Row],[Sales]]/(1-Data[[#This Row],[Discount]])*Data[[#This Row],[Discount]]</f>
        <v>0</v>
      </c>
      <c r="W2511" s="1" t="str">
        <f>VLOOKUP(Data[[#This Row],[Region]],People!B:C,2,0)</f>
        <v>Anna Andreadi</v>
      </c>
      <c r="X2511" s="3" t="str">
        <f>IFERROR(INDEX(Returns!$A:$A,MATCH(B2511,Returns!$B:$B,0)),"No")</f>
        <v>No</v>
      </c>
    </row>
    <row r="2512" spans="1:24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3">
        <v>0</v>
      </c>
      <c r="U2512" s="1">
        <v>55.895999999999958</v>
      </c>
      <c r="V2512" s="1">
        <f>Data[[#This Row],[Sales]]/(1-Data[[#This Row],[Discount]])*Data[[#This Row],[Discount]]</f>
        <v>0</v>
      </c>
      <c r="W2512" s="1" t="str">
        <f>VLOOKUP(Data[[#This Row],[Region]],People!B:C,2,0)</f>
        <v>Kelly Williams</v>
      </c>
      <c r="X2512" s="3" t="str">
        <f>IFERROR(INDEX(Returns!$A:$A,MATCH(B2512,Returns!$B:$B,0)),"No")</f>
        <v>No</v>
      </c>
    </row>
    <row r="2513" spans="1:24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3">
        <v>0</v>
      </c>
      <c r="U2513" s="1">
        <v>41.534999999999997</v>
      </c>
      <c r="V2513" s="1">
        <f>Data[[#This Row],[Sales]]/(1-Data[[#This Row],[Discount]])*Data[[#This Row],[Discount]]</f>
        <v>0</v>
      </c>
      <c r="W2513" s="1" t="str">
        <f>VLOOKUP(Data[[#This Row],[Region]],People!B:C,2,0)</f>
        <v>Cassandra Brandow</v>
      </c>
      <c r="X2513" s="3" t="str">
        <f>IFERROR(INDEX(Returns!$A:$A,MATCH(B2513,Returns!$B:$B,0)),"No")</f>
        <v>No</v>
      </c>
    </row>
    <row r="2514" spans="1:24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s="1">
        <f>Data[[#This Row],[Sales]]/(1-Data[[#This Row],[Discount]])*Data[[#This Row],[Discount]]</f>
        <v>106.54</v>
      </c>
      <c r="W2514" s="1" t="str">
        <f>VLOOKUP(Data[[#This Row],[Region]],People!B:C,2,0)</f>
        <v>Cassandra Brandow</v>
      </c>
      <c r="X2514" s="3" t="str">
        <f>IFERROR(INDEX(Returns!$A:$A,MATCH(B2514,Returns!$B:$B,0)),"No")</f>
        <v>No</v>
      </c>
    </row>
    <row r="2515" spans="1:24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s="1">
        <f>Data[[#This Row],[Sales]]/(1-Data[[#This Row],[Discount]])*Data[[#This Row],[Discount]]</f>
        <v>23.992000000000001</v>
      </c>
      <c r="W2515" s="1" t="str">
        <f>VLOOKUP(Data[[#This Row],[Region]],People!B:C,2,0)</f>
        <v>Kelly Williams</v>
      </c>
      <c r="X2515" s="3" t="str">
        <f>IFERROR(INDEX(Returns!$A:$A,MATCH(B2515,Returns!$B:$B,0)),"No")</f>
        <v>No</v>
      </c>
    </row>
    <row r="2516" spans="1:24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s="1">
        <f>Data[[#This Row],[Sales]]/(1-Data[[#This Row],[Discount]])*Data[[#This Row],[Discount]]</f>
        <v>20.568000000000001</v>
      </c>
      <c r="W2516" s="1" t="str">
        <f>VLOOKUP(Data[[#This Row],[Region]],People!B:C,2,0)</f>
        <v>Kelly Williams</v>
      </c>
      <c r="X2516" s="3" t="str">
        <f>IFERROR(INDEX(Returns!$A:$A,MATCH(B2516,Returns!$B:$B,0)),"No")</f>
        <v>No</v>
      </c>
    </row>
    <row r="2517" spans="1:24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3">
        <v>0.2</v>
      </c>
      <c r="U2517" s="1">
        <v>19.823999999999998</v>
      </c>
      <c r="V2517" s="1">
        <f>Data[[#This Row],[Sales]]/(1-Data[[#This Row],[Discount]])*Data[[#This Row],[Discount]]</f>
        <v>66.08</v>
      </c>
      <c r="W2517" s="1" t="str">
        <f>VLOOKUP(Data[[#This Row],[Region]],People!B:C,2,0)</f>
        <v>Chuck Magee</v>
      </c>
      <c r="X2517" s="3" t="str">
        <f>IFERROR(INDEX(Returns!$A:$A,MATCH(B2517,Returns!$B:$B,0)),"No")</f>
        <v>No</v>
      </c>
    </row>
    <row r="2518" spans="1:24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s="1">
        <f>Data[[#This Row],[Sales]]/(1-Data[[#This Row],[Discount]])*Data[[#This Row],[Discount]]</f>
        <v>151.16400000000002</v>
      </c>
      <c r="W2518" s="1" t="str">
        <f>VLOOKUP(Data[[#This Row],[Region]],People!B:C,2,0)</f>
        <v>Kelly Williams</v>
      </c>
      <c r="X2518" s="3" t="str">
        <f>IFERROR(INDEX(Returns!$A:$A,MATCH(B2518,Returns!$B:$B,0)),"No")</f>
        <v>No</v>
      </c>
    </row>
    <row r="2519" spans="1:24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3">
        <v>0</v>
      </c>
      <c r="U2519" s="1">
        <v>12.992999999999988</v>
      </c>
      <c r="V2519" s="1">
        <f>Data[[#This Row],[Sales]]/(1-Data[[#This Row],[Discount]])*Data[[#This Row],[Discount]]</f>
        <v>0</v>
      </c>
      <c r="W2519" s="1" t="str">
        <f>VLOOKUP(Data[[#This Row],[Region]],People!B:C,2,0)</f>
        <v>Chuck Magee</v>
      </c>
      <c r="X2519" s="3" t="str">
        <f>IFERROR(INDEX(Returns!$A:$A,MATCH(B2519,Returns!$B:$B,0)),"No")</f>
        <v>No</v>
      </c>
    </row>
    <row r="2520" spans="1:24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3">
        <v>0</v>
      </c>
      <c r="U2520" s="1">
        <v>9.8783999999999992</v>
      </c>
      <c r="V2520" s="1">
        <f>Data[[#This Row],[Sales]]/(1-Data[[#This Row],[Discount]])*Data[[#This Row],[Discount]]</f>
        <v>0</v>
      </c>
      <c r="W2520" s="1" t="str">
        <f>VLOOKUP(Data[[#This Row],[Region]],People!B:C,2,0)</f>
        <v>Kelly Williams</v>
      </c>
      <c r="X2520" s="3" t="str">
        <f>IFERROR(INDEX(Returns!$A:$A,MATCH(B2520,Returns!$B:$B,0)),"No")</f>
        <v>No</v>
      </c>
    </row>
    <row r="2521" spans="1:24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3">
        <v>0</v>
      </c>
      <c r="U2521" s="1">
        <v>14.4354</v>
      </c>
      <c r="V2521" s="1">
        <f>Data[[#This Row],[Sales]]/(1-Data[[#This Row],[Discount]])*Data[[#This Row],[Discount]]</f>
        <v>0</v>
      </c>
      <c r="W2521" s="1" t="str">
        <f>VLOOKUP(Data[[#This Row],[Region]],People!B:C,2,0)</f>
        <v>Kelly Williams</v>
      </c>
      <c r="X2521" s="3" t="str">
        <f>IFERROR(INDEX(Returns!$A:$A,MATCH(B2521,Returns!$B:$B,0)),"No")</f>
        <v>No</v>
      </c>
    </row>
    <row r="2522" spans="1:24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s="1">
        <f>Data[[#This Row],[Sales]]/(1-Data[[#This Row],[Discount]])*Data[[#This Row],[Discount]]</f>
        <v>0</v>
      </c>
      <c r="W2522" s="1" t="str">
        <f>VLOOKUP(Data[[#This Row],[Region]],People!B:C,2,0)</f>
        <v>Kelly Williams</v>
      </c>
      <c r="X2522" s="3" t="str">
        <f>IFERROR(INDEX(Returns!$A:$A,MATCH(B2522,Returns!$B:$B,0)),"No")</f>
        <v>No</v>
      </c>
    </row>
    <row r="2523" spans="1:24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3">
        <v>0</v>
      </c>
      <c r="U2523" s="1">
        <v>6.2208000000000006</v>
      </c>
      <c r="V2523" s="1">
        <f>Data[[#This Row],[Sales]]/(1-Data[[#This Row],[Discount]])*Data[[#This Row],[Discount]]</f>
        <v>0</v>
      </c>
      <c r="W2523" s="1" t="str">
        <f>VLOOKUP(Data[[#This Row],[Region]],People!B:C,2,0)</f>
        <v>Kelly Williams</v>
      </c>
      <c r="X2523" s="3" t="str">
        <f>IFERROR(INDEX(Returns!$A:$A,MATCH(B2523,Returns!$B:$B,0)),"No")</f>
        <v>No</v>
      </c>
    </row>
    <row r="2524" spans="1:24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3">
        <v>0</v>
      </c>
      <c r="U2524" s="1">
        <v>1.375</v>
      </c>
      <c r="V2524" s="1">
        <f>Data[[#This Row],[Sales]]/(1-Data[[#This Row],[Discount]])*Data[[#This Row],[Discount]]</f>
        <v>0</v>
      </c>
      <c r="W2524" s="1" t="str">
        <f>VLOOKUP(Data[[#This Row],[Region]],People!B:C,2,0)</f>
        <v>Kelly Williams</v>
      </c>
      <c r="X2524" s="3" t="str">
        <f>IFERROR(INDEX(Returns!$A:$A,MATCH(B2524,Returns!$B:$B,0)),"No")</f>
        <v>No</v>
      </c>
    </row>
    <row r="2525" spans="1:24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3">
        <v>0</v>
      </c>
      <c r="U2525" s="1">
        <v>55.935999999999993</v>
      </c>
      <c r="V2525" s="1">
        <f>Data[[#This Row],[Sales]]/(1-Data[[#This Row],[Discount]])*Data[[#This Row],[Discount]]</f>
        <v>0</v>
      </c>
      <c r="W2525" s="1" t="str">
        <f>VLOOKUP(Data[[#This Row],[Region]],People!B:C,2,0)</f>
        <v>Kelly Williams</v>
      </c>
      <c r="X2525" s="3" t="str">
        <f>IFERROR(INDEX(Returns!$A:$A,MATCH(B2525,Returns!$B:$B,0)),"No")</f>
        <v>No</v>
      </c>
    </row>
    <row r="2526" spans="1:24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s="1">
        <f>Data[[#This Row],[Sales]]/(1-Data[[#This Row],[Discount]])*Data[[#This Row],[Discount]]</f>
        <v>10.511999999999999</v>
      </c>
      <c r="W2526" s="1" t="str">
        <f>VLOOKUP(Data[[#This Row],[Region]],People!B:C,2,0)</f>
        <v>Kelly Williams</v>
      </c>
      <c r="X2526" s="3" t="str">
        <f>IFERROR(INDEX(Returns!$A:$A,MATCH(B2526,Returns!$B:$B,0)),"No")</f>
        <v>No</v>
      </c>
    </row>
    <row r="2527" spans="1:24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3">
        <v>0.2</v>
      </c>
      <c r="U2527" s="1">
        <v>4.4603999999999999</v>
      </c>
      <c r="V2527" s="1">
        <f>Data[[#This Row],[Sales]]/(1-Data[[#This Row],[Discount]])*Data[[#This Row],[Discount]]</f>
        <v>6.3719999999999999</v>
      </c>
      <c r="W2527" s="1" t="str">
        <f>VLOOKUP(Data[[#This Row],[Region]],People!B:C,2,0)</f>
        <v>Kelly Williams</v>
      </c>
      <c r="X2527" s="3" t="str">
        <f>IFERROR(INDEX(Returns!$A:$A,MATCH(B2527,Returns!$B:$B,0)),"No")</f>
        <v>No</v>
      </c>
    </row>
    <row r="2528" spans="1:24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s="1">
        <f>Data[[#This Row],[Sales]]/(1-Data[[#This Row],[Discount]])*Data[[#This Row],[Discount]]</f>
        <v>27.6</v>
      </c>
      <c r="W2528" s="1" t="str">
        <f>VLOOKUP(Data[[#This Row],[Region]],People!B:C,2,0)</f>
        <v>Kelly Williams</v>
      </c>
      <c r="X2528" s="3" t="str">
        <f>IFERROR(INDEX(Returns!$A:$A,MATCH(B2528,Returns!$B:$B,0)),"No")</f>
        <v>No</v>
      </c>
    </row>
    <row r="2529" spans="1:24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3">
        <v>0.8</v>
      </c>
      <c r="U2529" s="1">
        <v>-16.884</v>
      </c>
      <c r="V2529" s="1">
        <f>Data[[#This Row],[Sales]]/(1-Data[[#This Row],[Discount]])*Data[[#This Row],[Discount]]</f>
        <v>38.591999999999999</v>
      </c>
      <c r="W2529" s="1" t="str">
        <f>VLOOKUP(Data[[#This Row],[Region]],People!B:C,2,0)</f>
        <v>Kelly Williams</v>
      </c>
      <c r="X2529" s="3" t="str">
        <f>IFERROR(INDEX(Returns!$A:$A,MATCH(B2529,Returns!$B:$B,0)),"No")</f>
        <v>No</v>
      </c>
    </row>
    <row r="2530" spans="1:24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s="1">
        <f>Data[[#This Row],[Sales]]/(1-Data[[#This Row],[Discount]])*Data[[#This Row],[Discount]]</f>
        <v>1.9920000000000002</v>
      </c>
      <c r="W2530" s="1" t="str">
        <f>VLOOKUP(Data[[#This Row],[Region]],People!B:C,2,0)</f>
        <v>Kelly Williams</v>
      </c>
      <c r="X2530" s="3" t="str">
        <f>IFERROR(INDEX(Returns!$A:$A,MATCH(B2530,Returns!$B:$B,0)),"No")</f>
        <v>No</v>
      </c>
    </row>
    <row r="2531" spans="1:24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3">
        <v>0.2</v>
      </c>
      <c r="U2531" s="1">
        <v>3.6288</v>
      </c>
      <c r="V2531" s="1">
        <f>Data[[#This Row],[Sales]]/(1-Data[[#This Row],[Discount]])*Data[[#This Row],[Discount]]</f>
        <v>2.5920000000000005</v>
      </c>
      <c r="W2531" s="1" t="str">
        <f>VLOOKUP(Data[[#This Row],[Region]],People!B:C,2,0)</f>
        <v>Cassandra Brandow</v>
      </c>
      <c r="X2531" s="3" t="str">
        <f>IFERROR(INDEX(Returns!$A:$A,MATCH(B2531,Returns!$B:$B,0)),"No")</f>
        <v>No</v>
      </c>
    </row>
    <row r="2532" spans="1:24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3">
        <v>0</v>
      </c>
      <c r="U2532" s="1">
        <v>52.531999999999996</v>
      </c>
      <c r="V2532" s="1">
        <f>Data[[#This Row],[Sales]]/(1-Data[[#This Row],[Discount]])*Data[[#This Row],[Discount]]</f>
        <v>0</v>
      </c>
      <c r="W2532" s="1" t="str">
        <f>VLOOKUP(Data[[#This Row],[Region]],People!B:C,2,0)</f>
        <v>Cassandra Brandow</v>
      </c>
      <c r="X2532" s="3" t="str">
        <f>IFERROR(INDEX(Returns!$A:$A,MATCH(B2532,Returns!$B:$B,0)),"No")</f>
        <v>No</v>
      </c>
    </row>
    <row r="2533" spans="1:24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3">
        <v>0</v>
      </c>
      <c r="U2533" s="1">
        <v>8.2615999999999996</v>
      </c>
      <c r="V2533" s="1">
        <f>Data[[#This Row],[Sales]]/(1-Data[[#This Row],[Discount]])*Data[[#This Row],[Discount]]</f>
        <v>0</v>
      </c>
      <c r="W2533" s="1" t="str">
        <f>VLOOKUP(Data[[#This Row],[Region]],People!B:C,2,0)</f>
        <v>Cassandra Brandow</v>
      </c>
      <c r="X2533" s="3" t="str">
        <f>IFERROR(INDEX(Returns!$A:$A,MATCH(B2533,Returns!$B:$B,0)),"No")</f>
        <v>No</v>
      </c>
    </row>
    <row r="2534" spans="1:24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3">
        <v>0</v>
      </c>
      <c r="U2534" s="1">
        <v>4.5611999999999995</v>
      </c>
      <c r="V2534" s="1">
        <f>Data[[#This Row],[Sales]]/(1-Data[[#This Row],[Discount]])*Data[[#This Row],[Discount]]</f>
        <v>0</v>
      </c>
      <c r="W2534" s="1" t="str">
        <f>VLOOKUP(Data[[#This Row],[Region]],People!B:C,2,0)</f>
        <v>Cassandra Brandow</v>
      </c>
      <c r="X2534" s="3" t="str">
        <f>IFERROR(INDEX(Returns!$A:$A,MATCH(B2534,Returns!$B:$B,0)),"No")</f>
        <v>No</v>
      </c>
    </row>
    <row r="2535" spans="1:24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3">
        <v>0</v>
      </c>
      <c r="U2535" s="1">
        <v>122.38559999999998</v>
      </c>
      <c r="V2535" s="1">
        <f>Data[[#This Row],[Sales]]/(1-Data[[#This Row],[Discount]])*Data[[#This Row],[Discount]]</f>
        <v>0</v>
      </c>
      <c r="W2535" s="1" t="str">
        <f>VLOOKUP(Data[[#This Row],[Region]],People!B:C,2,0)</f>
        <v>Cassandra Brandow</v>
      </c>
      <c r="X2535" s="3" t="str">
        <f>IFERROR(INDEX(Returns!$A:$A,MATCH(B2535,Returns!$B:$B,0)),"No")</f>
        <v>No</v>
      </c>
    </row>
    <row r="2536" spans="1:24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s="1">
        <f>Data[[#This Row],[Sales]]/(1-Data[[#This Row],[Discount]])*Data[[#This Row],[Discount]]</f>
        <v>450.40800000000002</v>
      </c>
      <c r="W2536" s="1" t="str">
        <f>VLOOKUP(Data[[#This Row],[Region]],People!B:C,2,0)</f>
        <v>Chuck Magee</v>
      </c>
      <c r="X2536" s="3" t="str">
        <f>IFERROR(INDEX(Returns!$A:$A,MATCH(B2536,Returns!$B:$B,0)),"No")</f>
        <v>No</v>
      </c>
    </row>
    <row r="2537" spans="1:24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3">
        <v>0</v>
      </c>
      <c r="U2537" s="1">
        <v>18.064800000000002</v>
      </c>
      <c r="V2537" s="1">
        <f>Data[[#This Row],[Sales]]/(1-Data[[#This Row],[Discount]])*Data[[#This Row],[Discount]]</f>
        <v>0</v>
      </c>
      <c r="W2537" s="1" t="str">
        <f>VLOOKUP(Data[[#This Row],[Region]],People!B:C,2,0)</f>
        <v>Anna Andreadi</v>
      </c>
      <c r="X2537" s="3" t="str">
        <f>IFERROR(INDEX(Returns!$A:$A,MATCH(B2537,Returns!$B:$B,0)),"No")</f>
        <v>Yes</v>
      </c>
    </row>
    <row r="2538" spans="1:24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s="1">
        <f>Data[[#This Row],[Sales]]/(1-Data[[#This Row],[Discount]])*Data[[#This Row],[Discount]]</f>
        <v>77.994</v>
      </c>
      <c r="W2538" s="1" t="str">
        <f>VLOOKUP(Data[[#This Row],[Region]],People!B:C,2,0)</f>
        <v>Chuck Magee</v>
      </c>
      <c r="X2538" s="3" t="str">
        <f>IFERROR(INDEX(Returns!$A:$A,MATCH(B2538,Returns!$B:$B,0)),"No")</f>
        <v>No</v>
      </c>
    </row>
    <row r="2539" spans="1:24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3">
        <v>0.4</v>
      </c>
      <c r="U2539" s="1">
        <v>-100.7944</v>
      </c>
      <c r="V2539" s="1">
        <f>Data[[#This Row],[Sales]]/(1-Data[[#This Row],[Discount]])*Data[[#This Row],[Discount]]</f>
        <v>287.98400000000004</v>
      </c>
      <c r="W2539" s="1" t="str">
        <f>VLOOKUP(Data[[#This Row],[Region]],People!B:C,2,0)</f>
        <v>Chuck Magee</v>
      </c>
      <c r="X2539" s="3" t="str">
        <f>IFERROR(INDEX(Returns!$A:$A,MATCH(B2539,Returns!$B:$B,0)),"No")</f>
        <v>No</v>
      </c>
    </row>
    <row r="2540" spans="1:24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3">
        <v>0.4</v>
      </c>
      <c r="U2540" s="1">
        <v>-36.253</v>
      </c>
      <c r="V2540" s="1">
        <f>Data[[#This Row],[Sales]]/(1-Data[[#This Row],[Discount]])*Data[[#This Row],[Discount]]</f>
        <v>103.58</v>
      </c>
      <c r="W2540" s="1" t="str">
        <f>VLOOKUP(Data[[#This Row],[Region]],People!B:C,2,0)</f>
        <v>Chuck Magee</v>
      </c>
      <c r="X2540" s="3" t="str">
        <f>IFERROR(INDEX(Returns!$A:$A,MATCH(B2540,Returns!$B:$B,0)),"No")</f>
        <v>No</v>
      </c>
    </row>
    <row r="2541" spans="1:24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3">
        <v>0.2</v>
      </c>
      <c r="U2541" s="1">
        <v>-219.16440000000023</v>
      </c>
      <c r="V2541" s="1">
        <f>Data[[#This Row],[Sales]]/(1-Data[[#This Row],[Discount]])*Data[[#This Row],[Discount]]</f>
        <v>337.17600000000004</v>
      </c>
      <c r="W2541" s="1" t="str">
        <f>VLOOKUP(Data[[#This Row],[Region]],People!B:C,2,0)</f>
        <v>Anna Andreadi</v>
      </c>
      <c r="X2541" s="3" t="str">
        <f>IFERROR(INDEX(Returns!$A:$A,MATCH(B2541,Returns!$B:$B,0)),"No")</f>
        <v>No</v>
      </c>
    </row>
    <row r="2542" spans="1:24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3">
        <v>0.2</v>
      </c>
      <c r="U2542" s="1">
        <v>78.767099999999971</v>
      </c>
      <c r="V2542" s="1">
        <f>Data[[#This Row],[Sales]]/(1-Data[[#This Row],[Discount]])*Data[[#This Row],[Discount]]</f>
        <v>175.03800000000001</v>
      </c>
      <c r="W2542" s="1" t="str">
        <f>VLOOKUP(Data[[#This Row],[Region]],People!B:C,2,0)</f>
        <v>Anna Andreadi</v>
      </c>
      <c r="X2542" s="3" t="str">
        <f>IFERROR(INDEX(Returns!$A:$A,MATCH(B2542,Returns!$B:$B,0)),"No")</f>
        <v>No</v>
      </c>
    </row>
    <row r="2543" spans="1:24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3">
        <v>0.2</v>
      </c>
      <c r="U2543" s="1">
        <v>22.377600000000001</v>
      </c>
      <c r="V2543" s="1">
        <f>Data[[#This Row],[Sales]]/(1-Data[[#This Row],[Discount]])*Data[[#This Row],[Discount]]</f>
        <v>27.971999999999998</v>
      </c>
      <c r="W2543" s="1" t="str">
        <f>VLOOKUP(Data[[#This Row],[Region]],People!B:C,2,0)</f>
        <v>Anna Andreadi</v>
      </c>
      <c r="X2543" s="3" t="str">
        <f>IFERROR(INDEX(Returns!$A:$A,MATCH(B2543,Returns!$B:$B,0)),"No")</f>
        <v>No</v>
      </c>
    </row>
    <row r="2544" spans="1:24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3">
        <v>0.2</v>
      </c>
      <c r="U2544" s="1">
        <v>14.39520000000001</v>
      </c>
      <c r="V2544" s="1">
        <f>Data[[#This Row],[Sales]]/(1-Data[[#This Row],[Discount]])*Data[[#This Row],[Discount]]</f>
        <v>35.988</v>
      </c>
      <c r="W2544" s="1" t="str">
        <f>VLOOKUP(Data[[#This Row],[Region]],People!B:C,2,0)</f>
        <v>Chuck Magee</v>
      </c>
      <c r="X2544" s="3" t="str">
        <f>IFERROR(INDEX(Returns!$A:$A,MATCH(B2544,Returns!$B:$B,0)),"No")</f>
        <v>No</v>
      </c>
    </row>
    <row r="2545" spans="1:24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3">
        <v>0</v>
      </c>
      <c r="U2545" s="1">
        <v>13.915199999999992</v>
      </c>
      <c r="V2545" s="1">
        <f>Data[[#This Row],[Sales]]/(1-Data[[#This Row],[Discount]])*Data[[#This Row],[Discount]]</f>
        <v>0</v>
      </c>
      <c r="W2545" s="1" t="str">
        <f>VLOOKUP(Data[[#This Row],[Region]],People!B:C,2,0)</f>
        <v>Chuck Magee</v>
      </c>
      <c r="X2545" s="3" t="str">
        <f>IFERROR(INDEX(Returns!$A:$A,MATCH(B2545,Returns!$B:$B,0)),"No")</f>
        <v>No</v>
      </c>
    </row>
    <row r="2546" spans="1:24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3">
        <v>0</v>
      </c>
      <c r="U2546" s="1">
        <v>6.9371999999999998</v>
      </c>
      <c r="V2546" s="1">
        <f>Data[[#This Row],[Sales]]/(1-Data[[#This Row],[Discount]])*Data[[#This Row],[Discount]]</f>
        <v>0</v>
      </c>
      <c r="W2546" s="1" t="str">
        <f>VLOOKUP(Data[[#This Row],[Region]],People!B:C,2,0)</f>
        <v>Chuck Magee</v>
      </c>
      <c r="X2546" s="3" t="str">
        <f>IFERROR(INDEX(Returns!$A:$A,MATCH(B2546,Returns!$B:$B,0)),"No")</f>
        <v>No</v>
      </c>
    </row>
    <row r="2547" spans="1:24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3">
        <v>0</v>
      </c>
      <c r="U2547" s="1">
        <v>2.0592000000000041</v>
      </c>
      <c r="V2547" s="1">
        <f>Data[[#This Row],[Sales]]/(1-Data[[#This Row],[Discount]])*Data[[#This Row],[Discount]]</f>
        <v>0</v>
      </c>
      <c r="W2547" s="1" t="str">
        <f>VLOOKUP(Data[[#This Row],[Region]],People!B:C,2,0)</f>
        <v>Anna Andreadi</v>
      </c>
      <c r="X2547" s="3" t="str">
        <f>IFERROR(INDEX(Returns!$A:$A,MATCH(B2547,Returns!$B:$B,0)),"No")</f>
        <v>No</v>
      </c>
    </row>
    <row r="2548" spans="1:24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3">
        <v>0.15</v>
      </c>
      <c r="U2548" s="1">
        <v>-6.0489999999999995</v>
      </c>
      <c r="V2548" s="1">
        <f>Data[[#This Row],[Sales]]/(1-Data[[#This Row],[Discount]])*Data[[#This Row],[Discount]]</f>
        <v>18.146999999999998</v>
      </c>
      <c r="W2548" s="1" t="str">
        <f>VLOOKUP(Data[[#This Row],[Region]],People!B:C,2,0)</f>
        <v>Anna Andreadi</v>
      </c>
      <c r="X2548" s="3" t="str">
        <f>IFERROR(INDEX(Returns!$A:$A,MATCH(B2548,Returns!$B:$B,0)),"No")</f>
        <v>No</v>
      </c>
    </row>
    <row r="2549" spans="1:24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3">
        <v>0.2</v>
      </c>
      <c r="U2549" s="1">
        <v>0.25919999999999999</v>
      </c>
      <c r="V2549" s="1">
        <f>Data[[#This Row],[Sales]]/(1-Data[[#This Row],[Discount]])*Data[[#This Row],[Discount]]</f>
        <v>0.57599999999999996</v>
      </c>
      <c r="W2549" s="1" t="str">
        <f>VLOOKUP(Data[[#This Row],[Region]],People!B:C,2,0)</f>
        <v>Anna Andreadi</v>
      </c>
      <c r="X2549" s="3" t="str">
        <f>IFERROR(INDEX(Returns!$A:$A,MATCH(B2549,Returns!$B:$B,0)),"No")</f>
        <v>Yes</v>
      </c>
    </row>
    <row r="2550" spans="1:24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3">
        <v>0.2</v>
      </c>
      <c r="U2550" s="1">
        <v>211.49549999999977</v>
      </c>
      <c r="V2550" s="1">
        <f>Data[[#This Row],[Sales]]/(1-Data[[#This Row],[Discount]])*Data[[#This Row],[Discount]]</f>
        <v>469.99</v>
      </c>
      <c r="W2550" s="1" t="str">
        <f>VLOOKUP(Data[[#This Row],[Region]],People!B:C,2,0)</f>
        <v>Anna Andreadi</v>
      </c>
      <c r="X2550" s="3" t="str">
        <f>IFERROR(INDEX(Returns!$A:$A,MATCH(B2550,Returns!$B:$B,0)),"No")</f>
        <v>Yes</v>
      </c>
    </row>
    <row r="2551" spans="1:24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3">
        <v>0.2</v>
      </c>
      <c r="U2551" s="1">
        <v>105.64559999999997</v>
      </c>
      <c r="V2551" s="1">
        <f>Data[[#This Row],[Sales]]/(1-Data[[#This Row],[Discount]])*Data[[#This Row],[Discount]]</f>
        <v>78.256</v>
      </c>
      <c r="W2551" s="1" t="str">
        <f>VLOOKUP(Data[[#This Row],[Region]],People!B:C,2,0)</f>
        <v>Anna Andreadi</v>
      </c>
      <c r="X2551" s="3" t="str">
        <f>IFERROR(INDEX(Returns!$A:$A,MATCH(B2551,Returns!$B:$B,0)),"No")</f>
        <v>Yes</v>
      </c>
    </row>
    <row r="2552" spans="1:24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3">
        <v>0.2</v>
      </c>
      <c r="U2552" s="1">
        <v>1.764</v>
      </c>
      <c r="V2552" s="1">
        <f>Data[[#This Row],[Sales]]/(1-Data[[#This Row],[Discount]])*Data[[#This Row],[Discount]]</f>
        <v>1.26</v>
      </c>
      <c r="W2552" s="1" t="str">
        <f>VLOOKUP(Data[[#This Row],[Region]],People!B:C,2,0)</f>
        <v>Anna Andreadi</v>
      </c>
      <c r="X2552" s="3" t="str">
        <f>IFERROR(INDEX(Returns!$A:$A,MATCH(B2552,Returns!$B:$B,0)),"No")</f>
        <v>Yes</v>
      </c>
    </row>
    <row r="2553" spans="1:24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s="1">
        <f>Data[[#This Row],[Sales]]/(1-Data[[#This Row],[Discount]])*Data[[#This Row],[Discount]]</f>
        <v>0</v>
      </c>
      <c r="W2553" s="1" t="str">
        <f>VLOOKUP(Data[[#This Row],[Region]],People!B:C,2,0)</f>
        <v>Cassandra Brandow</v>
      </c>
      <c r="X2553" s="3" t="str">
        <f>IFERROR(INDEX(Returns!$A:$A,MATCH(B2553,Returns!$B:$B,0)),"No")</f>
        <v>No</v>
      </c>
    </row>
    <row r="2554" spans="1:24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3">
        <v>0</v>
      </c>
      <c r="U2554" s="1">
        <v>10.760400000000001</v>
      </c>
      <c r="V2554" s="1">
        <f>Data[[#This Row],[Sales]]/(1-Data[[#This Row],[Discount]])*Data[[#This Row],[Discount]]</f>
        <v>0</v>
      </c>
      <c r="W2554" s="1" t="str">
        <f>VLOOKUP(Data[[#This Row],[Region]],People!B:C,2,0)</f>
        <v>Cassandra Brandow</v>
      </c>
      <c r="X2554" s="3" t="str">
        <f>IFERROR(INDEX(Returns!$A:$A,MATCH(B2554,Returns!$B:$B,0)),"No")</f>
        <v>No</v>
      </c>
    </row>
    <row r="2555" spans="1:24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3">
        <v>0</v>
      </c>
      <c r="U2555" s="1">
        <v>12.441600000000001</v>
      </c>
      <c r="V2555" s="1">
        <f>Data[[#This Row],[Sales]]/(1-Data[[#This Row],[Discount]])*Data[[#This Row],[Discount]]</f>
        <v>0</v>
      </c>
      <c r="W2555" s="1" t="str">
        <f>VLOOKUP(Data[[#This Row],[Region]],People!B:C,2,0)</f>
        <v>Cassandra Brandow</v>
      </c>
      <c r="X2555" s="3" t="str">
        <f>IFERROR(INDEX(Returns!$A:$A,MATCH(B2555,Returns!$B:$B,0)),"No")</f>
        <v>No</v>
      </c>
    </row>
    <row r="2556" spans="1:24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s="1">
        <f>Data[[#This Row],[Sales]]/(1-Data[[#This Row],[Discount]])*Data[[#This Row],[Discount]]</f>
        <v>176.386</v>
      </c>
      <c r="W2556" s="1" t="str">
        <f>VLOOKUP(Data[[#This Row],[Region]],People!B:C,2,0)</f>
        <v>Cassandra Brandow</v>
      </c>
      <c r="X2556" s="3" t="str">
        <f>IFERROR(INDEX(Returns!$A:$A,MATCH(B2556,Returns!$B:$B,0)),"No")</f>
        <v>No</v>
      </c>
    </row>
    <row r="2557" spans="1:24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3">
        <v>0</v>
      </c>
      <c r="U2557" s="1">
        <v>12</v>
      </c>
      <c r="V2557" s="1">
        <f>Data[[#This Row],[Sales]]/(1-Data[[#This Row],[Discount]])*Data[[#This Row],[Discount]]</f>
        <v>0</v>
      </c>
      <c r="W2557" s="1" t="str">
        <f>VLOOKUP(Data[[#This Row],[Region]],People!B:C,2,0)</f>
        <v>Chuck Magee</v>
      </c>
      <c r="X2557" s="3" t="str">
        <f>IFERROR(INDEX(Returns!$A:$A,MATCH(B2557,Returns!$B:$B,0)),"No")</f>
        <v>No</v>
      </c>
    </row>
    <row r="2558" spans="1:24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s="1">
        <f>Data[[#This Row],[Sales]]/(1-Data[[#This Row],[Discount]])*Data[[#This Row],[Discount]]</f>
        <v>77.567999999999998</v>
      </c>
      <c r="W2558" s="1" t="str">
        <f>VLOOKUP(Data[[#This Row],[Region]],People!B:C,2,0)</f>
        <v>Kelly Williams</v>
      </c>
      <c r="X2558" s="3" t="str">
        <f>IFERROR(INDEX(Returns!$A:$A,MATCH(B2558,Returns!$B:$B,0)),"No")</f>
        <v>No</v>
      </c>
    </row>
    <row r="2559" spans="1:24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s="1">
        <f>Data[[#This Row],[Sales]]/(1-Data[[#This Row],[Discount]])*Data[[#This Row],[Discount]]</f>
        <v>1.7480000000000002</v>
      </c>
      <c r="W2559" s="1" t="str">
        <f>VLOOKUP(Data[[#This Row],[Region]],People!B:C,2,0)</f>
        <v>Cassandra Brandow</v>
      </c>
      <c r="X2559" s="3" t="str">
        <f>IFERROR(INDEX(Returns!$A:$A,MATCH(B2559,Returns!$B:$B,0)),"No")</f>
        <v>No</v>
      </c>
    </row>
    <row r="2560" spans="1:24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3">
        <v>0</v>
      </c>
      <c r="U2560" s="1">
        <v>140.68599999999989</v>
      </c>
      <c r="V2560" s="1">
        <f>Data[[#This Row],[Sales]]/(1-Data[[#This Row],[Discount]])*Data[[#This Row],[Discount]]</f>
        <v>0</v>
      </c>
      <c r="W2560" s="1" t="str">
        <f>VLOOKUP(Data[[#This Row],[Region]],People!B:C,2,0)</f>
        <v>Anna Andreadi</v>
      </c>
      <c r="X2560" s="3" t="str">
        <f>IFERROR(INDEX(Returns!$A:$A,MATCH(B2560,Returns!$B:$B,0)),"No")</f>
        <v>No</v>
      </c>
    </row>
    <row r="2561" spans="1:24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3">
        <v>0</v>
      </c>
      <c r="U2561" s="1">
        <v>7.5600000000000005</v>
      </c>
      <c r="V2561" s="1">
        <f>Data[[#This Row],[Sales]]/(1-Data[[#This Row],[Discount]])*Data[[#This Row],[Discount]]</f>
        <v>0</v>
      </c>
      <c r="W2561" s="1" t="str">
        <f>VLOOKUP(Data[[#This Row],[Region]],People!B:C,2,0)</f>
        <v>Anna Andreadi</v>
      </c>
      <c r="X2561" s="3" t="str">
        <f>IFERROR(INDEX(Returns!$A:$A,MATCH(B2561,Returns!$B:$B,0)),"No")</f>
        <v>No</v>
      </c>
    </row>
    <row r="2562" spans="1:24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3">
        <v>0</v>
      </c>
      <c r="U2562" s="1">
        <v>61.38900000000001</v>
      </c>
      <c r="V2562" s="1">
        <f>Data[[#This Row],[Sales]]/(1-Data[[#This Row],[Discount]])*Data[[#This Row],[Discount]]</f>
        <v>0</v>
      </c>
      <c r="W2562" s="1" t="str">
        <f>VLOOKUP(Data[[#This Row],[Region]],People!B:C,2,0)</f>
        <v>Anna Andreadi</v>
      </c>
      <c r="X2562" s="3" t="str">
        <f>IFERROR(INDEX(Returns!$A:$A,MATCH(B2562,Returns!$B:$B,0)),"No")</f>
        <v>No</v>
      </c>
    </row>
    <row r="2563" spans="1:24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s="1">
        <f>Data[[#This Row],[Sales]]/(1-Data[[#This Row],[Discount]])*Data[[#This Row],[Discount]]</f>
        <v>2.3039999999999998</v>
      </c>
      <c r="W2563" s="1" t="str">
        <f>VLOOKUP(Data[[#This Row],[Region]],People!B:C,2,0)</f>
        <v>Cassandra Brandow</v>
      </c>
      <c r="X2563" s="3" t="str">
        <f>IFERROR(INDEX(Returns!$A:$A,MATCH(B2563,Returns!$B:$B,0)),"No")</f>
        <v>No</v>
      </c>
    </row>
    <row r="2564" spans="1:24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3">
        <v>0.2</v>
      </c>
      <c r="U2564" s="1">
        <v>3.6288</v>
      </c>
      <c r="V2564" s="1">
        <f>Data[[#This Row],[Sales]]/(1-Data[[#This Row],[Discount]])*Data[[#This Row],[Discount]]</f>
        <v>2.5920000000000005</v>
      </c>
      <c r="W2564" s="1" t="str">
        <f>VLOOKUP(Data[[#This Row],[Region]],People!B:C,2,0)</f>
        <v>Cassandra Brandow</v>
      </c>
      <c r="X2564" s="3" t="str">
        <f>IFERROR(INDEX(Returns!$A:$A,MATCH(B2564,Returns!$B:$B,0)),"No")</f>
        <v>No</v>
      </c>
    </row>
    <row r="2565" spans="1:24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3">
        <v>0</v>
      </c>
      <c r="U2565" s="1">
        <v>2.7035999999999998</v>
      </c>
      <c r="V2565" s="1">
        <f>Data[[#This Row],[Sales]]/(1-Data[[#This Row],[Discount]])*Data[[#This Row],[Discount]]</f>
        <v>0</v>
      </c>
      <c r="W2565" s="1" t="str">
        <f>VLOOKUP(Data[[#This Row],[Region]],People!B:C,2,0)</f>
        <v>Chuck Magee</v>
      </c>
      <c r="X2565" s="3" t="str">
        <f>IFERROR(INDEX(Returns!$A:$A,MATCH(B2565,Returns!$B:$B,0)),"No")</f>
        <v>No</v>
      </c>
    </row>
    <row r="2566" spans="1:24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3">
        <v>0</v>
      </c>
      <c r="U2566" s="1">
        <v>9.1313999999999993</v>
      </c>
      <c r="V2566" s="1">
        <f>Data[[#This Row],[Sales]]/(1-Data[[#This Row],[Discount]])*Data[[#This Row],[Discount]]</f>
        <v>0</v>
      </c>
      <c r="W2566" s="1" t="str">
        <f>VLOOKUP(Data[[#This Row],[Region]],People!B:C,2,0)</f>
        <v>Chuck Magee</v>
      </c>
      <c r="X2566" s="3" t="str">
        <f>IFERROR(INDEX(Returns!$A:$A,MATCH(B2566,Returns!$B:$B,0)),"No")</f>
        <v>No</v>
      </c>
    </row>
    <row r="2567" spans="1:24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3">
        <v>0</v>
      </c>
      <c r="U2567" s="1">
        <v>27.689999999999998</v>
      </c>
      <c r="V2567" s="1">
        <f>Data[[#This Row],[Sales]]/(1-Data[[#This Row],[Discount]])*Data[[#This Row],[Discount]]</f>
        <v>0</v>
      </c>
      <c r="W2567" s="1" t="str">
        <f>VLOOKUP(Data[[#This Row],[Region]],People!B:C,2,0)</f>
        <v>Cassandra Brandow</v>
      </c>
      <c r="X2567" s="3" t="str">
        <f>IFERROR(INDEX(Returns!$A:$A,MATCH(B2567,Returns!$B:$B,0)),"No")</f>
        <v>No</v>
      </c>
    </row>
    <row r="2568" spans="1:24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3">
        <v>0.2</v>
      </c>
      <c r="U2568" s="1">
        <v>7.8499999999999979</v>
      </c>
      <c r="V2568" s="1">
        <f>Data[[#This Row],[Sales]]/(1-Data[[#This Row],[Discount]])*Data[[#This Row],[Discount]]</f>
        <v>6.2800000000000011</v>
      </c>
      <c r="W2568" s="1" t="str">
        <f>VLOOKUP(Data[[#This Row],[Region]],People!B:C,2,0)</f>
        <v>Anna Andreadi</v>
      </c>
      <c r="X2568" s="3" t="str">
        <f>IFERROR(INDEX(Returns!$A:$A,MATCH(B2568,Returns!$B:$B,0)),"No")</f>
        <v>No</v>
      </c>
    </row>
    <row r="2569" spans="1:24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3">
        <v>0</v>
      </c>
      <c r="U2569" s="1">
        <v>239.90580000000011</v>
      </c>
      <c r="V2569" s="1">
        <f>Data[[#This Row],[Sales]]/(1-Data[[#This Row],[Discount]])*Data[[#This Row],[Discount]]</f>
        <v>0</v>
      </c>
      <c r="W2569" s="1" t="str">
        <f>VLOOKUP(Data[[#This Row],[Region]],People!B:C,2,0)</f>
        <v>Anna Andreadi</v>
      </c>
      <c r="X2569" s="3" t="str">
        <f>IFERROR(INDEX(Returns!$A:$A,MATCH(B2569,Returns!$B:$B,0)),"No")</f>
        <v>No</v>
      </c>
    </row>
    <row r="2570" spans="1:24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3">
        <v>0</v>
      </c>
      <c r="U2570" s="1">
        <v>133.86240000000004</v>
      </c>
      <c r="V2570" s="1">
        <f>Data[[#This Row],[Sales]]/(1-Data[[#This Row],[Discount]])*Data[[#This Row],[Discount]]</f>
        <v>0</v>
      </c>
      <c r="W2570" s="1" t="str">
        <f>VLOOKUP(Data[[#This Row],[Region]],People!B:C,2,0)</f>
        <v>Chuck Magee</v>
      </c>
      <c r="X2570" s="3" t="str">
        <f>IFERROR(INDEX(Returns!$A:$A,MATCH(B2570,Returns!$B:$B,0)),"No")</f>
        <v>No</v>
      </c>
    </row>
    <row r="2571" spans="1:24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s="1">
        <f>Data[[#This Row],[Sales]]/(1-Data[[#This Row],[Discount]])*Data[[#This Row],[Discount]]</f>
        <v>109.59200000000001</v>
      </c>
      <c r="W2571" s="1" t="str">
        <f>VLOOKUP(Data[[#This Row],[Region]],People!B:C,2,0)</f>
        <v>Chuck Magee</v>
      </c>
      <c r="X2571" s="3" t="str">
        <f>IFERROR(INDEX(Returns!$A:$A,MATCH(B2571,Returns!$B:$B,0)),"No")</f>
        <v>No</v>
      </c>
    </row>
    <row r="2572" spans="1:24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s="1">
        <f>Data[[#This Row],[Sales]]/(1-Data[[#This Row],[Discount]])*Data[[#This Row],[Discount]]</f>
        <v>3.3119999999999998</v>
      </c>
      <c r="W2572" s="1" t="str">
        <f>VLOOKUP(Data[[#This Row],[Region]],People!B:C,2,0)</f>
        <v>Chuck Magee</v>
      </c>
      <c r="X2572" s="3" t="str">
        <f>IFERROR(INDEX(Returns!$A:$A,MATCH(B2572,Returns!$B:$B,0)),"No")</f>
        <v>No</v>
      </c>
    </row>
    <row r="2573" spans="1:24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s="1">
        <f>Data[[#This Row],[Sales]]/(1-Data[[#This Row],[Discount]])*Data[[#This Row],[Discount]]</f>
        <v>0.72800000000000009</v>
      </c>
      <c r="W2573" s="1" t="str">
        <f>VLOOKUP(Data[[#This Row],[Region]],People!B:C,2,0)</f>
        <v>Kelly Williams</v>
      </c>
      <c r="X2573" s="3" t="str">
        <f>IFERROR(INDEX(Returns!$A:$A,MATCH(B2573,Returns!$B:$B,0)),"No")</f>
        <v>No</v>
      </c>
    </row>
    <row r="2574" spans="1:24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s="1">
        <f>Data[[#This Row],[Sales]]/(1-Data[[#This Row],[Discount]])*Data[[#This Row],[Discount]]</f>
        <v>349.98600000000005</v>
      </c>
      <c r="W2574" s="1" t="str">
        <f>VLOOKUP(Data[[#This Row],[Region]],People!B:C,2,0)</f>
        <v>Kelly Williams</v>
      </c>
      <c r="X2574" s="3" t="str">
        <f>IFERROR(INDEX(Returns!$A:$A,MATCH(B2574,Returns!$B:$B,0)),"No")</f>
        <v>No</v>
      </c>
    </row>
    <row r="2575" spans="1:24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s="1">
        <f>Data[[#This Row],[Sales]]/(1-Data[[#This Row],[Discount]])*Data[[#This Row],[Discount]]</f>
        <v>0</v>
      </c>
      <c r="W2575" s="1" t="str">
        <f>VLOOKUP(Data[[#This Row],[Region]],People!B:C,2,0)</f>
        <v>Kelly Williams</v>
      </c>
      <c r="X2575" s="3" t="str">
        <f>IFERROR(INDEX(Returns!$A:$A,MATCH(B2575,Returns!$B:$B,0)),"No")</f>
        <v>Yes</v>
      </c>
    </row>
    <row r="2576" spans="1:24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3">
        <v>0</v>
      </c>
      <c r="U2576" s="1">
        <v>7.9527000000000001</v>
      </c>
      <c r="V2576" s="1">
        <f>Data[[#This Row],[Sales]]/(1-Data[[#This Row],[Discount]])*Data[[#This Row],[Discount]]</f>
        <v>0</v>
      </c>
      <c r="W2576" s="1" t="str">
        <f>VLOOKUP(Data[[#This Row],[Region]],People!B:C,2,0)</f>
        <v>Cassandra Brandow</v>
      </c>
      <c r="X2576" s="3" t="str">
        <f>IFERROR(INDEX(Returns!$A:$A,MATCH(B2576,Returns!$B:$B,0)),"No")</f>
        <v>No</v>
      </c>
    </row>
    <row r="2577" spans="1:24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3">
        <v>0</v>
      </c>
      <c r="U2577" s="1">
        <v>156.751</v>
      </c>
      <c r="V2577" s="1">
        <f>Data[[#This Row],[Sales]]/(1-Data[[#This Row],[Discount]])*Data[[#This Row],[Discount]]</f>
        <v>0</v>
      </c>
      <c r="W2577" s="1" t="str">
        <f>VLOOKUP(Data[[#This Row],[Region]],People!B:C,2,0)</f>
        <v>Cassandra Brandow</v>
      </c>
      <c r="X2577" s="3" t="str">
        <f>IFERROR(INDEX(Returns!$A:$A,MATCH(B2577,Returns!$B:$B,0)),"No")</f>
        <v>No</v>
      </c>
    </row>
    <row r="2578" spans="1:24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3">
        <v>0</v>
      </c>
      <c r="U2578" s="1">
        <v>5.3391999999999991</v>
      </c>
      <c r="V2578" s="1">
        <f>Data[[#This Row],[Sales]]/(1-Data[[#This Row],[Discount]])*Data[[#This Row],[Discount]]</f>
        <v>0</v>
      </c>
      <c r="W2578" s="1" t="str">
        <f>VLOOKUP(Data[[#This Row],[Region]],People!B:C,2,0)</f>
        <v>Cassandra Brandow</v>
      </c>
      <c r="X2578" s="3" t="str">
        <f>IFERROR(INDEX(Returns!$A:$A,MATCH(B2578,Returns!$B:$B,0)),"No")</f>
        <v>No</v>
      </c>
    </row>
    <row r="2579" spans="1:24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3">
        <v>0</v>
      </c>
      <c r="U2579" s="1">
        <v>290.30160000000001</v>
      </c>
      <c r="V2579" s="1">
        <f>Data[[#This Row],[Sales]]/(1-Data[[#This Row],[Discount]])*Data[[#This Row],[Discount]]</f>
        <v>0</v>
      </c>
      <c r="W2579" s="1" t="str">
        <f>VLOOKUP(Data[[#This Row],[Region]],People!B:C,2,0)</f>
        <v>Cassandra Brandow</v>
      </c>
      <c r="X2579" s="3" t="str">
        <f>IFERROR(INDEX(Returns!$A:$A,MATCH(B2579,Returns!$B:$B,0)),"No")</f>
        <v>No</v>
      </c>
    </row>
    <row r="2580" spans="1:24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3">
        <v>0</v>
      </c>
      <c r="U2580" s="1">
        <v>30.7818</v>
      </c>
      <c r="V2580" s="1">
        <f>Data[[#This Row],[Sales]]/(1-Data[[#This Row],[Discount]])*Data[[#This Row],[Discount]]</f>
        <v>0</v>
      </c>
      <c r="W2580" s="1" t="str">
        <f>VLOOKUP(Data[[#This Row],[Region]],People!B:C,2,0)</f>
        <v>Cassandra Brandow</v>
      </c>
      <c r="X2580" s="3" t="str">
        <f>IFERROR(INDEX(Returns!$A:$A,MATCH(B2580,Returns!$B:$B,0)),"No")</f>
        <v>No</v>
      </c>
    </row>
    <row r="2581" spans="1:24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3">
        <v>0</v>
      </c>
      <c r="U2581" s="1">
        <v>0</v>
      </c>
      <c r="V2581" s="1">
        <f>Data[[#This Row],[Sales]]/(1-Data[[#This Row],[Discount]])*Data[[#This Row],[Discount]]</f>
        <v>0</v>
      </c>
      <c r="W2581" s="1" t="str">
        <f>VLOOKUP(Data[[#This Row],[Region]],People!B:C,2,0)</f>
        <v>Cassandra Brandow</v>
      </c>
      <c r="X2581" s="3" t="str">
        <f>IFERROR(INDEX(Returns!$A:$A,MATCH(B2581,Returns!$B:$B,0)),"No")</f>
        <v>No</v>
      </c>
    </row>
    <row r="2582" spans="1:24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s="1">
        <f>Data[[#This Row],[Sales]]/(1-Data[[#This Row],[Discount]])*Data[[#This Row],[Discount]]</f>
        <v>0</v>
      </c>
      <c r="W2582" s="1" t="str">
        <f>VLOOKUP(Data[[#This Row],[Region]],People!B:C,2,0)</f>
        <v>Cassandra Brandow</v>
      </c>
      <c r="X2582" s="3" t="str">
        <f>IFERROR(INDEX(Returns!$A:$A,MATCH(B2582,Returns!$B:$B,0)),"No")</f>
        <v>No</v>
      </c>
    </row>
    <row r="2583" spans="1:24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3">
        <v>0</v>
      </c>
      <c r="U2583" s="1">
        <v>8.34</v>
      </c>
      <c r="V2583" s="1">
        <f>Data[[#This Row],[Sales]]/(1-Data[[#This Row],[Discount]])*Data[[#This Row],[Discount]]</f>
        <v>0</v>
      </c>
      <c r="W2583" s="1" t="str">
        <f>VLOOKUP(Data[[#This Row],[Region]],People!B:C,2,0)</f>
        <v>Cassandra Brandow</v>
      </c>
      <c r="X2583" s="3" t="str">
        <f>IFERROR(INDEX(Returns!$A:$A,MATCH(B2583,Returns!$B:$B,0)),"No")</f>
        <v>No</v>
      </c>
    </row>
    <row r="2584" spans="1:24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3">
        <v>0</v>
      </c>
      <c r="U2584" s="1">
        <v>0</v>
      </c>
      <c r="V2584" s="1">
        <f>Data[[#This Row],[Sales]]/(1-Data[[#This Row],[Discount]])*Data[[#This Row],[Discount]]</f>
        <v>0</v>
      </c>
      <c r="W2584" s="1" t="str">
        <f>VLOOKUP(Data[[#This Row],[Region]],People!B:C,2,0)</f>
        <v>Cassandra Brandow</v>
      </c>
      <c r="X2584" s="3" t="str">
        <f>IFERROR(INDEX(Returns!$A:$A,MATCH(B2584,Returns!$B:$B,0)),"No")</f>
        <v>No</v>
      </c>
    </row>
    <row r="2585" spans="1:24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s="1">
        <f>Data[[#This Row],[Sales]]/(1-Data[[#This Row],[Discount]])*Data[[#This Row],[Discount]]</f>
        <v>0</v>
      </c>
      <c r="W2585" s="1" t="str">
        <f>VLOOKUP(Data[[#This Row],[Region]],People!B:C,2,0)</f>
        <v>Cassandra Brandow</v>
      </c>
      <c r="X2585" s="3" t="str">
        <f>IFERROR(INDEX(Returns!$A:$A,MATCH(B2585,Returns!$B:$B,0)),"No")</f>
        <v>No</v>
      </c>
    </row>
    <row r="2586" spans="1:24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3">
        <v>0</v>
      </c>
      <c r="U2586" s="1">
        <v>52.634399999999999</v>
      </c>
      <c r="V2586" s="1">
        <f>Data[[#This Row],[Sales]]/(1-Data[[#This Row],[Discount]])*Data[[#This Row],[Discount]]</f>
        <v>0</v>
      </c>
      <c r="W2586" s="1" t="str">
        <f>VLOOKUP(Data[[#This Row],[Region]],People!B:C,2,0)</f>
        <v>Cassandra Brandow</v>
      </c>
      <c r="X2586" s="3" t="str">
        <f>IFERROR(INDEX(Returns!$A:$A,MATCH(B2586,Returns!$B:$B,0)),"No")</f>
        <v>No</v>
      </c>
    </row>
    <row r="2587" spans="1:24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s="1">
        <f>Data[[#This Row],[Sales]]/(1-Data[[#This Row],[Discount]])*Data[[#This Row],[Discount]]</f>
        <v>1.6520000000000001</v>
      </c>
      <c r="W2587" s="1" t="str">
        <f>VLOOKUP(Data[[#This Row],[Region]],People!B:C,2,0)</f>
        <v>Kelly Williams</v>
      </c>
      <c r="X2587" s="3" t="str">
        <f>IFERROR(INDEX(Returns!$A:$A,MATCH(B2587,Returns!$B:$B,0)),"No")</f>
        <v>No</v>
      </c>
    </row>
    <row r="2588" spans="1:24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3">
        <v>0</v>
      </c>
      <c r="U2588" s="1">
        <v>67.113900000000015</v>
      </c>
      <c r="V2588" s="1">
        <f>Data[[#This Row],[Sales]]/(1-Data[[#This Row],[Discount]])*Data[[#This Row],[Discount]]</f>
        <v>0</v>
      </c>
      <c r="W2588" s="1" t="str">
        <f>VLOOKUP(Data[[#This Row],[Region]],People!B:C,2,0)</f>
        <v>Chuck Magee</v>
      </c>
      <c r="X2588" s="3" t="str">
        <f>IFERROR(INDEX(Returns!$A:$A,MATCH(B2588,Returns!$B:$B,0)),"No")</f>
        <v>No</v>
      </c>
    </row>
    <row r="2589" spans="1:24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3">
        <v>0</v>
      </c>
      <c r="U2589" s="1">
        <v>9.7812000000000019</v>
      </c>
      <c r="V2589" s="1">
        <f>Data[[#This Row],[Sales]]/(1-Data[[#This Row],[Discount]])*Data[[#This Row],[Discount]]</f>
        <v>0</v>
      </c>
      <c r="W2589" s="1" t="str">
        <f>VLOOKUP(Data[[#This Row],[Region]],People!B:C,2,0)</f>
        <v>Chuck Magee</v>
      </c>
      <c r="X2589" s="3" t="str">
        <f>IFERROR(INDEX(Returns!$A:$A,MATCH(B2589,Returns!$B:$B,0)),"No")</f>
        <v>No</v>
      </c>
    </row>
    <row r="2590" spans="1:24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3">
        <v>0</v>
      </c>
      <c r="U2590" s="1">
        <v>1.0165999999999995</v>
      </c>
      <c r="V2590" s="1">
        <f>Data[[#This Row],[Sales]]/(1-Data[[#This Row],[Discount]])*Data[[#This Row],[Discount]]</f>
        <v>0</v>
      </c>
      <c r="W2590" s="1" t="str">
        <f>VLOOKUP(Data[[#This Row],[Region]],People!B:C,2,0)</f>
        <v>Anna Andreadi</v>
      </c>
      <c r="X2590" s="3" t="str">
        <f>IFERROR(INDEX(Returns!$A:$A,MATCH(B2590,Returns!$B:$B,0)),"No")</f>
        <v>No</v>
      </c>
    </row>
    <row r="2591" spans="1:24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3">
        <v>0.2</v>
      </c>
      <c r="U2591" s="1">
        <v>21.539699999999996</v>
      </c>
      <c r="V2591" s="1">
        <f>Data[[#This Row],[Sales]]/(1-Data[[#This Row],[Discount]])*Data[[#This Row],[Discount]]</f>
        <v>61.542000000000002</v>
      </c>
      <c r="W2591" s="1" t="str">
        <f>VLOOKUP(Data[[#This Row],[Region]],People!B:C,2,0)</f>
        <v>Anna Andreadi</v>
      </c>
      <c r="X2591" s="3" t="str">
        <f>IFERROR(INDEX(Returns!$A:$A,MATCH(B2591,Returns!$B:$B,0)),"No")</f>
        <v>No</v>
      </c>
    </row>
    <row r="2592" spans="1:24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s="1">
        <f>Data[[#This Row],[Sales]]/(1-Data[[#This Row],[Discount]])*Data[[#This Row],[Discount]]</f>
        <v>21.204000000000001</v>
      </c>
      <c r="W2592" s="1" t="str">
        <f>VLOOKUP(Data[[#This Row],[Region]],People!B:C,2,0)</f>
        <v>Kelly Williams</v>
      </c>
      <c r="X2592" s="3" t="str">
        <f>IFERROR(INDEX(Returns!$A:$A,MATCH(B2592,Returns!$B:$B,0)),"No")</f>
        <v>No</v>
      </c>
    </row>
    <row r="2593" spans="1:24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3">
        <v>0.5</v>
      </c>
      <c r="U2593" s="1">
        <v>-300.73500000000001</v>
      </c>
      <c r="V2593" s="1">
        <f>Data[[#This Row],[Sales]]/(1-Data[[#This Row],[Discount]])*Data[[#This Row],[Discount]]</f>
        <v>601.47</v>
      </c>
      <c r="W2593" s="1" t="str">
        <f>VLOOKUP(Data[[#This Row],[Region]],People!B:C,2,0)</f>
        <v>Kelly Williams</v>
      </c>
      <c r="X2593" s="3" t="str">
        <f>IFERROR(INDEX(Returns!$A:$A,MATCH(B2593,Returns!$B:$B,0)),"No")</f>
        <v>No</v>
      </c>
    </row>
    <row r="2594" spans="1:24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s="1">
        <f>Data[[#This Row],[Sales]]/(1-Data[[#This Row],[Discount]])*Data[[#This Row],[Discount]]</f>
        <v>0</v>
      </c>
      <c r="W2594" s="1" t="str">
        <f>VLOOKUP(Data[[#This Row],[Region]],People!B:C,2,0)</f>
        <v>Cassandra Brandow</v>
      </c>
      <c r="X2594" s="3" t="str">
        <f>IFERROR(INDEX(Returns!$A:$A,MATCH(B2594,Returns!$B:$B,0)),"No")</f>
        <v>No</v>
      </c>
    </row>
    <row r="2595" spans="1:24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3">
        <v>0</v>
      </c>
      <c r="U2595" s="1">
        <v>157.36319999999998</v>
      </c>
      <c r="V2595" s="1">
        <f>Data[[#This Row],[Sales]]/(1-Data[[#This Row],[Discount]])*Data[[#This Row],[Discount]]</f>
        <v>0</v>
      </c>
      <c r="W2595" s="1" t="str">
        <f>VLOOKUP(Data[[#This Row],[Region]],People!B:C,2,0)</f>
        <v>Cassandra Brandow</v>
      </c>
      <c r="X2595" s="3" t="str">
        <f>IFERROR(INDEX(Returns!$A:$A,MATCH(B2595,Returns!$B:$B,0)),"No")</f>
        <v>No</v>
      </c>
    </row>
    <row r="2596" spans="1:24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3">
        <v>0</v>
      </c>
      <c r="U2596" s="1">
        <v>81.432000000000002</v>
      </c>
      <c r="V2596" s="1">
        <f>Data[[#This Row],[Sales]]/(1-Data[[#This Row],[Discount]])*Data[[#This Row],[Discount]]</f>
        <v>0</v>
      </c>
      <c r="W2596" s="1" t="str">
        <f>VLOOKUP(Data[[#This Row],[Region]],People!B:C,2,0)</f>
        <v>Kelly Williams</v>
      </c>
      <c r="X2596" s="3" t="str">
        <f>IFERROR(INDEX(Returns!$A:$A,MATCH(B2596,Returns!$B:$B,0)),"No")</f>
        <v>No</v>
      </c>
    </row>
    <row r="2597" spans="1:24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3">
        <v>0</v>
      </c>
      <c r="U2597" s="1">
        <v>411.73649999999998</v>
      </c>
      <c r="V2597" s="1">
        <f>Data[[#This Row],[Sales]]/(1-Data[[#This Row],[Discount]])*Data[[#This Row],[Discount]]</f>
        <v>0</v>
      </c>
      <c r="W2597" s="1" t="str">
        <f>VLOOKUP(Data[[#This Row],[Region]],People!B:C,2,0)</f>
        <v>Kelly Williams</v>
      </c>
      <c r="X2597" s="3" t="str">
        <f>IFERROR(INDEX(Returns!$A:$A,MATCH(B2597,Returns!$B:$B,0)),"No")</f>
        <v>No</v>
      </c>
    </row>
    <row r="2598" spans="1:24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3">
        <v>0</v>
      </c>
      <c r="U2598" s="1">
        <v>158.75190000000003</v>
      </c>
      <c r="V2598" s="1">
        <f>Data[[#This Row],[Sales]]/(1-Data[[#This Row],[Discount]])*Data[[#This Row],[Discount]]</f>
        <v>0</v>
      </c>
      <c r="W2598" s="1" t="str">
        <f>VLOOKUP(Data[[#This Row],[Region]],People!B:C,2,0)</f>
        <v>Kelly Williams</v>
      </c>
      <c r="X2598" s="3" t="str">
        <f>IFERROR(INDEX(Returns!$A:$A,MATCH(B2598,Returns!$B:$B,0)),"No")</f>
        <v>No</v>
      </c>
    </row>
    <row r="2599" spans="1:24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3">
        <v>0</v>
      </c>
      <c r="U2599" s="1">
        <v>95.461199999999963</v>
      </c>
      <c r="V2599" s="1">
        <f>Data[[#This Row],[Sales]]/(1-Data[[#This Row],[Discount]])*Data[[#This Row],[Discount]]</f>
        <v>0</v>
      </c>
      <c r="W2599" s="1" t="str">
        <f>VLOOKUP(Data[[#This Row],[Region]],People!B:C,2,0)</f>
        <v>Kelly Williams</v>
      </c>
      <c r="X2599" s="3" t="str">
        <f>IFERROR(INDEX(Returns!$A:$A,MATCH(B2599,Returns!$B:$B,0)),"No")</f>
        <v>No</v>
      </c>
    </row>
    <row r="2600" spans="1:24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s="1">
        <f>Data[[#This Row],[Sales]]/(1-Data[[#This Row],[Discount]])*Data[[#This Row],[Discount]]</f>
        <v>0</v>
      </c>
      <c r="W2600" s="1" t="str">
        <f>VLOOKUP(Data[[#This Row],[Region]],People!B:C,2,0)</f>
        <v>Kelly Williams</v>
      </c>
      <c r="X2600" s="3" t="str">
        <f>IFERROR(INDEX(Returns!$A:$A,MATCH(B2600,Returns!$B:$B,0)),"No")</f>
        <v>No</v>
      </c>
    </row>
    <row r="2601" spans="1:24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3">
        <v>0</v>
      </c>
      <c r="U2601" s="1">
        <v>35.362599999999986</v>
      </c>
      <c r="V2601" s="1">
        <f>Data[[#This Row],[Sales]]/(1-Data[[#This Row],[Discount]])*Data[[#This Row],[Discount]]</f>
        <v>0</v>
      </c>
      <c r="W2601" s="1" t="str">
        <f>VLOOKUP(Data[[#This Row],[Region]],People!B:C,2,0)</f>
        <v>Chuck Magee</v>
      </c>
      <c r="X2601" s="3" t="str">
        <f>IFERROR(INDEX(Returns!$A:$A,MATCH(B2601,Returns!$B:$B,0)),"No")</f>
        <v>No</v>
      </c>
    </row>
    <row r="2602" spans="1:24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s="1">
        <f>Data[[#This Row],[Sales]]/(1-Data[[#This Row],[Discount]])*Data[[#This Row],[Discount]]</f>
        <v>0</v>
      </c>
      <c r="W2602" s="1" t="str">
        <f>VLOOKUP(Data[[#This Row],[Region]],People!B:C,2,0)</f>
        <v>Chuck Magee</v>
      </c>
      <c r="X2602" s="3" t="str">
        <f>IFERROR(INDEX(Returns!$A:$A,MATCH(B2602,Returns!$B:$B,0)),"No")</f>
        <v>No</v>
      </c>
    </row>
    <row r="2603" spans="1:24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s="1">
        <f>Data[[#This Row],[Sales]]/(1-Data[[#This Row],[Discount]])*Data[[#This Row],[Discount]]</f>
        <v>0</v>
      </c>
      <c r="W2603" s="1" t="str">
        <f>VLOOKUP(Data[[#This Row],[Region]],People!B:C,2,0)</f>
        <v>Chuck Magee</v>
      </c>
      <c r="X2603" s="3" t="str">
        <f>IFERROR(INDEX(Returns!$A:$A,MATCH(B2603,Returns!$B:$B,0)),"No")</f>
        <v>No</v>
      </c>
    </row>
    <row r="2604" spans="1:24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3">
        <v>0</v>
      </c>
      <c r="U2604" s="1">
        <v>364.45949999999993</v>
      </c>
      <c r="V2604" s="1">
        <f>Data[[#This Row],[Sales]]/(1-Data[[#This Row],[Discount]])*Data[[#This Row],[Discount]]</f>
        <v>0</v>
      </c>
      <c r="W2604" s="1" t="str">
        <f>VLOOKUP(Data[[#This Row],[Region]],People!B:C,2,0)</f>
        <v>Chuck Magee</v>
      </c>
      <c r="X2604" s="3" t="str">
        <f>IFERROR(INDEX(Returns!$A:$A,MATCH(B2604,Returns!$B:$B,0)),"No")</f>
        <v>No</v>
      </c>
    </row>
    <row r="2605" spans="1:24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s="1">
        <f>Data[[#This Row],[Sales]]/(1-Data[[#This Row],[Discount]])*Data[[#This Row],[Discount]]</f>
        <v>34.195999999999998</v>
      </c>
      <c r="W2605" s="1" t="str">
        <f>VLOOKUP(Data[[#This Row],[Region]],People!B:C,2,0)</f>
        <v>Chuck Magee</v>
      </c>
      <c r="X2605" s="3" t="str">
        <f>IFERROR(INDEX(Returns!$A:$A,MATCH(B2605,Returns!$B:$B,0)),"No")</f>
        <v>No</v>
      </c>
    </row>
    <row r="2606" spans="1:24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3">
        <v>0</v>
      </c>
      <c r="U2606" s="1">
        <v>20.780799999999999</v>
      </c>
      <c r="V2606" s="1">
        <f>Data[[#This Row],[Sales]]/(1-Data[[#This Row],[Discount]])*Data[[#This Row],[Discount]]</f>
        <v>0</v>
      </c>
      <c r="W2606" s="1" t="str">
        <f>VLOOKUP(Data[[#This Row],[Region]],People!B:C,2,0)</f>
        <v>Chuck Magee</v>
      </c>
      <c r="X2606" s="3" t="str">
        <f>IFERROR(INDEX(Returns!$A:$A,MATCH(B2606,Returns!$B:$B,0)),"No")</f>
        <v>No</v>
      </c>
    </row>
    <row r="2607" spans="1:24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s="1">
        <f>Data[[#This Row],[Sales]]/(1-Data[[#This Row],[Discount]])*Data[[#This Row],[Discount]]</f>
        <v>2.7229999999999999</v>
      </c>
      <c r="W2607" s="1" t="str">
        <f>VLOOKUP(Data[[#This Row],[Region]],People!B:C,2,0)</f>
        <v>Cassandra Brandow</v>
      </c>
      <c r="X2607" s="3" t="str">
        <f>IFERROR(INDEX(Returns!$A:$A,MATCH(B2607,Returns!$B:$B,0)),"No")</f>
        <v>No</v>
      </c>
    </row>
    <row r="2608" spans="1:24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3">
        <v>0</v>
      </c>
      <c r="U2608" s="1">
        <v>4.9270999999999976</v>
      </c>
      <c r="V2608" s="1">
        <f>Data[[#This Row],[Sales]]/(1-Data[[#This Row],[Discount]])*Data[[#This Row],[Discount]]</f>
        <v>0</v>
      </c>
      <c r="W2608" s="1" t="str">
        <f>VLOOKUP(Data[[#This Row],[Region]],People!B:C,2,0)</f>
        <v>Anna Andreadi</v>
      </c>
      <c r="X2608" s="3" t="str">
        <f>IFERROR(INDEX(Returns!$A:$A,MATCH(B2608,Returns!$B:$B,0)),"No")</f>
        <v>No</v>
      </c>
    </row>
    <row r="2609" spans="1:24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3">
        <v>0.2</v>
      </c>
      <c r="U2609" s="1">
        <v>0</v>
      </c>
      <c r="V2609" s="1">
        <f>Data[[#This Row],[Sales]]/(1-Data[[#This Row],[Discount]])*Data[[#This Row],[Discount]]</f>
        <v>6.1680000000000001</v>
      </c>
      <c r="W2609" s="1" t="str">
        <f>VLOOKUP(Data[[#This Row],[Region]],People!B:C,2,0)</f>
        <v>Kelly Williams</v>
      </c>
      <c r="X2609" s="3" t="str">
        <f>IFERROR(INDEX(Returns!$A:$A,MATCH(B2609,Returns!$B:$B,0)),"No")</f>
        <v>No</v>
      </c>
    </row>
    <row r="2610" spans="1:24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3">
        <v>0.2</v>
      </c>
      <c r="U2610" s="1">
        <v>0.88200000000000001</v>
      </c>
      <c r="V2610" s="1">
        <f>Data[[#This Row],[Sales]]/(1-Data[[#This Row],[Discount]])*Data[[#This Row],[Discount]]</f>
        <v>0.63</v>
      </c>
      <c r="W2610" s="1" t="str">
        <f>VLOOKUP(Data[[#This Row],[Region]],People!B:C,2,0)</f>
        <v>Kelly Williams</v>
      </c>
      <c r="X2610" s="3" t="str">
        <f>IFERROR(INDEX(Returns!$A:$A,MATCH(B2610,Returns!$B:$B,0)),"No")</f>
        <v>No</v>
      </c>
    </row>
    <row r="2611" spans="1:24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s="1">
        <f>Data[[#This Row],[Sales]]/(1-Data[[#This Row],[Discount]])*Data[[#This Row],[Discount]]</f>
        <v>522.31499999999994</v>
      </c>
      <c r="W2611" s="1" t="str">
        <f>VLOOKUP(Data[[#This Row],[Region]],People!B:C,2,0)</f>
        <v>Kelly Williams</v>
      </c>
      <c r="X2611" s="3" t="str">
        <f>IFERROR(INDEX(Returns!$A:$A,MATCH(B2611,Returns!$B:$B,0)),"No")</f>
        <v>No</v>
      </c>
    </row>
    <row r="2612" spans="1:24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s="1">
        <f>Data[[#This Row],[Sales]]/(1-Data[[#This Row],[Discount]])*Data[[#This Row],[Discount]]</f>
        <v>1.476</v>
      </c>
      <c r="W2612" s="1" t="str">
        <f>VLOOKUP(Data[[#This Row],[Region]],People!B:C,2,0)</f>
        <v>Kelly Williams</v>
      </c>
      <c r="X2612" s="3" t="str">
        <f>IFERROR(INDEX(Returns!$A:$A,MATCH(B2612,Returns!$B:$B,0)),"No")</f>
        <v>No</v>
      </c>
    </row>
    <row r="2613" spans="1:24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s="1">
        <f>Data[[#This Row],[Sales]]/(1-Data[[#This Row],[Discount]])*Data[[#This Row],[Discount]]</f>
        <v>3.9240000000000004</v>
      </c>
      <c r="W2613" s="1" t="str">
        <f>VLOOKUP(Data[[#This Row],[Region]],People!B:C,2,0)</f>
        <v>Kelly Williams</v>
      </c>
      <c r="X2613" s="3" t="str">
        <f>IFERROR(INDEX(Returns!$A:$A,MATCH(B2613,Returns!$B:$B,0)),"No")</f>
        <v>No</v>
      </c>
    </row>
    <row r="2614" spans="1:24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s="1">
        <f>Data[[#This Row],[Sales]]/(1-Data[[#This Row],[Discount]])*Data[[#This Row],[Discount]]</f>
        <v>9.1440000000000001</v>
      </c>
      <c r="W2614" s="1" t="str">
        <f>VLOOKUP(Data[[#This Row],[Region]],People!B:C,2,0)</f>
        <v>Kelly Williams</v>
      </c>
      <c r="X2614" s="3" t="str">
        <f>IFERROR(INDEX(Returns!$A:$A,MATCH(B2614,Returns!$B:$B,0)),"No")</f>
        <v>No</v>
      </c>
    </row>
    <row r="2615" spans="1:24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3">
        <v>0.2</v>
      </c>
      <c r="U2615" s="1">
        <v>2.5980000000000008</v>
      </c>
      <c r="V2615" s="1">
        <f>Data[[#This Row],[Sales]]/(1-Data[[#This Row],[Discount]])*Data[[#This Row],[Discount]]</f>
        <v>10.392000000000001</v>
      </c>
      <c r="W2615" s="1" t="str">
        <f>VLOOKUP(Data[[#This Row],[Region]],People!B:C,2,0)</f>
        <v>Anna Andreadi</v>
      </c>
      <c r="X2615" s="3" t="str">
        <f>IFERROR(INDEX(Returns!$A:$A,MATCH(B2615,Returns!$B:$B,0)),"No")</f>
        <v>No</v>
      </c>
    </row>
    <row r="2616" spans="1:24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3">
        <v>0.2</v>
      </c>
      <c r="U2616" s="1">
        <v>23.027999999999992</v>
      </c>
      <c r="V2616" s="1">
        <f>Data[[#This Row],[Sales]]/(1-Data[[#This Row],[Discount]])*Data[[#This Row],[Discount]]</f>
        <v>57.570000000000007</v>
      </c>
      <c r="W2616" s="1" t="str">
        <f>VLOOKUP(Data[[#This Row],[Region]],People!B:C,2,0)</f>
        <v>Anna Andreadi</v>
      </c>
      <c r="X2616" s="3" t="str">
        <f>IFERROR(INDEX(Returns!$A:$A,MATCH(B2616,Returns!$B:$B,0)),"No")</f>
        <v>No</v>
      </c>
    </row>
    <row r="2617" spans="1:24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3">
        <v>0.2</v>
      </c>
      <c r="U2617" s="1">
        <v>5.714999999999999</v>
      </c>
      <c r="V2617" s="1">
        <f>Data[[#This Row],[Sales]]/(1-Data[[#This Row],[Discount]])*Data[[#This Row],[Discount]]</f>
        <v>4.5720000000000001</v>
      </c>
      <c r="W2617" s="1" t="str">
        <f>VLOOKUP(Data[[#This Row],[Region]],People!B:C,2,0)</f>
        <v>Anna Andreadi</v>
      </c>
      <c r="X2617" s="3" t="str">
        <f>IFERROR(INDEX(Returns!$A:$A,MATCH(B2617,Returns!$B:$B,0)),"No")</f>
        <v>No</v>
      </c>
    </row>
    <row r="2618" spans="1:24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3">
        <v>0</v>
      </c>
      <c r="U2618" s="1">
        <v>2.7166000000000001</v>
      </c>
      <c r="V2618" s="1">
        <f>Data[[#This Row],[Sales]]/(1-Data[[#This Row],[Discount]])*Data[[#This Row],[Discount]]</f>
        <v>0</v>
      </c>
      <c r="W2618" s="1" t="str">
        <f>VLOOKUP(Data[[#This Row],[Region]],People!B:C,2,0)</f>
        <v>Anna Andreadi</v>
      </c>
      <c r="X2618" s="3" t="str">
        <f>IFERROR(INDEX(Returns!$A:$A,MATCH(B2618,Returns!$B:$B,0)),"No")</f>
        <v>No</v>
      </c>
    </row>
    <row r="2619" spans="1:24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3">
        <v>0.2</v>
      </c>
      <c r="U2619" s="1">
        <v>38.024999999999977</v>
      </c>
      <c r="V2619" s="1">
        <f>Data[[#This Row],[Sales]]/(1-Data[[#This Row],[Discount]])*Data[[#This Row],[Discount]]</f>
        <v>30.42</v>
      </c>
      <c r="W2619" s="1" t="str">
        <f>VLOOKUP(Data[[#This Row],[Region]],People!B:C,2,0)</f>
        <v>Anna Andreadi</v>
      </c>
      <c r="X2619" s="3" t="str">
        <f>IFERROR(INDEX(Returns!$A:$A,MATCH(B2619,Returns!$B:$B,0)),"No")</f>
        <v>No</v>
      </c>
    </row>
    <row r="2620" spans="1:24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3">
        <v>0</v>
      </c>
      <c r="U2620" s="1">
        <v>1.0841999999999998</v>
      </c>
      <c r="V2620" s="1">
        <f>Data[[#This Row],[Sales]]/(1-Data[[#This Row],[Discount]])*Data[[#This Row],[Discount]]</f>
        <v>0</v>
      </c>
      <c r="W2620" s="1" t="str">
        <f>VLOOKUP(Data[[#This Row],[Region]],People!B:C,2,0)</f>
        <v>Anna Andreadi</v>
      </c>
      <c r="X2620" s="3" t="str">
        <f>IFERROR(INDEX(Returns!$A:$A,MATCH(B2620,Returns!$B:$B,0)),"No")</f>
        <v>No</v>
      </c>
    </row>
    <row r="2621" spans="1:24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3">
        <v>0.2</v>
      </c>
      <c r="U2621" s="1">
        <v>6.7039999999999971</v>
      </c>
      <c r="V2621" s="1">
        <f>Data[[#This Row],[Sales]]/(1-Data[[#This Row],[Discount]])*Data[[#This Row],[Discount]]</f>
        <v>16.760000000000002</v>
      </c>
      <c r="W2621" s="1" t="str">
        <f>VLOOKUP(Data[[#This Row],[Region]],People!B:C,2,0)</f>
        <v>Anna Andreadi</v>
      </c>
      <c r="X2621" s="3" t="str">
        <f>IFERROR(INDEX(Returns!$A:$A,MATCH(B2621,Returns!$B:$B,0)),"No")</f>
        <v>No</v>
      </c>
    </row>
    <row r="2622" spans="1:24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3">
        <v>0</v>
      </c>
      <c r="U2622" s="1">
        <v>10.4496</v>
      </c>
      <c r="V2622" s="1">
        <f>Data[[#This Row],[Sales]]/(1-Data[[#This Row],[Discount]])*Data[[#This Row],[Discount]]</f>
        <v>0</v>
      </c>
      <c r="W2622" s="1" t="str">
        <f>VLOOKUP(Data[[#This Row],[Region]],People!B:C,2,0)</f>
        <v>Anna Andreadi</v>
      </c>
      <c r="X2622" s="3" t="str">
        <f>IFERROR(INDEX(Returns!$A:$A,MATCH(B2622,Returns!$B:$B,0)),"No")</f>
        <v>No</v>
      </c>
    </row>
    <row r="2623" spans="1:24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3">
        <v>0</v>
      </c>
      <c r="U2623" s="1">
        <v>8.6715</v>
      </c>
      <c r="V2623" s="1">
        <f>Data[[#This Row],[Sales]]/(1-Data[[#This Row],[Discount]])*Data[[#This Row],[Discount]]</f>
        <v>0</v>
      </c>
      <c r="W2623" s="1" t="str">
        <f>VLOOKUP(Data[[#This Row],[Region]],People!B:C,2,0)</f>
        <v>Anna Andreadi</v>
      </c>
      <c r="X2623" s="3" t="str">
        <f>IFERROR(INDEX(Returns!$A:$A,MATCH(B2623,Returns!$B:$B,0)),"No")</f>
        <v>No</v>
      </c>
    </row>
    <row r="2624" spans="1:24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3">
        <v>0</v>
      </c>
      <c r="U2624" s="1">
        <v>12.441600000000001</v>
      </c>
      <c r="V2624" s="1">
        <f>Data[[#This Row],[Sales]]/(1-Data[[#This Row],[Discount]])*Data[[#This Row],[Discount]]</f>
        <v>0</v>
      </c>
      <c r="W2624" s="1" t="str">
        <f>VLOOKUP(Data[[#This Row],[Region]],People!B:C,2,0)</f>
        <v>Kelly Williams</v>
      </c>
      <c r="X2624" s="3" t="str">
        <f>IFERROR(INDEX(Returns!$A:$A,MATCH(B2624,Returns!$B:$B,0)),"No")</f>
        <v>Yes</v>
      </c>
    </row>
    <row r="2625" spans="1:24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s="1">
        <f>Data[[#This Row],[Sales]]/(1-Data[[#This Row],[Discount]])*Data[[#This Row],[Discount]]</f>
        <v>2799.9920000000002</v>
      </c>
      <c r="W2625" s="1" t="str">
        <f>VLOOKUP(Data[[#This Row],[Region]],People!B:C,2,0)</f>
        <v>Chuck Magee</v>
      </c>
      <c r="X2625" s="3" t="str">
        <f>IFERROR(INDEX(Returns!$A:$A,MATCH(B2625,Returns!$B:$B,0)),"No")</f>
        <v>No</v>
      </c>
    </row>
    <row r="2626" spans="1:24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3">
        <v>0</v>
      </c>
      <c r="U2626" s="1">
        <v>647.89200000000005</v>
      </c>
      <c r="V2626" s="1">
        <f>Data[[#This Row],[Sales]]/(1-Data[[#This Row],[Discount]])*Data[[#This Row],[Discount]]</f>
        <v>0</v>
      </c>
      <c r="W2626" s="1" t="str">
        <f>VLOOKUP(Data[[#This Row],[Region]],People!B:C,2,0)</f>
        <v>Chuck Magee</v>
      </c>
      <c r="X2626" s="3" t="str">
        <f>IFERROR(INDEX(Returns!$A:$A,MATCH(B2626,Returns!$B:$B,0)),"No")</f>
        <v>No</v>
      </c>
    </row>
    <row r="2627" spans="1:24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3">
        <v>0</v>
      </c>
      <c r="U2627" s="1">
        <v>28.754999999999995</v>
      </c>
      <c r="V2627" s="1">
        <f>Data[[#This Row],[Sales]]/(1-Data[[#This Row],[Discount]])*Data[[#This Row],[Discount]]</f>
        <v>0</v>
      </c>
      <c r="W2627" s="1" t="str">
        <f>VLOOKUP(Data[[#This Row],[Region]],People!B:C,2,0)</f>
        <v>Chuck Magee</v>
      </c>
      <c r="X2627" s="3" t="str">
        <f>IFERROR(INDEX(Returns!$A:$A,MATCH(B2627,Returns!$B:$B,0)),"No")</f>
        <v>No</v>
      </c>
    </row>
    <row r="2628" spans="1:24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3">
        <v>0</v>
      </c>
      <c r="U2628" s="1">
        <v>0.52989999999999782</v>
      </c>
      <c r="V2628" s="1">
        <f>Data[[#This Row],[Sales]]/(1-Data[[#This Row],[Discount]])*Data[[#This Row],[Discount]]</f>
        <v>0</v>
      </c>
      <c r="W2628" s="1" t="str">
        <f>VLOOKUP(Data[[#This Row],[Region]],People!B:C,2,0)</f>
        <v>Chuck Magee</v>
      </c>
      <c r="X2628" s="3" t="str">
        <f>IFERROR(INDEX(Returns!$A:$A,MATCH(B2628,Returns!$B:$B,0)),"No")</f>
        <v>No</v>
      </c>
    </row>
    <row r="2629" spans="1:24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s="1">
        <f>Data[[#This Row],[Sales]]/(1-Data[[#This Row],[Discount]])*Data[[#This Row],[Discount]]</f>
        <v>15.216000000000001</v>
      </c>
      <c r="W2629" s="1" t="str">
        <f>VLOOKUP(Data[[#This Row],[Region]],People!B:C,2,0)</f>
        <v>Chuck Magee</v>
      </c>
      <c r="X2629" s="3" t="str">
        <f>IFERROR(INDEX(Returns!$A:$A,MATCH(B2629,Returns!$B:$B,0)),"No")</f>
        <v>No</v>
      </c>
    </row>
    <row r="2630" spans="1:24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s="1">
        <f>Data[[#This Row],[Sales]]/(1-Data[[#This Row],[Discount]])*Data[[#This Row],[Discount]]</f>
        <v>1523.655</v>
      </c>
      <c r="W2630" s="1" t="str">
        <f>VLOOKUP(Data[[#This Row],[Region]],People!B:C,2,0)</f>
        <v>Chuck Magee</v>
      </c>
      <c r="X2630" s="3" t="str">
        <f>IFERROR(INDEX(Returns!$A:$A,MATCH(B2630,Returns!$B:$B,0)),"No")</f>
        <v>No</v>
      </c>
    </row>
    <row r="2631" spans="1:24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s="1">
        <f>Data[[#This Row],[Sales]]/(1-Data[[#This Row],[Discount]])*Data[[#This Row],[Discount]]</f>
        <v>26.180000000000003</v>
      </c>
      <c r="W2631" s="1" t="str">
        <f>VLOOKUP(Data[[#This Row],[Region]],People!B:C,2,0)</f>
        <v>Chuck Magee</v>
      </c>
      <c r="X2631" s="3" t="str">
        <f>IFERROR(INDEX(Returns!$A:$A,MATCH(B2631,Returns!$B:$B,0)),"No")</f>
        <v>No</v>
      </c>
    </row>
    <row r="2632" spans="1:24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s="1">
        <f>Data[[#This Row],[Sales]]/(1-Data[[#This Row],[Discount]])*Data[[#This Row],[Discount]]</f>
        <v>0</v>
      </c>
      <c r="W2632" s="1" t="str">
        <f>VLOOKUP(Data[[#This Row],[Region]],People!B:C,2,0)</f>
        <v>Kelly Williams</v>
      </c>
      <c r="X2632" s="3" t="str">
        <f>IFERROR(INDEX(Returns!$A:$A,MATCH(B2632,Returns!$B:$B,0)),"No")</f>
        <v>No</v>
      </c>
    </row>
    <row r="2633" spans="1:24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3">
        <v>0</v>
      </c>
      <c r="U2633" s="1">
        <v>17.182800000000004</v>
      </c>
      <c r="V2633" s="1">
        <f>Data[[#This Row],[Sales]]/(1-Data[[#This Row],[Discount]])*Data[[#This Row],[Discount]]</f>
        <v>0</v>
      </c>
      <c r="W2633" s="1" t="str">
        <f>VLOOKUP(Data[[#This Row],[Region]],People!B:C,2,0)</f>
        <v>Anna Andreadi</v>
      </c>
      <c r="X2633" s="3" t="str">
        <f>IFERROR(INDEX(Returns!$A:$A,MATCH(B2633,Returns!$B:$B,0)),"No")</f>
        <v>No</v>
      </c>
    </row>
    <row r="2634" spans="1:24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3">
        <v>0.2</v>
      </c>
      <c r="U2634" s="1">
        <v>4.2623999999999977</v>
      </c>
      <c r="V2634" s="1">
        <f>Data[[#This Row],[Sales]]/(1-Data[[#This Row],[Discount]])*Data[[#This Row],[Discount]]</f>
        <v>10.656000000000001</v>
      </c>
      <c r="W2634" s="1" t="str">
        <f>VLOOKUP(Data[[#This Row],[Region]],People!B:C,2,0)</f>
        <v>Anna Andreadi</v>
      </c>
      <c r="X2634" s="3" t="str">
        <f>IFERROR(INDEX(Returns!$A:$A,MATCH(B2634,Returns!$B:$B,0)),"No")</f>
        <v>No</v>
      </c>
    </row>
    <row r="2635" spans="1:24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3">
        <v>0.2</v>
      </c>
      <c r="U2635" s="1">
        <v>24.857999999999983</v>
      </c>
      <c r="V2635" s="1">
        <f>Data[[#This Row],[Sales]]/(1-Data[[#This Row],[Discount]])*Data[[#This Row],[Discount]]</f>
        <v>55.24</v>
      </c>
      <c r="W2635" s="1" t="str">
        <f>VLOOKUP(Data[[#This Row],[Region]],People!B:C,2,0)</f>
        <v>Anna Andreadi</v>
      </c>
      <c r="X2635" s="3" t="str">
        <f>IFERROR(INDEX(Returns!$A:$A,MATCH(B2635,Returns!$B:$B,0)),"No")</f>
        <v>No</v>
      </c>
    </row>
    <row r="2636" spans="1:24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s="1">
        <f>Data[[#This Row],[Sales]]/(1-Data[[#This Row],[Discount]])*Data[[#This Row],[Discount]]</f>
        <v>1.2320000000000002</v>
      </c>
      <c r="W2636" s="1" t="str">
        <f>VLOOKUP(Data[[#This Row],[Region]],People!B:C,2,0)</f>
        <v>Cassandra Brandow</v>
      </c>
      <c r="X2636" s="3" t="str">
        <f>IFERROR(INDEX(Returns!$A:$A,MATCH(B2636,Returns!$B:$B,0)),"No")</f>
        <v>No</v>
      </c>
    </row>
    <row r="2637" spans="1:24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s="1">
        <f>Data[[#This Row],[Sales]]/(1-Data[[#This Row],[Discount]])*Data[[#This Row],[Discount]]</f>
        <v>16.87</v>
      </c>
      <c r="W2637" s="1" t="str">
        <f>VLOOKUP(Data[[#This Row],[Region]],People!B:C,2,0)</f>
        <v>Cassandra Brandow</v>
      </c>
      <c r="X2637" s="3" t="str">
        <f>IFERROR(INDEX(Returns!$A:$A,MATCH(B2637,Returns!$B:$B,0)),"No")</f>
        <v>No</v>
      </c>
    </row>
    <row r="2638" spans="1:24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3">
        <v>0</v>
      </c>
      <c r="U2638" s="1">
        <v>61.38900000000001</v>
      </c>
      <c r="V2638" s="1">
        <f>Data[[#This Row],[Sales]]/(1-Data[[#This Row],[Discount]])*Data[[#This Row],[Discount]]</f>
        <v>0</v>
      </c>
      <c r="W2638" s="1" t="str">
        <f>VLOOKUP(Data[[#This Row],[Region]],People!B:C,2,0)</f>
        <v>Anna Andreadi</v>
      </c>
      <c r="X2638" s="3" t="str">
        <f>IFERROR(INDEX(Returns!$A:$A,MATCH(B2638,Returns!$B:$B,0)),"No")</f>
        <v>No</v>
      </c>
    </row>
    <row r="2639" spans="1:24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3">
        <v>0</v>
      </c>
      <c r="U2639" s="1">
        <v>9.3295999999999992</v>
      </c>
      <c r="V2639" s="1">
        <f>Data[[#This Row],[Sales]]/(1-Data[[#This Row],[Discount]])*Data[[#This Row],[Discount]]</f>
        <v>0</v>
      </c>
      <c r="W2639" s="1" t="str">
        <f>VLOOKUP(Data[[#This Row],[Region]],People!B:C,2,0)</f>
        <v>Chuck Magee</v>
      </c>
      <c r="X2639" s="3" t="str">
        <f>IFERROR(INDEX(Returns!$A:$A,MATCH(B2639,Returns!$B:$B,0)),"No")</f>
        <v>No</v>
      </c>
    </row>
    <row r="2640" spans="1:24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3">
        <v>0.2</v>
      </c>
      <c r="U2640" s="1">
        <v>4.2665999999999986</v>
      </c>
      <c r="V2640" s="1">
        <f>Data[[#This Row],[Sales]]/(1-Data[[#This Row],[Discount]])*Data[[#This Row],[Discount]]</f>
        <v>3.282</v>
      </c>
      <c r="W2640" s="1" t="str">
        <f>VLOOKUP(Data[[#This Row],[Region]],People!B:C,2,0)</f>
        <v>Chuck Magee</v>
      </c>
      <c r="X2640" s="3" t="str">
        <f>IFERROR(INDEX(Returns!$A:$A,MATCH(B2640,Returns!$B:$B,0)),"No")</f>
        <v>No</v>
      </c>
    </row>
    <row r="2641" spans="1:24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3">
        <v>0</v>
      </c>
      <c r="U2641" s="1">
        <v>16.676400000000001</v>
      </c>
      <c r="V2641" s="1">
        <f>Data[[#This Row],[Sales]]/(1-Data[[#This Row],[Discount]])*Data[[#This Row],[Discount]]</f>
        <v>0</v>
      </c>
      <c r="W2641" s="1" t="str">
        <f>VLOOKUP(Data[[#This Row],[Region]],People!B:C,2,0)</f>
        <v>Chuck Magee</v>
      </c>
      <c r="X2641" s="3" t="str">
        <f>IFERROR(INDEX(Returns!$A:$A,MATCH(B2641,Returns!$B:$B,0)),"No")</f>
        <v>No</v>
      </c>
    </row>
    <row r="2642" spans="1:24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3">
        <v>0.1</v>
      </c>
      <c r="U2642" s="1">
        <v>143.03999999999996</v>
      </c>
      <c r="V2642" s="1">
        <f>Data[[#This Row],[Sales]]/(1-Data[[#This Row],[Discount]])*Data[[#This Row],[Discount]]</f>
        <v>95.360000000000014</v>
      </c>
      <c r="W2642" s="1" t="str">
        <f>VLOOKUP(Data[[#This Row],[Region]],People!B:C,2,0)</f>
        <v>Chuck Magee</v>
      </c>
      <c r="X2642" s="3" t="str">
        <f>IFERROR(INDEX(Returns!$A:$A,MATCH(B2642,Returns!$B:$B,0)),"No")</f>
        <v>No</v>
      </c>
    </row>
    <row r="2643" spans="1:24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3">
        <v>0</v>
      </c>
      <c r="U2643" s="1">
        <v>2.9989999999999988</v>
      </c>
      <c r="V2643" s="1">
        <f>Data[[#This Row],[Sales]]/(1-Data[[#This Row],[Discount]])*Data[[#This Row],[Discount]]</f>
        <v>0</v>
      </c>
      <c r="W2643" s="1" t="str">
        <f>VLOOKUP(Data[[#This Row],[Region]],People!B:C,2,0)</f>
        <v>Cassandra Brandow</v>
      </c>
      <c r="X2643" s="3" t="str">
        <f>IFERROR(INDEX(Returns!$A:$A,MATCH(B2643,Returns!$B:$B,0)),"No")</f>
        <v>No</v>
      </c>
    </row>
    <row r="2644" spans="1:24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3">
        <v>0.2</v>
      </c>
      <c r="U2644" s="1">
        <v>67.442399999999992</v>
      </c>
      <c r="V2644" s="1">
        <f>Data[[#This Row],[Sales]]/(1-Data[[#This Row],[Discount]])*Data[[#This Row],[Discount]]</f>
        <v>46.512</v>
      </c>
      <c r="W2644" s="1" t="str">
        <f>VLOOKUP(Data[[#This Row],[Region]],People!B:C,2,0)</f>
        <v>Kelly Williams</v>
      </c>
      <c r="X2644" s="3" t="str">
        <f>IFERROR(INDEX(Returns!$A:$A,MATCH(B2644,Returns!$B:$B,0)),"No")</f>
        <v>No</v>
      </c>
    </row>
    <row r="2645" spans="1:24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s="1">
        <f>Data[[#This Row],[Sales]]/(1-Data[[#This Row],[Discount]])*Data[[#This Row],[Discount]]</f>
        <v>9.1980000000000004</v>
      </c>
      <c r="W2645" s="1" t="str">
        <f>VLOOKUP(Data[[#This Row],[Region]],People!B:C,2,0)</f>
        <v>Cassandra Brandow</v>
      </c>
      <c r="X2645" s="3" t="str">
        <f>IFERROR(INDEX(Returns!$A:$A,MATCH(B2645,Returns!$B:$B,0)),"No")</f>
        <v>No</v>
      </c>
    </row>
    <row r="2646" spans="1:24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s="1">
        <f>Data[[#This Row],[Sales]]/(1-Data[[#This Row],[Discount]])*Data[[#This Row],[Discount]]</f>
        <v>4.6560000000000006</v>
      </c>
      <c r="W2646" s="1" t="str">
        <f>VLOOKUP(Data[[#This Row],[Region]],People!B:C,2,0)</f>
        <v>Cassandra Brandow</v>
      </c>
      <c r="X2646" s="3" t="str">
        <f>IFERROR(INDEX(Returns!$A:$A,MATCH(B2646,Returns!$B:$B,0)),"No")</f>
        <v>No</v>
      </c>
    </row>
    <row r="2647" spans="1:24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3">
        <v>0</v>
      </c>
      <c r="U2647" s="1">
        <v>23.652900000000002</v>
      </c>
      <c r="V2647" s="1">
        <f>Data[[#This Row],[Sales]]/(1-Data[[#This Row],[Discount]])*Data[[#This Row],[Discount]]</f>
        <v>0</v>
      </c>
      <c r="W2647" s="1" t="str">
        <f>VLOOKUP(Data[[#This Row],[Region]],People!B:C,2,0)</f>
        <v>Kelly Williams</v>
      </c>
      <c r="X2647" s="3" t="str">
        <f>IFERROR(INDEX(Returns!$A:$A,MATCH(B2647,Returns!$B:$B,0)),"No")</f>
        <v>No</v>
      </c>
    </row>
    <row r="2648" spans="1:24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3">
        <v>0</v>
      </c>
      <c r="U2648" s="1">
        <v>20.120699999999999</v>
      </c>
      <c r="V2648" s="1">
        <f>Data[[#This Row],[Sales]]/(1-Data[[#This Row],[Discount]])*Data[[#This Row],[Discount]]</f>
        <v>0</v>
      </c>
      <c r="W2648" s="1" t="str">
        <f>VLOOKUP(Data[[#This Row],[Region]],People!B:C,2,0)</f>
        <v>Kelly Williams</v>
      </c>
      <c r="X2648" s="3" t="str">
        <f>IFERROR(INDEX(Returns!$A:$A,MATCH(B2648,Returns!$B:$B,0)),"No")</f>
        <v>No</v>
      </c>
    </row>
    <row r="2649" spans="1:24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3">
        <v>0</v>
      </c>
      <c r="U2649" s="1">
        <v>6.2208000000000006</v>
      </c>
      <c r="V2649" s="1">
        <f>Data[[#This Row],[Sales]]/(1-Data[[#This Row],[Discount]])*Data[[#This Row],[Discount]]</f>
        <v>0</v>
      </c>
      <c r="W2649" s="1" t="str">
        <f>VLOOKUP(Data[[#This Row],[Region]],People!B:C,2,0)</f>
        <v>Kelly Williams</v>
      </c>
      <c r="X2649" s="3" t="str">
        <f>IFERROR(INDEX(Returns!$A:$A,MATCH(B2649,Returns!$B:$B,0)),"No")</f>
        <v>No</v>
      </c>
    </row>
    <row r="2650" spans="1:24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s="1">
        <f>Data[[#This Row],[Sales]]/(1-Data[[#This Row],[Discount]])*Data[[#This Row],[Discount]]</f>
        <v>0</v>
      </c>
      <c r="W2650" s="1" t="str">
        <f>VLOOKUP(Data[[#This Row],[Region]],People!B:C,2,0)</f>
        <v>Kelly Williams</v>
      </c>
      <c r="X2650" s="3" t="str">
        <f>IFERROR(INDEX(Returns!$A:$A,MATCH(B2650,Returns!$B:$B,0)),"No")</f>
        <v>No</v>
      </c>
    </row>
    <row r="2651" spans="1:24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s="1">
        <f>Data[[#This Row],[Sales]]/(1-Data[[#This Row],[Discount]])*Data[[#This Row],[Discount]]</f>
        <v>0</v>
      </c>
      <c r="W2651" s="1" t="str">
        <f>VLOOKUP(Data[[#This Row],[Region]],People!B:C,2,0)</f>
        <v>Kelly Williams</v>
      </c>
      <c r="X2651" s="3" t="str">
        <f>IFERROR(INDEX(Returns!$A:$A,MATCH(B2651,Returns!$B:$B,0)),"No")</f>
        <v>No</v>
      </c>
    </row>
    <row r="2652" spans="1:24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3">
        <v>0.15</v>
      </c>
      <c r="U2652" s="1">
        <v>19.997999999999976</v>
      </c>
      <c r="V2652" s="1">
        <f>Data[[#This Row],[Sales]]/(1-Data[[#This Row],[Discount]])*Data[[#This Row],[Discount]]</f>
        <v>74.992499999999993</v>
      </c>
      <c r="W2652" s="1" t="str">
        <f>VLOOKUP(Data[[#This Row],[Region]],People!B:C,2,0)</f>
        <v>Anna Andreadi</v>
      </c>
      <c r="X2652" s="3" t="str">
        <f>IFERROR(INDEX(Returns!$A:$A,MATCH(B2652,Returns!$B:$B,0)),"No")</f>
        <v>No</v>
      </c>
    </row>
    <row r="2653" spans="1:24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3">
        <v>0.2</v>
      </c>
      <c r="U2653" s="1">
        <v>3.5021999999999989</v>
      </c>
      <c r="V2653" s="1">
        <f>Data[[#This Row],[Sales]]/(1-Data[[#This Row],[Discount]])*Data[[#This Row],[Discount]]</f>
        <v>2.6940000000000004</v>
      </c>
      <c r="W2653" s="1" t="str">
        <f>VLOOKUP(Data[[#This Row],[Region]],People!B:C,2,0)</f>
        <v>Anna Andreadi</v>
      </c>
      <c r="X2653" s="3" t="str">
        <f>IFERROR(INDEX(Returns!$A:$A,MATCH(B2653,Returns!$B:$B,0)),"No")</f>
        <v>No</v>
      </c>
    </row>
    <row r="2654" spans="1:24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3">
        <v>0.2</v>
      </c>
      <c r="U2654" s="1">
        <v>4.2716999999999992</v>
      </c>
      <c r="V2654" s="1">
        <f>Data[[#This Row],[Sales]]/(1-Data[[#This Row],[Discount]])*Data[[#This Row],[Discount]]</f>
        <v>2.9460000000000002</v>
      </c>
      <c r="W2654" s="1" t="str">
        <f>VLOOKUP(Data[[#This Row],[Region]],People!B:C,2,0)</f>
        <v>Anna Andreadi</v>
      </c>
      <c r="X2654" s="3" t="str">
        <f>IFERROR(INDEX(Returns!$A:$A,MATCH(B2654,Returns!$B:$B,0)),"No")</f>
        <v>No</v>
      </c>
    </row>
    <row r="2655" spans="1:24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3">
        <v>0</v>
      </c>
      <c r="U2655" s="1">
        <v>80.791200000000003</v>
      </c>
      <c r="V2655" s="1">
        <f>Data[[#This Row],[Sales]]/(1-Data[[#This Row],[Discount]])*Data[[#This Row],[Discount]]</f>
        <v>0</v>
      </c>
      <c r="W2655" s="1" t="str">
        <f>VLOOKUP(Data[[#This Row],[Region]],People!B:C,2,0)</f>
        <v>Anna Andreadi</v>
      </c>
      <c r="X2655" s="3" t="str">
        <f>IFERROR(INDEX(Returns!$A:$A,MATCH(B2655,Returns!$B:$B,0)),"No")</f>
        <v>No</v>
      </c>
    </row>
    <row r="2656" spans="1:24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3">
        <v>0</v>
      </c>
      <c r="U2656" s="1">
        <v>77.576399999999921</v>
      </c>
      <c r="V2656" s="1">
        <f>Data[[#This Row],[Sales]]/(1-Data[[#This Row],[Discount]])*Data[[#This Row],[Discount]]</f>
        <v>0</v>
      </c>
      <c r="W2656" s="1" t="str">
        <f>VLOOKUP(Data[[#This Row],[Region]],People!B:C,2,0)</f>
        <v>Anna Andreadi</v>
      </c>
      <c r="X2656" s="3" t="str">
        <f>IFERROR(INDEX(Returns!$A:$A,MATCH(B2656,Returns!$B:$B,0)),"No")</f>
        <v>No</v>
      </c>
    </row>
    <row r="2657" spans="1:24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3">
        <v>0.2</v>
      </c>
      <c r="U2657" s="1">
        <v>8.9543999999999997</v>
      </c>
      <c r="V2657" s="1">
        <f>Data[[#This Row],[Sales]]/(1-Data[[#This Row],[Discount]])*Data[[#This Row],[Discount]]</f>
        <v>6.3960000000000008</v>
      </c>
      <c r="W2657" s="1" t="str">
        <f>VLOOKUP(Data[[#This Row],[Region]],People!B:C,2,0)</f>
        <v>Anna Andreadi</v>
      </c>
      <c r="X2657" s="3" t="str">
        <f>IFERROR(INDEX(Returns!$A:$A,MATCH(B2657,Returns!$B:$B,0)),"No")</f>
        <v>No</v>
      </c>
    </row>
    <row r="2658" spans="1:24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3">
        <v>0</v>
      </c>
      <c r="U2658" s="1">
        <v>65.435000000000002</v>
      </c>
      <c r="V2658" s="1">
        <f>Data[[#This Row],[Sales]]/(1-Data[[#This Row],[Discount]])*Data[[#This Row],[Discount]]</f>
        <v>0</v>
      </c>
      <c r="W2658" s="1" t="str">
        <f>VLOOKUP(Data[[#This Row],[Region]],People!B:C,2,0)</f>
        <v>Anna Andreadi</v>
      </c>
      <c r="X2658" s="3" t="str">
        <f>IFERROR(INDEX(Returns!$A:$A,MATCH(B2658,Returns!$B:$B,0)),"No")</f>
        <v>No</v>
      </c>
    </row>
    <row r="2659" spans="1:24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3">
        <v>0</v>
      </c>
      <c r="U2659" s="1">
        <v>7.056</v>
      </c>
      <c r="V2659" s="1">
        <f>Data[[#This Row],[Sales]]/(1-Data[[#This Row],[Discount]])*Data[[#This Row],[Discount]]</f>
        <v>0</v>
      </c>
      <c r="W2659" s="1" t="str">
        <f>VLOOKUP(Data[[#This Row],[Region]],People!B:C,2,0)</f>
        <v>Anna Andreadi</v>
      </c>
      <c r="X2659" s="3" t="str">
        <f>IFERROR(INDEX(Returns!$A:$A,MATCH(B2659,Returns!$B:$B,0)),"No")</f>
        <v>No</v>
      </c>
    </row>
    <row r="2660" spans="1:24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3">
        <v>0</v>
      </c>
      <c r="U2660" s="1">
        <v>5.1042000000000005</v>
      </c>
      <c r="V2660" s="1">
        <f>Data[[#This Row],[Sales]]/(1-Data[[#This Row],[Discount]])*Data[[#This Row],[Discount]]</f>
        <v>0</v>
      </c>
      <c r="W2660" s="1" t="str">
        <f>VLOOKUP(Data[[#This Row],[Region]],People!B:C,2,0)</f>
        <v>Anna Andreadi</v>
      </c>
      <c r="X2660" s="3" t="str">
        <f>IFERROR(INDEX(Returns!$A:$A,MATCH(B2660,Returns!$B:$B,0)),"No")</f>
        <v>No</v>
      </c>
    </row>
    <row r="2661" spans="1:24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3">
        <v>0.2</v>
      </c>
      <c r="U2661" s="1">
        <v>99.431999999999931</v>
      </c>
      <c r="V2661" s="1">
        <f>Data[[#This Row],[Sales]]/(1-Data[[#This Row],[Discount]])*Data[[#This Row],[Discount]]</f>
        <v>220.96</v>
      </c>
      <c r="W2661" s="1" t="str">
        <f>VLOOKUP(Data[[#This Row],[Region]],People!B:C,2,0)</f>
        <v>Anna Andreadi</v>
      </c>
      <c r="X2661" s="3" t="str">
        <f>IFERROR(INDEX(Returns!$A:$A,MATCH(B2661,Returns!$B:$B,0)),"No")</f>
        <v>No</v>
      </c>
    </row>
    <row r="2662" spans="1:24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3">
        <v>0</v>
      </c>
      <c r="U2662" s="1">
        <v>494.97250000000003</v>
      </c>
      <c r="V2662" s="1">
        <f>Data[[#This Row],[Sales]]/(1-Data[[#This Row],[Discount]])*Data[[#This Row],[Discount]]</f>
        <v>0</v>
      </c>
      <c r="W2662" s="1" t="str">
        <f>VLOOKUP(Data[[#This Row],[Region]],People!B:C,2,0)</f>
        <v>Chuck Magee</v>
      </c>
      <c r="X2662" s="3" t="str">
        <f>IFERROR(INDEX(Returns!$A:$A,MATCH(B2662,Returns!$B:$B,0)),"No")</f>
        <v>No</v>
      </c>
    </row>
    <row r="2663" spans="1:24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s="1">
        <f>Data[[#This Row],[Sales]]/(1-Data[[#This Row],[Discount]])*Data[[#This Row],[Discount]]</f>
        <v>0</v>
      </c>
      <c r="W2663" s="1" t="str">
        <f>VLOOKUP(Data[[#This Row],[Region]],People!B:C,2,0)</f>
        <v>Chuck Magee</v>
      </c>
      <c r="X2663" s="3" t="str">
        <f>IFERROR(INDEX(Returns!$A:$A,MATCH(B2663,Returns!$B:$B,0)),"No")</f>
        <v>No</v>
      </c>
    </row>
    <row r="2664" spans="1:24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3">
        <v>0</v>
      </c>
      <c r="U2664" s="1">
        <v>4.2047999999999996</v>
      </c>
      <c r="V2664" s="1">
        <f>Data[[#This Row],[Sales]]/(1-Data[[#This Row],[Discount]])*Data[[#This Row],[Discount]]</f>
        <v>0</v>
      </c>
      <c r="W2664" s="1" t="str">
        <f>VLOOKUP(Data[[#This Row],[Region]],People!B:C,2,0)</f>
        <v>Kelly Williams</v>
      </c>
      <c r="X2664" s="3" t="str">
        <f>IFERROR(INDEX(Returns!$A:$A,MATCH(B2664,Returns!$B:$B,0)),"No")</f>
        <v>No</v>
      </c>
    </row>
    <row r="2665" spans="1:24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3">
        <v>0.2</v>
      </c>
      <c r="U2665" s="1">
        <v>1.2948</v>
      </c>
      <c r="V2665" s="1">
        <f>Data[[#This Row],[Sales]]/(1-Data[[#This Row],[Discount]])*Data[[#This Row],[Discount]]</f>
        <v>0.99600000000000011</v>
      </c>
      <c r="W2665" s="1" t="str">
        <f>VLOOKUP(Data[[#This Row],[Region]],People!B:C,2,0)</f>
        <v>Cassandra Brandow</v>
      </c>
      <c r="X2665" s="3" t="str">
        <f>IFERROR(INDEX(Returns!$A:$A,MATCH(B2665,Returns!$B:$B,0)),"No")</f>
        <v>No</v>
      </c>
    </row>
    <row r="2666" spans="1:24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3">
        <v>0.4</v>
      </c>
      <c r="U2666" s="1">
        <v>-142.07100000000008</v>
      </c>
      <c r="V2666" s="1">
        <f>Data[[#This Row],[Sales]]/(1-Data[[#This Row],[Discount]])*Data[[#This Row],[Discount]]</f>
        <v>247.08000000000004</v>
      </c>
      <c r="W2666" s="1" t="str">
        <f>VLOOKUP(Data[[#This Row],[Region]],People!B:C,2,0)</f>
        <v>Cassandra Brandow</v>
      </c>
      <c r="X2666" s="3" t="str">
        <f>IFERROR(INDEX(Returns!$A:$A,MATCH(B2666,Returns!$B:$B,0)),"No")</f>
        <v>No</v>
      </c>
    </row>
    <row r="2667" spans="1:24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s="1">
        <f>Data[[#This Row],[Sales]]/(1-Data[[#This Row],[Discount]])*Data[[#This Row],[Discount]]</f>
        <v>6.3979999999999997</v>
      </c>
      <c r="W2667" s="1" t="str">
        <f>VLOOKUP(Data[[#This Row],[Region]],People!B:C,2,0)</f>
        <v>Cassandra Brandow</v>
      </c>
      <c r="X2667" s="3" t="str">
        <f>IFERROR(INDEX(Returns!$A:$A,MATCH(B2667,Returns!$B:$B,0)),"No")</f>
        <v>No</v>
      </c>
    </row>
    <row r="2668" spans="1:24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3">
        <v>0.2</v>
      </c>
      <c r="U2668" s="1">
        <v>20.8719</v>
      </c>
      <c r="V2668" s="1">
        <f>Data[[#This Row],[Sales]]/(1-Data[[#This Row],[Discount]])*Data[[#This Row],[Discount]]</f>
        <v>19.878000000000004</v>
      </c>
      <c r="W2668" s="1" t="str">
        <f>VLOOKUP(Data[[#This Row],[Region]],People!B:C,2,0)</f>
        <v>Kelly Williams</v>
      </c>
      <c r="X2668" s="3" t="str">
        <f>IFERROR(INDEX(Returns!$A:$A,MATCH(B2668,Returns!$B:$B,0)),"No")</f>
        <v>No</v>
      </c>
    </row>
    <row r="2669" spans="1:24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3">
        <v>0.2</v>
      </c>
      <c r="U2669" s="1">
        <v>9.568799999999996</v>
      </c>
      <c r="V2669" s="1">
        <f>Data[[#This Row],[Sales]]/(1-Data[[#This Row],[Discount]])*Data[[#This Row],[Discount]]</f>
        <v>7.0880000000000001</v>
      </c>
      <c r="W2669" s="1" t="str">
        <f>VLOOKUP(Data[[#This Row],[Region]],People!B:C,2,0)</f>
        <v>Kelly Williams</v>
      </c>
      <c r="X2669" s="3" t="str">
        <f>IFERROR(INDEX(Returns!$A:$A,MATCH(B2669,Returns!$B:$B,0)),"No")</f>
        <v>No</v>
      </c>
    </row>
    <row r="2670" spans="1:24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3">
        <v>0.2</v>
      </c>
      <c r="U2670" s="1">
        <v>4.5881999999999987</v>
      </c>
      <c r="V2670" s="1">
        <f>Data[[#This Row],[Sales]]/(1-Data[[#This Row],[Discount]])*Data[[#This Row],[Discount]]</f>
        <v>10.196</v>
      </c>
      <c r="W2670" s="1" t="str">
        <f>VLOOKUP(Data[[#This Row],[Region]],People!B:C,2,0)</f>
        <v>Anna Andreadi</v>
      </c>
      <c r="X2670" s="3" t="str">
        <f>IFERROR(INDEX(Returns!$A:$A,MATCH(B2670,Returns!$B:$B,0)),"No")</f>
        <v>No</v>
      </c>
    </row>
    <row r="2671" spans="1:24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3">
        <v>0</v>
      </c>
      <c r="U2671" s="1">
        <v>29.668800000000005</v>
      </c>
      <c r="V2671" s="1">
        <f>Data[[#This Row],[Sales]]/(1-Data[[#This Row],[Discount]])*Data[[#This Row],[Discount]]</f>
        <v>0</v>
      </c>
      <c r="W2671" s="1" t="str">
        <f>VLOOKUP(Data[[#This Row],[Region]],People!B:C,2,0)</f>
        <v>Anna Andreadi</v>
      </c>
      <c r="X2671" s="3" t="str">
        <f>IFERROR(INDEX(Returns!$A:$A,MATCH(B2671,Returns!$B:$B,0)),"No")</f>
        <v>No</v>
      </c>
    </row>
    <row r="2672" spans="1:24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3">
        <v>0</v>
      </c>
      <c r="U2672" s="1">
        <v>79.891199999999998</v>
      </c>
      <c r="V2672" s="1">
        <f>Data[[#This Row],[Sales]]/(1-Data[[#This Row],[Discount]])*Data[[#This Row],[Discount]]</f>
        <v>0</v>
      </c>
      <c r="W2672" s="1" t="str">
        <f>VLOOKUP(Data[[#This Row],[Region]],People!B:C,2,0)</f>
        <v>Chuck Magee</v>
      </c>
      <c r="X2672" s="3" t="str">
        <f>IFERROR(INDEX(Returns!$A:$A,MATCH(B2672,Returns!$B:$B,0)),"No")</f>
        <v>Yes</v>
      </c>
    </row>
    <row r="2673" spans="1:24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s="1">
        <f>Data[[#This Row],[Sales]]/(1-Data[[#This Row],[Discount]])*Data[[#This Row],[Discount]]</f>
        <v>0</v>
      </c>
      <c r="W2673" s="1" t="str">
        <f>VLOOKUP(Data[[#This Row],[Region]],People!B:C,2,0)</f>
        <v>Chuck Magee</v>
      </c>
      <c r="X2673" s="3" t="str">
        <f>IFERROR(INDEX(Returns!$A:$A,MATCH(B2673,Returns!$B:$B,0)),"No")</f>
        <v>Yes</v>
      </c>
    </row>
    <row r="2674" spans="1:24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3">
        <v>0</v>
      </c>
      <c r="U2674" s="1">
        <v>12.837999999999999</v>
      </c>
      <c r="V2674" s="1">
        <f>Data[[#This Row],[Sales]]/(1-Data[[#This Row],[Discount]])*Data[[#This Row],[Discount]]</f>
        <v>0</v>
      </c>
      <c r="W2674" s="1" t="str">
        <f>VLOOKUP(Data[[#This Row],[Region]],People!B:C,2,0)</f>
        <v>Chuck Magee</v>
      </c>
      <c r="X2674" s="3" t="str">
        <f>IFERROR(INDEX(Returns!$A:$A,MATCH(B2674,Returns!$B:$B,0)),"No")</f>
        <v>Yes</v>
      </c>
    </row>
    <row r="2675" spans="1:24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s="1">
        <f>Data[[#This Row],[Sales]]/(1-Data[[#This Row],[Discount]])*Data[[#This Row],[Discount]]</f>
        <v>0</v>
      </c>
      <c r="W2675" s="1" t="str">
        <f>VLOOKUP(Data[[#This Row],[Region]],People!B:C,2,0)</f>
        <v>Chuck Magee</v>
      </c>
      <c r="X2675" s="3" t="str">
        <f>IFERROR(INDEX(Returns!$A:$A,MATCH(B2675,Returns!$B:$B,0)),"No")</f>
        <v>Yes</v>
      </c>
    </row>
    <row r="2676" spans="1:24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3">
        <v>0</v>
      </c>
      <c r="U2676" s="1">
        <v>79.891199999999998</v>
      </c>
      <c r="V2676" s="1">
        <f>Data[[#This Row],[Sales]]/(1-Data[[#This Row],[Discount]])*Data[[#This Row],[Discount]]</f>
        <v>0</v>
      </c>
      <c r="W2676" s="1" t="str">
        <f>VLOOKUP(Data[[#This Row],[Region]],People!B:C,2,0)</f>
        <v>Anna Andreadi</v>
      </c>
      <c r="X2676" s="3" t="str">
        <f>IFERROR(INDEX(Returns!$A:$A,MATCH(B2676,Returns!$B:$B,0)),"No")</f>
        <v>No</v>
      </c>
    </row>
    <row r="2677" spans="1:24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3">
        <v>0.2</v>
      </c>
      <c r="U2677" s="1">
        <v>0.76649999999999974</v>
      </c>
      <c r="V2677" s="1">
        <f>Data[[#This Row],[Sales]]/(1-Data[[#This Row],[Discount]])*Data[[#This Row],[Discount]]</f>
        <v>2.19</v>
      </c>
      <c r="W2677" s="1" t="str">
        <f>VLOOKUP(Data[[#This Row],[Region]],People!B:C,2,0)</f>
        <v>Cassandra Brandow</v>
      </c>
      <c r="X2677" s="3" t="str">
        <f>IFERROR(INDEX(Returns!$A:$A,MATCH(B2677,Returns!$B:$B,0)),"No")</f>
        <v>No</v>
      </c>
    </row>
    <row r="2678" spans="1:24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s="1">
        <f>Data[[#This Row],[Sales]]/(1-Data[[#This Row],[Discount]])*Data[[#This Row],[Discount]]</f>
        <v>10.896000000000001</v>
      </c>
      <c r="W2678" s="1" t="str">
        <f>VLOOKUP(Data[[#This Row],[Region]],People!B:C,2,0)</f>
        <v>Cassandra Brandow</v>
      </c>
      <c r="X2678" s="3" t="str">
        <f>IFERROR(INDEX(Returns!$A:$A,MATCH(B2678,Returns!$B:$B,0)),"No")</f>
        <v>No</v>
      </c>
    </row>
    <row r="2679" spans="1:24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3">
        <v>0.7</v>
      </c>
      <c r="U2679" s="1">
        <v>-8.1311999999999998</v>
      </c>
      <c r="V2679" s="1">
        <f>Data[[#This Row],[Sales]]/(1-Data[[#This Row],[Discount]])*Data[[#This Row],[Discount]]</f>
        <v>25.872</v>
      </c>
      <c r="W2679" s="1" t="str">
        <f>VLOOKUP(Data[[#This Row],[Region]],People!B:C,2,0)</f>
        <v>Anna Andreadi</v>
      </c>
      <c r="X2679" s="3" t="str">
        <f>IFERROR(INDEX(Returns!$A:$A,MATCH(B2679,Returns!$B:$B,0)),"No")</f>
        <v>No</v>
      </c>
    </row>
    <row r="2680" spans="1:24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3">
        <v>0.7</v>
      </c>
      <c r="U2680" s="1">
        <v>-16.775999999999996</v>
      </c>
      <c r="V2680" s="1">
        <f>Data[[#This Row],[Sales]]/(1-Data[[#This Row],[Discount]])*Data[[#This Row],[Discount]]</f>
        <v>58.715999999999994</v>
      </c>
      <c r="W2680" s="1" t="str">
        <f>VLOOKUP(Data[[#This Row],[Region]],People!B:C,2,0)</f>
        <v>Anna Andreadi</v>
      </c>
      <c r="X2680" s="3" t="str">
        <f>IFERROR(INDEX(Returns!$A:$A,MATCH(B2680,Returns!$B:$B,0)),"No")</f>
        <v>No</v>
      </c>
    </row>
    <row r="2681" spans="1:24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3">
        <v>0</v>
      </c>
      <c r="U2681" s="1">
        <v>7.056</v>
      </c>
      <c r="V2681" s="1">
        <f>Data[[#This Row],[Sales]]/(1-Data[[#This Row],[Discount]])*Data[[#This Row],[Discount]]</f>
        <v>0</v>
      </c>
      <c r="W2681" s="1" t="str">
        <f>VLOOKUP(Data[[#This Row],[Region]],People!B:C,2,0)</f>
        <v>Kelly Williams</v>
      </c>
      <c r="X2681" s="3" t="str">
        <f>IFERROR(INDEX(Returns!$A:$A,MATCH(B2681,Returns!$B:$B,0)),"No")</f>
        <v>No</v>
      </c>
    </row>
    <row r="2682" spans="1:24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s="1">
        <f>Data[[#This Row],[Sales]]/(1-Data[[#This Row],[Discount]])*Data[[#This Row],[Discount]]</f>
        <v>0</v>
      </c>
      <c r="W2682" s="1" t="str">
        <f>VLOOKUP(Data[[#This Row],[Region]],People!B:C,2,0)</f>
        <v>Kelly Williams</v>
      </c>
      <c r="X2682" s="3" t="str">
        <f>IFERROR(INDEX(Returns!$A:$A,MATCH(B2682,Returns!$B:$B,0)),"No")</f>
        <v>No</v>
      </c>
    </row>
    <row r="2683" spans="1:24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3">
        <v>0</v>
      </c>
      <c r="U2683" s="1">
        <v>42.074399999999997</v>
      </c>
      <c r="V2683" s="1">
        <f>Data[[#This Row],[Sales]]/(1-Data[[#This Row],[Discount]])*Data[[#This Row],[Discount]]</f>
        <v>0</v>
      </c>
      <c r="W2683" s="1" t="str">
        <f>VLOOKUP(Data[[#This Row],[Region]],People!B:C,2,0)</f>
        <v>Kelly Williams</v>
      </c>
      <c r="X2683" s="3" t="str">
        <f>IFERROR(INDEX(Returns!$A:$A,MATCH(B2683,Returns!$B:$B,0)),"No")</f>
        <v>No</v>
      </c>
    </row>
    <row r="2684" spans="1:24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s="1">
        <f>Data[[#This Row],[Sales]]/(1-Data[[#This Row],[Discount]])*Data[[#This Row],[Discount]]</f>
        <v>38.997000000000014</v>
      </c>
      <c r="W2684" s="1" t="str">
        <f>VLOOKUP(Data[[#This Row],[Region]],People!B:C,2,0)</f>
        <v>Kelly Williams</v>
      </c>
      <c r="X2684" s="3" t="str">
        <f>IFERROR(INDEX(Returns!$A:$A,MATCH(B2684,Returns!$B:$B,0)),"No")</f>
        <v>No</v>
      </c>
    </row>
    <row r="2685" spans="1:24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3">
        <v>0</v>
      </c>
      <c r="U2685" s="1">
        <v>49.496999999999986</v>
      </c>
      <c r="V2685" s="1">
        <f>Data[[#This Row],[Sales]]/(1-Data[[#This Row],[Discount]])*Data[[#This Row],[Discount]]</f>
        <v>0</v>
      </c>
      <c r="W2685" s="1" t="str">
        <f>VLOOKUP(Data[[#This Row],[Region]],People!B:C,2,0)</f>
        <v>Kelly Williams</v>
      </c>
      <c r="X2685" s="3" t="str">
        <f>IFERROR(INDEX(Returns!$A:$A,MATCH(B2685,Returns!$B:$B,0)),"No")</f>
        <v>No</v>
      </c>
    </row>
    <row r="2686" spans="1:24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3">
        <v>0.2</v>
      </c>
      <c r="U2686" s="1">
        <v>101.57939999999999</v>
      </c>
      <c r="V2686" s="1">
        <f>Data[[#This Row],[Sales]]/(1-Data[[#This Row],[Discount]])*Data[[#This Row],[Discount]]</f>
        <v>78.138000000000005</v>
      </c>
      <c r="W2686" s="1" t="str">
        <f>VLOOKUP(Data[[#This Row],[Region]],People!B:C,2,0)</f>
        <v>Anna Andreadi</v>
      </c>
      <c r="X2686" s="3" t="str">
        <f>IFERROR(INDEX(Returns!$A:$A,MATCH(B2686,Returns!$B:$B,0)),"No")</f>
        <v>Yes</v>
      </c>
    </row>
    <row r="2687" spans="1:24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s="1">
        <f>Data[[#This Row],[Sales]]/(1-Data[[#This Row],[Discount]])*Data[[#This Row],[Discount]]</f>
        <v>23.988</v>
      </c>
      <c r="W2687" s="1" t="str">
        <f>VLOOKUP(Data[[#This Row],[Region]],People!B:C,2,0)</f>
        <v>Cassandra Brandow</v>
      </c>
      <c r="X2687" s="3" t="str">
        <f>IFERROR(INDEX(Returns!$A:$A,MATCH(B2687,Returns!$B:$B,0)),"No")</f>
        <v>No</v>
      </c>
    </row>
    <row r="2688" spans="1:24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s="1">
        <f>Data[[#This Row],[Sales]]/(1-Data[[#This Row],[Discount]])*Data[[#This Row],[Discount]]</f>
        <v>7.4759999999999991</v>
      </c>
      <c r="W2688" s="1" t="str">
        <f>VLOOKUP(Data[[#This Row],[Region]],People!B:C,2,0)</f>
        <v>Cassandra Brandow</v>
      </c>
      <c r="X2688" s="3" t="str">
        <f>IFERROR(INDEX(Returns!$A:$A,MATCH(B2688,Returns!$B:$B,0)),"No")</f>
        <v>No</v>
      </c>
    </row>
    <row r="2689" spans="1:24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s="1">
        <f>Data[[#This Row],[Sales]]/(1-Data[[#This Row],[Discount]])*Data[[#This Row],[Discount]]</f>
        <v>15.92</v>
      </c>
      <c r="W2689" s="1" t="str">
        <f>VLOOKUP(Data[[#This Row],[Region]],People!B:C,2,0)</f>
        <v>Kelly Williams</v>
      </c>
      <c r="X2689" s="3" t="str">
        <f>IFERROR(INDEX(Returns!$A:$A,MATCH(B2689,Returns!$B:$B,0)),"No")</f>
        <v>No</v>
      </c>
    </row>
    <row r="2690" spans="1:24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3">
        <v>0</v>
      </c>
      <c r="U2690" s="1">
        <v>7.0649999999999995</v>
      </c>
      <c r="V2690" s="1">
        <f>Data[[#This Row],[Sales]]/(1-Data[[#This Row],[Discount]])*Data[[#This Row],[Discount]]</f>
        <v>0</v>
      </c>
      <c r="W2690" s="1" t="str">
        <f>VLOOKUP(Data[[#This Row],[Region]],People!B:C,2,0)</f>
        <v>Anna Andreadi</v>
      </c>
      <c r="X2690" s="3" t="str">
        <f>IFERROR(INDEX(Returns!$A:$A,MATCH(B2690,Returns!$B:$B,0)),"No")</f>
        <v>Yes</v>
      </c>
    </row>
    <row r="2691" spans="1:24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s="1">
        <f>Data[[#This Row],[Sales]]/(1-Data[[#This Row],[Discount]])*Data[[#This Row],[Discount]]</f>
        <v>1.3120000000000001</v>
      </c>
      <c r="W2691" s="1" t="str">
        <f>VLOOKUP(Data[[#This Row],[Region]],People!B:C,2,0)</f>
        <v>Kelly Williams</v>
      </c>
      <c r="X2691" s="3" t="str">
        <f>IFERROR(INDEX(Returns!$A:$A,MATCH(B2691,Returns!$B:$B,0)),"No")</f>
        <v>No</v>
      </c>
    </row>
    <row r="2692" spans="1:24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s="1">
        <f>Data[[#This Row],[Sales]]/(1-Data[[#This Row],[Discount]])*Data[[#This Row],[Discount]]</f>
        <v>12.474000000000002</v>
      </c>
      <c r="W2692" s="1" t="str">
        <f>VLOOKUP(Data[[#This Row],[Region]],People!B:C,2,0)</f>
        <v>Chuck Magee</v>
      </c>
      <c r="X2692" s="3" t="str">
        <f>IFERROR(INDEX(Returns!$A:$A,MATCH(B2692,Returns!$B:$B,0)),"No")</f>
        <v>No</v>
      </c>
    </row>
    <row r="2693" spans="1:24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3">
        <v>0.2</v>
      </c>
      <c r="U2693" s="1">
        <v>5.6115000000000004</v>
      </c>
      <c r="V2693" s="1">
        <f>Data[[#This Row],[Sales]]/(1-Data[[#This Row],[Discount]])*Data[[#This Row],[Discount]]</f>
        <v>3.8699999999999997</v>
      </c>
      <c r="W2693" s="1" t="str">
        <f>VLOOKUP(Data[[#This Row],[Region]],People!B:C,2,0)</f>
        <v>Anna Andreadi</v>
      </c>
      <c r="X2693" s="3" t="str">
        <f>IFERROR(INDEX(Returns!$A:$A,MATCH(B2693,Returns!$B:$B,0)),"No")</f>
        <v>No</v>
      </c>
    </row>
    <row r="2694" spans="1:24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3">
        <v>0.2</v>
      </c>
      <c r="U2694" s="1">
        <v>8.1432000000000002</v>
      </c>
      <c r="V2694" s="1">
        <f>Data[[#This Row],[Sales]]/(1-Data[[#This Row],[Discount]])*Data[[#This Row],[Discount]]</f>
        <v>27.143999999999995</v>
      </c>
      <c r="W2694" s="1" t="str">
        <f>VLOOKUP(Data[[#This Row],[Region]],People!B:C,2,0)</f>
        <v>Anna Andreadi</v>
      </c>
      <c r="X2694" s="3" t="str">
        <f>IFERROR(INDEX(Returns!$A:$A,MATCH(B2694,Returns!$B:$B,0)),"No")</f>
        <v>No</v>
      </c>
    </row>
    <row r="2695" spans="1:24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3">
        <v>0</v>
      </c>
      <c r="U2695" s="1">
        <v>37.366</v>
      </c>
      <c r="V2695" s="1">
        <f>Data[[#This Row],[Sales]]/(1-Data[[#This Row],[Discount]])*Data[[#This Row],[Discount]]</f>
        <v>0</v>
      </c>
      <c r="W2695" s="1" t="str">
        <f>VLOOKUP(Data[[#This Row],[Region]],People!B:C,2,0)</f>
        <v>Anna Andreadi</v>
      </c>
      <c r="X2695" s="3" t="str">
        <f>IFERROR(INDEX(Returns!$A:$A,MATCH(B2695,Returns!$B:$B,0)),"No")</f>
        <v>No</v>
      </c>
    </row>
    <row r="2696" spans="1:24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3">
        <v>0.2</v>
      </c>
      <c r="U2696" s="1">
        <v>4.0383000000000013</v>
      </c>
      <c r="V2696" s="1">
        <f>Data[[#This Row],[Sales]]/(1-Data[[#This Row],[Discount]])*Data[[#This Row],[Discount]]</f>
        <v>3.8460000000000001</v>
      </c>
      <c r="W2696" s="1" t="str">
        <f>VLOOKUP(Data[[#This Row],[Region]],People!B:C,2,0)</f>
        <v>Cassandra Brandow</v>
      </c>
      <c r="X2696" s="3" t="str">
        <f>IFERROR(INDEX(Returns!$A:$A,MATCH(B2696,Returns!$B:$B,0)),"No")</f>
        <v>No</v>
      </c>
    </row>
    <row r="2697" spans="1:24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3">
        <v>0.2</v>
      </c>
      <c r="U2697" s="1">
        <v>10.623199999999997</v>
      </c>
      <c r="V2697" s="1">
        <f>Data[[#This Row],[Sales]]/(1-Data[[#This Row],[Discount]])*Data[[#This Row],[Discount]]</f>
        <v>7.5880000000000001</v>
      </c>
      <c r="W2697" s="1" t="str">
        <f>VLOOKUP(Data[[#This Row],[Region]],People!B:C,2,0)</f>
        <v>Chuck Magee</v>
      </c>
      <c r="X2697" s="3" t="str">
        <f>IFERROR(INDEX(Returns!$A:$A,MATCH(B2697,Returns!$B:$B,0)),"No")</f>
        <v>No</v>
      </c>
    </row>
    <row r="2698" spans="1:24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3">
        <v>0.5</v>
      </c>
      <c r="U2698" s="1">
        <v>-16.426000000000045</v>
      </c>
      <c r="V2698" s="1">
        <f>Data[[#This Row],[Sales]]/(1-Data[[#This Row],[Discount]])*Data[[#This Row],[Discount]]</f>
        <v>821.3</v>
      </c>
      <c r="W2698" s="1" t="str">
        <f>VLOOKUP(Data[[#This Row],[Region]],People!B:C,2,0)</f>
        <v>Cassandra Brandow</v>
      </c>
      <c r="X2698" s="3" t="str">
        <f>IFERROR(INDEX(Returns!$A:$A,MATCH(B2698,Returns!$B:$B,0)),"No")</f>
        <v>No</v>
      </c>
    </row>
    <row r="2699" spans="1:24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3">
        <v>0.5</v>
      </c>
      <c r="U2699" s="1">
        <v>-1811.0784000000021</v>
      </c>
      <c r="V2699" s="1">
        <f>Data[[#This Row],[Sales]]/(1-Data[[#This Row],[Discount]])*Data[[#This Row],[Discount]]</f>
        <v>22638.48</v>
      </c>
      <c r="W2699" s="1" t="str">
        <f>VLOOKUP(Data[[#This Row],[Region]],People!B:C,2,0)</f>
        <v>Cassandra Brandow</v>
      </c>
      <c r="X2699" s="3" t="str">
        <f>IFERROR(INDEX(Returns!$A:$A,MATCH(B2699,Returns!$B:$B,0)),"No")</f>
        <v>No</v>
      </c>
    </row>
    <row r="2700" spans="1:24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s="1">
        <f>Data[[#This Row],[Sales]]/(1-Data[[#This Row],[Discount]])*Data[[#This Row],[Discount]]</f>
        <v>5.3440000000000003</v>
      </c>
      <c r="W2700" s="1" t="str">
        <f>VLOOKUP(Data[[#This Row],[Region]],People!B:C,2,0)</f>
        <v>Cassandra Brandow</v>
      </c>
      <c r="X2700" s="3" t="str">
        <f>IFERROR(INDEX(Returns!$A:$A,MATCH(B2700,Returns!$B:$B,0)),"No")</f>
        <v>No</v>
      </c>
    </row>
    <row r="2701" spans="1:24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3">
        <v>0.2</v>
      </c>
      <c r="U2701" s="1">
        <v>1.0019999999999993</v>
      </c>
      <c r="V2701" s="1">
        <f>Data[[#This Row],[Sales]]/(1-Data[[#This Row],[Discount]])*Data[[#This Row],[Discount]]</f>
        <v>2.004</v>
      </c>
      <c r="W2701" s="1" t="str">
        <f>VLOOKUP(Data[[#This Row],[Region]],People!B:C,2,0)</f>
        <v>Cassandra Brandow</v>
      </c>
      <c r="X2701" s="3" t="str">
        <f>IFERROR(INDEX(Returns!$A:$A,MATCH(B2701,Returns!$B:$B,0)),"No")</f>
        <v>No</v>
      </c>
    </row>
    <row r="2702" spans="1:24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s="1">
        <f>Data[[#This Row],[Sales]]/(1-Data[[#This Row],[Discount]])*Data[[#This Row],[Discount]]</f>
        <v>7.6920000000000002</v>
      </c>
      <c r="W2702" s="1" t="str">
        <f>VLOOKUP(Data[[#This Row],[Region]],People!B:C,2,0)</f>
        <v>Cassandra Brandow</v>
      </c>
      <c r="X2702" s="3" t="str">
        <f>IFERROR(INDEX(Returns!$A:$A,MATCH(B2702,Returns!$B:$B,0)),"No")</f>
        <v>No</v>
      </c>
    </row>
    <row r="2703" spans="1:24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3">
        <v>0.2</v>
      </c>
      <c r="U2703" s="1">
        <v>5.9174999999999986</v>
      </c>
      <c r="V2703" s="1">
        <f>Data[[#This Row],[Sales]]/(1-Data[[#This Row],[Discount]])*Data[[#This Row],[Discount]]</f>
        <v>4.734</v>
      </c>
      <c r="W2703" s="1" t="str">
        <f>VLOOKUP(Data[[#This Row],[Region]],People!B:C,2,0)</f>
        <v>Cassandra Brandow</v>
      </c>
      <c r="X2703" s="3" t="str">
        <f>IFERROR(INDEX(Returns!$A:$A,MATCH(B2703,Returns!$B:$B,0)),"No")</f>
        <v>No</v>
      </c>
    </row>
    <row r="2704" spans="1:24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3">
        <v>0.2</v>
      </c>
      <c r="U2704" s="1">
        <v>15.29399999999999</v>
      </c>
      <c r="V2704" s="1">
        <f>Data[[#This Row],[Sales]]/(1-Data[[#This Row],[Discount]])*Data[[#This Row],[Discount]]</f>
        <v>30.588000000000001</v>
      </c>
      <c r="W2704" s="1" t="str">
        <f>VLOOKUP(Data[[#This Row],[Region]],People!B:C,2,0)</f>
        <v>Cassandra Brandow</v>
      </c>
      <c r="X2704" s="3" t="str">
        <f>IFERROR(INDEX(Returns!$A:$A,MATCH(B2704,Returns!$B:$B,0)),"No")</f>
        <v>No</v>
      </c>
    </row>
    <row r="2705" spans="1:24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3">
        <v>0</v>
      </c>
      <c r="U2705" s="1">
        <v>56.977199999999996</v>
      </c>
      <c r="V2705" s="1">
        <f>Data[[#This Row],[Sales]]/(1-Data[[#This Row],[Discount]])*Data[[#This Row],[Discount]]</f>
        <v>0</v>
      </c>
      <c r="W2705" s="1" t="str">
        <f>VLOOKUP(Data[[#This Row],[Region]],People!B:C,2,0)</f>
        <v>Chuck Magee</v>
      </c>
      <c r="X2705" s="3" t="str">
        <f>IFERROR(INDEX(Returns!$A:$A,MATCH(B2705,Returns!$B:$B,0)),"No")</f>
        <v>No</v>
      </c>
    </row>
    <row r="2706" spans="1:24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s="1">
        <f>Data[[#This Row],[Sales]]/(1-Data[[#This Row],[Discount]])*Data[[#This Row],[Discount]]</f>
        <v>0</v>
      </c>
      <c r="W2706" s="1" t="str">
        <f>VLOOKUP(Data[[#This Row],[Region]],People!B:C,2,0)</f>
        <v>Chuck Magee</v>
      </c>
      <c r="X2706" s="3" t="str">
        <f>IFERROR(INDEX(Returns!$A:$A,MATCH(B2706,Returns!$B:$B,0)),"No")</f>
        <v>No</v>
      </c>
    </row>
    <row r="2707" spans="1:24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3">
        <v>0</v>
      </c>
      <c r="U2707" s="1">
        <v>4.3368000000000002</v>
      </c>
      <c r="V2707" s="1">
        <f>Data[[#This Row],[Sales]]/(1-Data[[#This Row],[Discount]])*Data[[#This Row],[Discount]]</f>
        <v>0</v>
      </c>
      <c r="W2707" s="1" t="str">
        <f>VLOOKUP(Data[[#This Row],[Region]],People!B:C,2,0)</f>
        <v>Anna Andreadi</v>
      </c>
      <c r="X2707" s="3" t="str">
        <f>IFERROR(INDEX(Returns!$A:$A,MATCH(B2707,Returns!$B:$B,0)),"No")</f>
        <v>No</v>
      </c>
    </row>
    <row r="2708" spans="1:24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3">
        <v>0</v>
      </c>
      <c r="U2708" s="1">
        <v>9.3312000000000008</v>
      </c>
      <c r="V2708" s="1">
        <f>Data[[#This Row],[Sales]]/(1-Data[[#This Row],[Discount]])*Data[[#This Row],[Discount]]</f>
        <v>0</v>
      </c>
      <c r="W2708" s="1" t="str">
        <f>VLOOKUP(Data[[#This Row],[Region]],People!B:C,2,0)</f>
        <v>Anna Andreadi</v>
      </c>
      <c r="X2708" s="3" t="str">
        <f>IFERROR(INDEX(Returns!$A:$A,MATCH(B2708,Returns!$B:$B,0)),"No")</f>
        <v>No</v>
      </c>
    </row>
    <row r="2709" spans="1:24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3">
        <v>0</v>
      </c>
      <c r="U2709" s="1">
        <v>92.236799999999988</v>
      </c>
      <c r="V2709" s="1">
        <f>Data[[#This Row],[Sales]]/(1-Data[[#This Row],[Discount]])*Data[[#This Row],[Discount]]</f>
        <v>0</v>
      </c>
      <c r="W2709" s="1" t="str">
        <f>VLOOKUP(Data[[#This Row],[Region]],People!B:C,2,0)</f>
        <v>Anna Andreadi</v>
      </c>
      <c r="X2709" s="3" t="str">
        <f>IFERROR(INDEX(Returns!$A:$A,MATCH(B2709,Returns!$B:$B,0)),"No")</f>
        <v>No</v>
      </c>
    </row>
    <row r="2710" spans="1:24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3">
        <v>0</v>
      </c>
      <c r="U2710" s="1">
        <v>81.849599999999981</v>
      </c>
      <c r="V2710" s="1">
        <f>Data[[#This Row],[Sales]]/(1-Data[[#This Row],[Discount]])*Data[[#This Row],[Discount]]</f>
        <v>0</v>
      </c>
      <c r="W2710" s="1" t="str">
        <f>VLOOKUP(Data[[#This Row],[Region]],People!B:C,2,0)</f>
        <v>Anna Andreadi</v>
      </c>
      <c r="X2710" s="3" t="str">
        <f>IFERROR(INDEX(Returns!$A:$A,MATCH(B2710,Returns!$B:$B,0)),"No")</f>
        <v>No</v>
      </c>
    </row>
    <row r="2711" spans="1:24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3">
        <v>0.2</v>
      </c>
      <c r="U2711" s="1">
        <v>215.99729999999977</v>
      </c>
      <c r="V2711" s="1">
        <f>Data[[#This Row],[Sales]]/(1-Data[[#This Row],[Discount]])*Data[[#This Row],[Discount]]</f>
        <v>479.99399999999997</v>
      </c>
      <c r="W2711" s="1" t="str">
        <f>VLOOKUP(Data[[#This Row],[Region]],People!B:C,2,0)</f>
        <v>Anna Andreadi</v>
      </c>
      <c r="X2711" s="3" t="str">
        <f>IFERROR(INDEX(Returns!$A:$A,MATCH(B2711,Returns!$B:$B,0)),"No")</f>
        <v>No</v>
      </c>
    </row>
    <row r="2712" spans="1:24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s="1">
        <f>Data[[#This Row],[Sales]]/(1-Data[[#This Row],[Discount]])*Data[[#This Row],[Discount]]</f>
        <v>29.931999999999995</v>
      </c>
      <c r="W2712" s="1" t="str">
        <f>VLOOKUP(Data[[#This Row],[Region]],People!B:C,2,0)</f>
        <v>Cassandra Brandow</v>
      </c>
      <c r="X2712" s="3" t="str">
        <f>IFERROR(INDEX(Returns!$A:$A,MATCH(B2712,Returns!$B:$B,0)),"No")</f>
        <v>No</v>
      </c>
    </row>
    <row r="2713" spans="1:24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s="1">
        <f>Data[[#This Row],[Sales]]/(1-Data[[#This Row],[Discount]])*Data[[#This Row],[Discount]]</f>
        <v>11.472000000000001</v>
      </c>
      <c r="W2713" s="1" t="str">
        <f>VLOOKUP(Data[[#This Row],[Region]],People!B:C,2,0)</f>
        <v>Chuck Magee</v>
      </c>
      <c r="X2713" s="3" t="str">
        <f>IFERROR(INDEX(Returns!$A:$A,MATCH(B2713,Returns!$B:$B,0)),"No")</f>
        <v>No</v>
      </c>
    </row>
    <row r="2714" spans="1:24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3">
        <v>0</v>
      </c>
      <c r="U2714" s="1">
        <v>22.244399999999995</v>
      </c>
      <c r="V2714" s="1">
        <f>Data[[#This Row],[Sales]]/(1-Data[[#This Row],[Discount]])*Data[[#This Row],[Discount]]</f>
        <v>0</v>
      </c>
      <c r="W2714" s="1" t="str">
        <f>VLOOKUP(Data[[#This Row],[Region]],People!B:C,2,0)</f>
        <v>Chuck Magee</v>
      </c>
      <c r="X2714" s="3" t="str">
        <f>IFERROR(INDEX(Returns!$A:$A,MATCH(B2714,Returns!$B:$B,0)),"No")</f>
        <v>No</v>
      </c>
    </row>
    <row r="2715" spans="1:24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s="1">
        <f>Data[[#This Row],[Sales]]/(1-Data[[#This Row],[Discount]])*Data[[#This Row],[Discount]]</f>
        <v>75.593999999999994</v>
      </c>
      <c r="W2715" s="1" t="str">
        <f>VLOOKUP(Data[[#This Row],[Region]],People!B:C,2,0)</f>
        <v>Cassandra Brandow</v>
      </c>
      <c r="X2715" s="3" t="str">
        <f>IFERROR(INDEX(Returns!$A:$A,MATCH(B2715,Returns!$B:$B,0)),"No")</f>
        <v>No</v>
      </c>
    </row>
    <row r="2716" spans="1:24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3">
        <v>0</v>
      </c>
      <c r="U2716" s="1">
        <v>5.56</v>
      </c>
      <c r="V2716" s="1">
        <f>Data[[#This Row],[Sales]]/(1-Data[[#This Row],[Discount]])*Data[[#This Row],[Discount]]</f>
        <v>0</v>
      </c>
      <c r="W2716" s="1" t="str">
        <f>VLOOKUP(Data[[#This Row],[Region]],People!B:C,2,0)</f>
        <v>Anna Andreadi</v>
      </c>
      <c r="X2716" s="3" t="str">
        <f>IFERROR(INDEX(Returns!$A:$A,MATCH(B2716,Returns!$B:$B,0)),"No")</f>
        <v>No</v>
      </c>
    </row>
    <row r="2717" spans="1:24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3">
        <v>0</v>
      </c>
      <c r="U2717" s="1">
        <v>62.3904</v>
      </c>
      <c r="V2717" s="1">
        <f>Data[[#This Row],[Sales]]/(1-Data[[#This Row],[Discount]])*Data[[#This Row],[Discount]]</f>
        <v>0</v>
      </c>
      <c r="W2717" s="1" t="str">
        <f>VLOOKUP(Data[[#This Row],[Region]],People!B:C,2,0)</f>
        <v>Chuck Magee</v>
      </c>
      <c r="X2717" s="3" t="str">
        <f>IFERROR(INDEX(Returns!$A:$A,MATCH(B2717,Returns!$B:$B,0)),"No")</f>
        <v>No</v>
      </c>
    </row>
    <row r="2718" spans="1:24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3">
        <v>0</v>
      </c>
      <c r="U2718" s="1">
        <v>15.1158</v>
      </c>
      <c r="V2718" s="1">
        <f>Data[[#This Row],[Sales]]/(1-Data[[#This Row],[Discount]])*Data[[#This Row],[Discount]]</f>
        <v>0</v>
      </c>
      <c r="W2718" s="1" t="str">
        <f>VLOOKUP(Data[[#This Row],[Region]],People!B:C,2,0)</f>
        <v>Cassandra Brandow</v>
      </c>
      <c r="X2718" s="3" t="str">
        <f>IFERROR(INDEX(Returns!$A:$A,MATCH(B2718,Returns!$B:$B,0)),"No")</f>
        <v>No</v>
      </c>
    </row>
    <row r="2719" spans="1:24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s="1">
        <f>Data[[#This Row],[Sales]]/(1-Data[[#This Row],[Discount]])*Data[[#This Row],[Discount]]</f>
        <v>0</v>
      </c>
      <c r="W2719" s="1" t="str">
        <f>VLOOKUP(Data[[#This Row],[Region]],People!B:C,2,0)</f>
        <v>Chuck Magee</v>
      </c>
      <c r="X2719" s="3" t="str">
        <f>IFERROR(INDEX(Returns!$A:$A,MATCH(B2719,Returns!$B:$B,0)),"No")</f>
        <v>No</v>
      </c>
    </row>
    <row r="2720" spans="1:24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3">
        <v>0</v>
      </c>
      <c r="U2720" s="1">
        <v>33.577200000000005</v>
      </c>
      <c r="V2720" s="1">
        <f>Data[[#This Row],[Sales]]/(1-Data[[#This Row],[Discount]])*Data[[#This Row],[Discount]]</f>
        <v>0</v>
      </c>
      <c r="W2720" s="1" t="str">
        <f>VLOOKUP(Data[[#This Row],[Region]],People!B:C,2,0)</f>
        <v>Anna Andreadi</v>
      </c>
      <c r="X2720" s="3" t="str">
        <f>IFERROR(INDEX(Returns!$A:$A,MATCH(B2720,Returns!$B:$B,0)),"No")</f>
        <v>No</v>
      </c>
    </row>
    <row r="2721" spans="1:24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s="1">
        <f>Data[[#This Row],[Sales]]/(1-Data[[#This Row],[Discount]])*Data[[#This Row],[Discount]]</f>
        <v>35.963999999999999</v>
      </c>
      <c r="W2721" s="1" t="str">
        <f>VLOOKUP(Data[[#This Row],[Region]],People!B:C,2,0)</f>
        <v>Kelly Williams</v>
      </c>
      <c r="X2721" s="3" t="str">
        <f>IFERROR(INDEX(Returns!$A:$A,MATCH(B2721,Returns!$B:$B,0)),"No")</f>
        <v>No</v>
      </c>
    </row>
    <row r="2722" spans="1:24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3">
        <v>0.2</v>
      </c>
      <c r="U2722" s="1">
        <v>2.7222</v>
      </c>
      <c r="V2722" s="1">
        <f>Data[[#This Row],[Sales]]/(1-Data[[#This Row],[Discount]])*Data[[#This Row],[Discount]]</f>
        <v>2.0940000000000003</v>
      </c>
      <c r="W2722" s="1" t="str">
        <f>VLOOKUP(Data[[#This Row],[Region]],People!B:C,2,0)</f>
        <v>Cassandra Brandow</v>
      </c>
      <c r="X2722" s="3" t="str">
        <f>IFERROR(INDEX(Returns!$A:$A,MATCH(B2722,Returns!$B:$B,0)),"No")</f>
        <v>No</v>
      </c>
    </row>
    <row r="2723" spans="1:24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s="1">
        <f>Data[[#This Row],[Sales]]/(1-Data[[#This Row],[Discount]])*Data[[#This Row],[Discount]]</f>
        <v>14.560000000000002</v>
      </c>
      <c r="W2723" s="1" t="str">
        <f>VLOOKUP(Data[[#This Row],[Region]],People!B:C,2,0)</f>
        <v>Cassandra Brandow</v>
      </c>
      <c r="X2723" s="3" t="str">
        <f>IFERROR(INDEX(Returns!$A:$A,MATCH(B2723,Returns!$B:$B,0)),"No")</f>
        <v>No</v>
      </c>
    </row>
    <row r="2724" spans="1:24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3">
        <v>0</v>
      </c>
      <c r="U2724" s="1">
        <v>12.18</v>
      </c>
      <c r="V2724" s="1">
        <f>Data[[#This Row],[Sales]]/(1-Data[[#This Row],[Discount]])*Data[[#This Row],[Discount]]</f>
        <v>0</v>
      </c>
      <c r="W2724" s="1" t="str">
        <f>VLOOKUP(Data[[#This Row],[Region]],People!B:C,2,0)</f>
        <v>Cassandra Brandow</v>
      </c>
      <c r="X2724" s="3" t="str">
        <f>IFERROR(INDEX(Returns!$A:$A,MATCH(B2724,Returns!$B:$B,0)),"No")</f>
        <v>No</v>
      </c>
    </row>
    <row r="2725" spans="1:24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3">
        <v>0</v>
      </c>
      <c r="U2725" s="1">
        <v>6.7915000000000001</v>
      </c>
      <c r="V2725" s="1">
        <f>Data[[#This Row],[Sales]]/(1-Data[[#This Row],[Discount]])*Data[[#This Row],[Discount]]</f>
        <v>0</v>
      </c>
      <c r="W2725" s="1" t="str">
        <f>VLOOKUP(Data[[#This Row],[Region]],People!B:C,2,0)</f>
        <v>Anna Andreadi</v>
      </c>
      <c r="X2725" s="3" t="str">
        <f>IFERROR(INDEX(Returns!$A:$A,MATCH(B2725,Returns!$B:$B,0)),"No")</f>
        <v>No</v>
      </c>
    </row>
    <row r="2726" spans="1:24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3">
        <v>0.2</v>
      </c>
      <c r="U2726" s="1">
        <v>31.085599999999989</v>
      </c>
      <c r="V2726" s="1">
        <f>Data[[#This Row],[Sales]]/(1-Data[[#This Row],[Discount]])*Data[[#This Row],[Discount]]</f>
        <v>23.912000000000003</v>
      </c>
      <c r="W2726" s="1" t="str">
        <f>VLOOKUP(Data[[#This Row],[Region]],People!B:C,2,0)</f>
        <v>Anna Andreadi</v>
      </c>
      <c r="X2726" s="3" t="str">
        <f>IFERROR(INDEX(Returns!$A:$A,MATCH(B2726,Returns!$B:$B,0)),"No")</f>
        <v>No</v>
      </c>
    </row>
    <row r="2727" spans="1:24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3">
        <v>0.4</v>
      </c>
      <c r="U2727" s="1">
        <v>-71.994000000000028</v>
      </c>
      <c r="V2727" s="1">
        <f>Data[[#This Row],[Sales]]/(1-Data[[#This Row],[Discount]])*Data[[#This Row],[Discount]]</f>
        <v>239.98000000000002</v>
      </c>
      <c r="W2727" s="1" t="str">
        <f>VLOOKUP(Data[[#This Row],[Region]],People!B:C,2,0)</f>
        <v>Chuck Magee</v>
      </c>
      <c r="X2727" s="3" t="str">
        <f>IFERROR(INDEX(Returns!$A:$A,MATCH(B2727,Returns!$B:$B,0)),"No")</f>
        <v>No</v>
      </c>
    </row>
    <row r="2728" spans="1:24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s="1">
        <f>Data[[#This Row],[Sales]]/(1-Data[[#This Row],[Discount]])*Data[[#This Row],[Discount]]</f>
        <v>233.56799999999998</v>
      </c>
      <c r="W2728" s="1" t="str">
        <f>VLOOKUP(Data[[#This Row],[Region]],People!B:C,2,0)</f>
        <v>Chuck Magee</v>
      </c>
      <c r="X2728" s="3" t="str">
        <f>IFERROR(INDEX(Returns!$A:$A,MATCH(B2728,Returns!$B:$B,0)),"No")</f>
        <v>No</v>
      </c>
    </row>
    <row r="2729" spans="1:24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s="1">
        <f>Data[[#This Row],[Sales]]/(1-Data[[#This Row],[Discount]])*Data[[#This Row],[Discount]]</f>
        <v>3.8289999999999997</v>
      </c>
      <c r="W2729" s="1" t="str">
        <f>VLOOKUP(Data[[#This Row],[Region]],People!B:C,2,0)</f>
        <v>Chuck Magee</v>
      </c>
      <c r="X2729" s="3" t="str">
        <f>IFERROR(INDEX(Returns!$A:$A,MATCH(B2729,Returns!$B:$B,0)),"No")</f>
        <v>No</v>
      </c>
    </row>
    <row r="2730" spans="1:24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s="1">
        <f>Data[[#This Row],[Sales]]/(1-Data[[#This Row],[Discount]])*Data[[#This Row],[Discount]]</f>
        <v>419.97200000000004</v>
      </c>
      <c r="W2730" s="1" t="str">
        <f>VLOOKUP(Data[[#This Row],[Region]],People!B:C,2,0)</f>
        <v>Chuck Magee</v>
      </c>
      <c r="X2730" s="3" t="str">
        <f>IFERROR(INDEX(Returns!$A:$A,MATCH(B2730,Returns!$B:$B,0)),"No")</f>
        <v>No</v>
      </c>
    </row>
    <row r="2731" spans="1:24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3">
        <v>0</v>
      </c>
      <c r="U2731" s="1">
        <v>1.7901</v>
      </c>
      <c r="V2731" s="1">
        <f>Data[[#This Row],[Sales]]/(1-Data[[#This Row],[Discount]])*Data[[#This Row],[Discount]]</f>
        <v>0</v>
      </c>
      <c r="W2731" s="1" t="str">
        <f>VLOOKUP(Data[[#This Row],[Region]],People!B:C,2,0)</f>
        <v>Anna Andreadi</v>
      </c>
      <c r="X2731" s="3" t="str">
        <f>IFERROR(INDEX(Returns!$A:$A,MATCH(B2731,Returns!$B:$B,0)),"No")</f>
        <v>No</v>
      </c>
    </row>
    <row r="2732" spans="1:24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3">
        <v>0</v>
      </c>
      <c r="U2732" s="1">
        <v>343.98280000000005</v>
      </c>
      <c r="V2732" s="1">
        <f>Data[[#This Row],[Sales]]/(1-Data[[#This Row],[Discount]])*Data[[#This Row],[Discount]]</f>
        <v>0</v>
      </c>
      <c r="W2732" s="1" t="str">
        <f>VLOOKUP(Data[[#This Row],[Region]],People!B:C,2,0)</f>
        <v>Anna Andreadi</v>
      </c>
      <c r="X2732" s="3" t="str">
        <f>IFERROR(INDEX(Returns!$A:$A,MATCH(B2732,Returns!$B:$B,0)),"No")</f>
        <v>No</v>
      </c>
    </row>
    <row r="2733" spans="1:24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3">
        <v>0</v>
      </c>
      <c r="U2733" s="1">
        <v>21.506</v>
      </c>
      <c r="V2733" s="1">
        <f>Data[[#This Row],[Sales]]/(1-Data[[#This Row],[Discount]])*Data[[#This Row],[Discount]]</f>
        <v>0</v>
      </c>
      <c r="W2733" s="1" t="str">
        <f>VLOOKUP(Data[[#This Row],[Region]],People!B:C,2,0)</f>
        <v>Anna Andreadi</v>
      </c>
      <c r="X2733" s="3" t="str">
        <f>IFERROR(INDEX(Returns!$A:$A,MATCH(B2733,Returns!$B:$B,0)),"No")</f>
        <v>No</v>
      </c>
    </row>
    <row r="2734" spans="1:24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3">
        <v>0</v>
      </c>
      <c r="U2734" s="1">
        <v>19.974600000000002</v>
      </c>
      <c r="V2734" s="1">
        <f>Data[[#This Row],[Sales]]/(1-Data[[#This Row],[Discount]])*Data[[#This Row],[Discount]]</f>
        <v>0</v>
      </c>
      <c r="W2734" s="1" t="str">
        <f>VLOOKUP(Data[[#This Row],[Region]],People!B:C,2,0)</f>
        <v>Chuck Magee</v>
      </c>
      <c r="X2734" s="3" t="str">
        <f>IFERROR(INDEX(Returns!$A:$A,MATCH(B2734,Returns!$B:$B,0)),"No")</f>
        <v>No</v>
      </c>
    </row>
    <row r="2735" spans="1:24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3">
        <v>0</v>
      </c>
      <c r="U2735" s="1">
        <v>2.1762000000000001</v>
      </c>
      <c r="V2735" s="1">
        <f>Data[[#This Row],[Sales]]/(1-Data[[#This Row],[Discount]])*Data[[#This Row],[Discount]]</f>
        <v>0</v>
      </c>
      <c r="W2735" s="1" t="str">
        <f>VLOOKUP(Data[[#This Row],[Region]],People!B:C,2,0)</f>
        <v>Chuck Magee</v>
      </c>
      <c r="X2735" s="3" t="str">
        <f>IFERROR(INDEX(Returns!$A:$A,MATCH(B2735,Returns!$B:$B,0)),"No")</f>
        <v>No</v>
      </c>
    </row>
    <row r="2736" spans="1:24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3">
        <v>0</v>
      </c>
      <c r="U2736" s="1">
        <v>23.086399999999998</v>
      </c>
      <c r="V2736" s="1">
        <f>Data[[#This Row],[Sales]]/(1-Data[[#This Row],[Discount]])*Data[[#This Row],[Discount]]</f>
        <v>0</v>
      </c>
      <c r="W2736" s="1" t="str">
        <f>VLOOKUP(Data[[#This Row],[Region]],People!B:C,2,0)</f>
        <v>Anna Andreadi</v>
      </c>
      <c r="X2736" s="3" t="str">
        <f>IFERROR(INDEX(Returns!$A:$A,MATCH(B2736,Returns!$B:$B,0)),"No")</f>
        <v>No</v>
      </c>
    </row>
    <row r="2737" spans="1:24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s="1">
        <f>Data[[#This Row],[Sales]]/(1-Data[[#This Row],[Discount]])*Data[[#This Row],[Discount]]</f>
        <v>0</v>
      </c>
      <c r="W2737" s="1" t="str">
        <f>VLOOKUP(Data[[#This Row],[Region]],People!B:C,2,0)</f>
        <v>Chuck Magee</v>
      </c>
      <c r="X2737" s="3" t="str">
        <f>IFERROR(INDEX(Returns!$A:$A,MATCH(B2737,Returns!$B:$B,0)),"No")</f>
        <v>No</v>
      </c>
    </row>
    <row r="2738" spans="1:24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3">
        <v>0</v>
      </c>
      <c r="U2738" s="1">
        <v>19.871600000000001</v>
      </c>
      <c r="V2738" s="1">
        <f>Data[[#This Row],[Sales]]/(1-Data[[#This Row],[Discount]])*Data[[#This Row],[Discount]]</f>
        <v>0</v>
      </c>
      <c r="W2738" s="1" t="str">
        <f>VLOOKUP(Data[[#This Row],[Region]],People!B:C,2,0)</f>
        <v>Chuck Magee</v>
      </c>
      <c r="X2738" s="3" t="str">
        <f>IFERROR(INDEX(Returns!$A:$A,MATCH(B2738,Returns!$B:$B,0)),"No")</f>
        <v>No</v>
      </c>
    </row>
    <row r="2739" spans="1:24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s="1">
        <f>Data[[#This Row],[Sales]]/(1-Data[[#This Row],[Discount]])*Data[[#This Row],[Discount]]</f>
        <v>0</v>
      </c>
      <c r="W2739" s="1" t="str">
        <f>VLOOKUP(Data[[#This Row],[Region]],People!B:C,2,0)</f>
        <v>Chuck Magee</v>
      </c>
      <c r="X2739" s="3" t="str">
        <f>IFERROR(INDEX(Returns!$A:$A,MATCH(B2739,Returns!$B:$B,0)),"No")</f>
        <v>No</v>
      </c>
    </row>
    <row r="2740" spans="1:24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3">
        <v>0</v>
      </c>
      <c r="U2740" s="1">
        <v>43.190399999999997</v>
      </c>
      <c r="V2740" s="1">
        <f>Data[[#This Row],[Sales]]/(1-Data[[#This Row],[Discount]])*Data[[#This Row],[Discount]]</f>
        <v>0</v>
      </c>
      <c r="W2740" s="1" t="str">
        <f>VLOOKUP(Data[[#This Row],[Region]],People!B:C,2,0)</f>
        <v>Chuck Magee</v>
      </c>
      <c r="X2740" s="3" t="str">
        <f>IFERROR(INDEX(Returns!$A:$A,MATCH(B2740,Returns!$B:$B,0)),"No")</f>
        <v>No</v>
      </c>
    </row>
    <row r="2741" spans="1:24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3">
        <v>0</v>
      </c>
      <c r="U2741" s="1">
        <v>9.5448000000000093</v>
      </c>
      <c r="V2741" s="1">
        <f>Data[[#This Row],[Sales]]/(1-Data[[#This Row],[Discount]])*Data[[#This Row],[Discount]]</f>
        <v>0</v>
      </c>
      <c r="W2741" s="1" t="str">
        <f>VLOOKUP(Data[[#This Row],[Region]],People!B:C,2,0)</f>
        <v>Cassandra Brandow</v>
      </c>
      <c r="X2741" s="3" t="str">
        <f>IFERROR(INDEX(Returns!$A:$A,MATCH(B2741,Returns!$B:$B,0)),"No")</f>
        <v>No</v>
      </c>
    </row>
    <row r="2742" spans="1:24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3">
        <v>0</v>
      </c>
      <c r="U2742" s="1">
        <v>1.558799999999998</v>
      </c>
      <c r="V2742" s="1">
        <f>Data[[#This Row],[Sales]]/(1-Data[[#This Row],[Discount]])*Data[[#This Row],[Discount]]</f>
        <v>0</v>
      </c>
      <c r="W2742" s="1" t="str">
        <f>VLOOKUP(Data[[#This Row],[Region]],People!B:C,2,0)</f>
        <v>Cassandra Brandow</v>
      </c>
      <c r="X2742" s="3" t="str">
        <f>IFERROR(INDEX(Returns!$A:$A,MATCH(B2742,Returns!$B:$B,0)),"No")</f>
        <v>No</v>
      </c>
    </row>
    <row r="2743" spans="1:24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3">
        <v>0.2</v>
      </c>
      <c r="U2743" s="1">
        <v>17.52</v>
      </c>
      <c r="V2743" s="1">
        <f>Data[[#This Row],[Sales]]/(1-Data[[#This Row],[Discount]])*Data[[#This Row],[Discount]]</f>
        <v>11.68</v>
      </c>
      <c r="W2743" s="1" t="str">
        <f>VLOOKUP(Data[[#This Row],[Region]],People!B:C,2,0)</f>
        <v>Chuck Magee</v>
      </c>
      <c r="X2743" s="3" t="str">
        <f>IFERROR(INDEX(Returns!$A:$A,MATCH(B2743,Returns!$B:$B,0)),"No")</f>
        <v>No</v>
      </c>
    </row>
    <row r="2744" spans="1:24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3">
        <v>0</v>
      </c>
      <c r="U2744" s="1">
        <v>13.429200000000002</v>
      </c>
      <c r="V2744" s="1">
        <f>Data[[#This Row],[Sales]]/(1-Data[[#This Row],[Discount]])*Data[[#This Row],[Discount]]</f>
        <v>0</v>
      </c>
      <c r="W2744" s="1" t="str">
        <f>VLOOKUP(Data[[#This Row],[Region]],People!B:C,2,0)</f>
        <v>Anna Andreadi</v>
      </c>
      <c r="X2744" s="3" t="str">
        <f>IFERROR(INDEX(Returns!$A:$A,MATCH(B2744,Returns!$B:$B,0)),"No")</f>
        <v>No</v>
      </c>
    </row>
    <row r="2745" spans="1:24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3">
        <v>0</v>
      </c>
      <c r="U2745" s="1">
        <v>100.4796</v>
      </c>
      <c r="V2745" s="1">
        <f>Data[[#This Row],[Sales]]/(1-Data[[#This Row],[Discount]])*Data[[#This Row],[Discount]]</f>
        <v>0</v>
      </c>
      <c r="W2745" s="1" t="str">
        <f>VLOOKUP(Data[[#This Row],[Region]],People!B:C,2,0)</f>
        <v>Anna Andreadi</v>
      </c>
      <c r="X2745" s="3" t="str">
        <f>IFERROR(INDEX(Returns!$A:$A,MATCH(B2745,Returns!$B:$B,0)),"No")</f>
        <v>No</v>
      </c>
    </row>
    <row r="2746" spans="1:24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3">
        <v>0.2</v>
      </c>
      <c r="U2746" s="1">
        <v>47.241</v>
      </c>
      <c r="V2746" s="1">
        <f>Data[[#This Row],[Sales]]/(1-Data[[#This Row],[Discount]])*Data[[#This Row],[Discount]]</f>
        <v>31.494</v>
      </c>
      <c r="W2746" s="1" t="str">
        <f>VLOOKUP(Data[[#This Row],[Region]],People!B:C,2,0)</f>
        <v>Anna Andreadi</v>
      </c>
      <c r="X2746" s="3" t="str">
        <f>IFERROR(INDEX(Returns!$A:$A,MATCH(B2746,Returns!$B:$B,0)),"No")</f>
        <v>No</v>
      </c>
    </row>
    <row r="2747" spans="1:24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s="1">
        <f>Data[[#This Row],[Sales]]/(1-Data[[#This Row],[Discount]])*Data[[#This Row],[Discount]]</f>
        <v>19.998000000000001</v>
      </c>
      <c r="W2747" s="1" t="str">
        <f>VLOOKUP(Data[[#This Row],[Region]],People!B:C,2,0)</f>
        <v>Cassandra Brandow</v>
      </c>
      <c r="X2747" s="3" t="str">
        <f>IFERROR(INDEX(Returns!$A:$A,MATCH(B2747,Returns!$B:$B,0)),"No")</f>
        <v>No</v>
      </c>
    </row>
    <row r="2748" spans="1:24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3">
        <v>0.3</v>
      </c>
      <c r="U2748" s="1">
        <v>-130.0104</v>
      </c>
      <c r="V2748" s="1">
        <f>Data[[#This Row],[Sales]]/(1-Data[[#This Row],[Discount]])*Data[[#This Row],[Discount]]</f>
        <v>300.02400000000006</v>
      </c>
      <c r="W2748" s="1" t="str">
        <f>VLOOKUP(Data[[#This Row],[Region]],People!B:C,2,0)</f>
        <v>Chuck Magee</v>
      </c>
      <c r="X2748" s="3" t="str">
        <f>IFERROR(INDEX(Returns!$A:$A,MATCH(B2748,Returns!$B:$B,0)),"No")</f>
        <v>No</v>
      </c>
    </row>
    <row r="2749" spans="1:24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s="1">
        <f>Data[[#This Row],[Sales]]/(1-Data[[#This Row],[Discount]])*Data[[#This Row],[Discount]]</f>
        <v>6.7920000000000007</v>
      </c>
      <c r="W2749" s="1" t="str">
        <f>VLOOKUP(Data[[#This Row],[Region]],People!B:C,2,0)</f>
        <v>Kelly Williams</v>
      </c>
      <c r="X2749" s="3" t="str">
        <f>IFERROR(INDEX(Returns!$A:$A,MATCH(B2749,Returns!$B:$B,0)),"No")</f>
        <v>No</v>
      </c>
    </row>
    <row r="2750" spans="1:24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s="1">
        <f>Data[[#This Row],[Sales]]/(1-Data[[#This Row],[Discount]])*Data[[#This Row],[Discount]]</f>
        <v>19.193999999999999</v>
      </c>
      <c r="W2750" s="1" t="str">
        <f>VLOOKUP(Data[[#This Row],[Region]],People!B:C,2,0)</f>
        <v>Cassandra Brandow</v>
      </c>
      <c r="X2750" s="3" t="str">
        <f>IFERROR(INDEX(Returns!$A:$A,MATCH(B2750,Returns!$B:$B,0)),"No")</f>
        <v>No</v>
      </c>
    </row>
    <row r="2751" spans="1:24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3">
        <v>0.2</v>
      </c>
      <c r="U2751" s="1">
        <v>73.19399999999996</v>
      </c>
      <c r="V2751" s="1">
        <f>Data[[#This Row],[Sales]]/(1-Data[[#This Row],[Discount]])*Data[[#This Row],[Discount]]</f>
        <v>146.38800000000001</v>
      </c>
      <c r="W2751" s="1" t="str">
        <f>VLOOKUP(Data[[#This Row],[Region]],People!B:C,2,0)</f>
        <v>Anna Andreadi</v>
      </c>
      <c r="X2751" s="3" t="str">
        <f>IFERROR(INDEX(Returns!$A:$A,MATCH(B2751,Returns!$B:$B,0)),"No")</f>
        <v>No</v>
      </c>
    </row>
    <row r="2752" spans="1:24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3">
        <v>0</v>
      </c>
      <c r="U2752" s="1">
        <v>110.05279999999999</v>
      </c>
      <c r="V2752" s="1">
        <f>Data[[#This Row],[Sales]]/(1-Data[[#This Row],[Discount]])*Data[[#This Row],[Discount]]</f>
        <v>0</v>
      </c>
      <c r="W2752" s="1" t="str">
        <f>VLOOKUP(Data[[#This Row],[Region]],People!B:C,2,0)</f>
        <v>Anna Andreadi</v>
      </c>
      <c r="X2752" s="3" t="str">
        <f>IFERROR(INDEX(Returns!$A:$A,MATCH(B2752,Returns!$B:$B,0)),"No")</f>
        <v>No</v>
      </c>
    </row>
    <row r="2753" spans="1:24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3">
        <v>0.2</v>
      </c>
      <c r="U2753" s="1">
        <v>22.529599999999995</v>
      </c>
      <c r="V2753" s="1">
        <f>Data[[#This Row],[Sales]]/(1-Data[[#This Row],[Discount]])*Data[[#This Row],[Discount]]</f>
        <v>56.324000000000005</v>
      </c>
      <c r="W2753" s="1" t="str">
        <f>VLOOKUP(Data[[#This Row],[Region]],People!B:C,2,0)</f>
        <v>Anna Andreadi</v>
      </c>
      <c r="X2753" s="3" t="str">
        <f>IFERROR(INDEX(Returns!$A:$A,MATCH(B2753,Returns!$B:$B,0)),"No")</f>
        <v>No</v>
      </c>
    </row>
    <row r="2754" spans="1:24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3">
        <v>0</v>
      </c>
      <c r="U2754" s="1">
        <v>2.2239999999999998</v>
      </c>
      <c r="V2754" s="1">
        <f>Data[[#This Row],[Sales]]/(1-Data[[#This Row],[Discount]])*Data[[#This Row],[Discount]]</f>
        <v>0</v>
      </c>
      <c r="W2754" s="1" t="str">
        <f>VLOOKUP(Data[[#This Row],[Region]],People!B:C,2,0)</f>
        <v>Anna Andreadi</v>
      </c>
      <c r="X2754" s="3" t="str">
        <f>IFERROR(INDEX(Returns!$A:$A,MATCH(B2754,Returns!$B:$B,0)),"No")</f>
        <v>No</v>
      </c>
    </row>
    <row r="2755" spans="1:24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3">
        <v>0</v>
      </c>
      <c r="U2755" s="1">
        <v>129.34800000000001</v>
      </c>
      <c r="V2755" s="1">
        <f>Data[[#This Row],[Sales]]/(1-Data[[#This Row],[Discount]])*Data[[#This Row],[Discount]]</f>
        <v>0</v>
      </c>
      <c r="W2755" s="1" t="str">
        <f>VLOOKUP(Data[[#This Row],[Region]],People!B:C,2,0)</f>
        <v>Anna Andreadi</v>
      </c>
      <c r="X2755" s="3" t="str">
        <f>IFERROR(INDEX(Returns!$A:$A,MATCH(B2755,Returns!$B:$B,0)),"No")</f>
        <v>No</v>
      </c>
    </row>
    <row r="2756" spans="1:24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3">
        <v>0.2</v>
      </c>
      <c r="U2756" s="1">
        <v>68.59650000000002</v>
      </c>
      <c r="V2756" s="1">
        <f>Data[[#This Row],[Sales]]/(1-Data[[#This Row],[Discount]])*Data[[#This Row],[Discount]]</f>
        <v>195.99000000000004</v>
      </c>
      <c r="W2756" s="1" t="str">
        <f>VLOOKUP(Data[[#This Row],[Region]],People!B:C,2,0)</f>
        <v>Anna Andreadi</v>
      </c>
      <c r="X2756" s="3" t="str">
        <f>IFERROR(INDEX(Returns!$A:$A,MATCH(B2756,Returns!$B:$B,0)),"No")</f>
        <v>No</v>
      </c>
    </row>
    <row r="2757" spans="1:24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3">
        <v>0</v>
      </c>
      <c r="U2757" s="1">
        <v>419.8184999999998</v>
      </c>
      <c r="V2757" s="1">
        <f>Data[[#This Row],[Sales]]/(1-Data[[#This Row],[Discount]])*Data[[#This Row],[Discount]]</f>
        <v>0</v>
      </c>
      <c r="W2757" s="1" t="str">
        <f>VLOOKUP(Data[[#This Row],[Region]],People!B:C,2,0)</f>
        <v>Anna Andreadi</v>
      </c>
      <c r="X2757" s="3" t="str">
        <f>IFERROR(INDEX(Returns!$A:$A,MATCH(B2757,Returns!$B:$B,0)),"No")</f>
        <v>No</v>
      </c>
    </row>
    <row r="2758" spans="1:24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3">
        <v>0</v>
      </c>
      <c r="U2758" s="1">
        <v>5.8604000000000003</v>
      </c>
      <c r="V2758" s="1">
        <f>Data[[#This Row],[Sales]]/(1-Data[[#This Row],[Discount]])*Data[[#This Row],[Discount]]</f>
        <v>0</v>
      </c>
      <c r="W2758" s="1" t="str">
        <f>VLOOKUP(Data[[#This Row],[Region]],People!B:C,2,0)</f>
        <v>Anna Andreadi</v>
      </c>
      <c r="X2758" s="3" t="str">
        <f>IFERROR(INDEX(Returns!$A:$A,MATCH(B2758,Returns!$B:$B,0)),"No")</f>
        <v>No</v>
      </c>
    </row>
    <row r="2759" spans="1:24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s="1">
        <f>Data[[#This Row],[Sales]]/(1-Data[[#This Row],[Discount]])*Data[[#This Row],[Discount]]</f>
        <v>0</v>
      </c>
      <c r="W2759" s="1" t="str">
        <f>VLOOKUP(Data[[#This Row],[Region]],People!B:C,2,0)</f>
        <v>Chuck Magee</v>
      </c>
      <c r="X2759" s="3" t="str">
        <f>IFERROR(INDEX(Returns!$A:$A,MATCH(B2759,Returns!$B:$B,0)),"No")</f>
        <v>No</v>
      </c>
    </row>
    <row r="2760" spans="1:24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3">
        <v>0</v>
      </c>
      <c r="U2760" s="1">
        <v>31.537200000000006</v>
      </c>
      <c r="V2760" s="1">
        <f>Data[[#This Row],[Sales]]/(1-Data[[#This Row],[Discount]])*Data[[#This Row],[Discount]]</f>
        <v>0</v>
      </c>
      <c r="W2760" s="1" t="str">
        <f>VLOOKUP(Data[[#This Row],[Region]],People!B:C,2,0)</f>
        <v>Cassandra Brandow</v>
      </c>
      <c r="X2760" s="3" t="str">
        <f>IFERROR(INDEX(Returns!$A:$A,MATCH(B2760,Returns!$B:$B,0)),"No")</f>
        <v>No</v>
      </c>
    </row>
    <row r="2761" spans="1:24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3">
        <v>0</v>
      </c>
      <c r="U2761" s="1">
        <v>125.14319999999998</v>
      </c>
      <c r="V2761" s="1">
        <f>Data[[#This Row],[Sales]]/(1-Data[[#This Row],[Discount]])*Data[[#This Row],[Discount]]</f>
        <v>0</v>
      </c>
      <c r="W2761" s="1" t="str">
        <f>VLOOKUP(Data[[#This Row],[Region]],People!B:C,2,0)</f>
        <v>Cassandra Brandow</v>
      </c>
      <c r="X2761" s="3" t="str">
        <f>IFERROR(INDEX(Returns!$A:$A,MATCH(B2761,Returns!$B:$B,0)),"No")</f>
        <v>No</v>
      </c>
    </row>
    <row r="2762" spans="1:24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3">
        <v>0</v>
      </c>
      <c r="U2762" s="1">
        <v>23.231999999999999</v>
      </c>
      <c r="V2762" s="1">
        <f>Data[[#This Row],[Sales]]/(1-Data[[#This Row],[Discount]])*Data[[#This Row],[Discount]]</f>
        <v>0</v>
      </c>
      <c r="W2762" s="1" t="str">
        <f>VLOOKUP(Data[[#This Row],[Region]],People!B:C,2,0)</f>
        <v>Anna Andreadi</v>
      </c>
      <c r="X2762" s="3" t="str">
        <f>IFERROR(INDEX(Returns!$A:$A,MATCH(B2762,Returns!$B:$B,0)),"No")</f>
        <v>No</v>
      </c>
    </row>
    <row r="2763" spans="1:24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3">
        <v>0</v>
      </c>
      <c r="U2763" s="1">
        <v>0.4356000000000001</v>
      </c>
      <c r="V2763" s="1">
        <f>Data[[#This Row],[Sales]]/(1-Data[[#This Row],[Discount]])*Data[[#This Row],[Discount]]</f>
        <v>0</v>
      </c>
      <c r="W2763" s="1" t="str">
        <f>VLOOKUP(Data[[#This Row],[Region]],People!B:C,2,0)</f>
        <v>Anna Andreadi</v>
      </c>
      <c r="X2763" s="3" t="str">
        <f>IFERROR(INDEX(Returns!$A:$A,MATCH(B2763,Returns!$B:$B,0)),"No")</f>
        <v>No</v>
      </c>
    </row>
    <row r="2764" spans="1:24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3">
        <v>0.2</v>
      </c>
      <c r="U2764" s="1">
        <v>36.917000000000002</v>
      </c>
      <c r="V2764" s="1">
        <f>Data[[#This Row],[Sales]]/(1-Data[[#This Row],[Discount]])*Data[[#This Row],[Discount]]</f>
        <v>25.46</v>
      </c>
      <c r="W2764" s="1" t="str">
        <f>VLOOKUP(Data[[#This Row],[Region]],People!B:C,2,0)</f>
        <v>Anna Andreadi</v>
      </c>
      <c r="X2764" s="3" t="str">
        <f>IFERROR(INDEX(Returns!$A:$A,MATCH(B2764,Returns!$B:$B,0)),"No")</f>
        <v>No</v>
      </c>
    </row>
    <row r="2765" spans="1:24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s="1">
        <f>Data[[#This Row],[Sales]]/(1-Data[[#This Row],[Discount]])*Data[[#This Row],[Discount]]</f>
        <v>24.108000000000001</v>
      </c>
      <c r="W2765" s="1" t="str">
        <f>VLOOKUP(Data[[#This Row],[Region]],People!B:C,2,0)</f>
        <v>Chuck Magee</v>
      </c>
      <c r="X2765" s="3" t="str">
        <f>IFERROR(INDEX(Returns!$A:$A,MATCH(B2765,Returns!$B:$B,0)),"No")</f>
        <v>No</v>
      </c>
    </row>
    <row r="2766" spans="1:24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3">
        <v>0.7</v>
      </c>
      <c r="U2766" s="1">
        <v>-23.8855</v>
      </c>
      <c r="V2766" s="1">
        <f>Data[[#This Row],[Sales]]/(1-Data[[#This Row],[Discount]])*Data[[#This Row],[Discount]]</f>
        <v>72.694999999999993</v>
      </c>
      <c r="W2766" s="1" t="str">
        <f>VLOOKUP(Data[[#This Row],[Region]],People!B:C,2,0)</f>
        <v>Chuck Magee</v>
      </c>
      <c r="X2766" s="3" t="str">
        <f>IFERROR(INDEX(Returns!$A:$A,MATCH(B2766,Returns!$B:$B,0)),"No")</f>
        <v>No</v>
      </c>
    </row>
    <row r="2767" spans="1:24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s="1">
        <f>Data[[#This Row],[Sales]]/(1-Data[[#This Row],[Discount]])*Data[[#This Row],[Discount]]</f>
        <v>2.2320000000000002</v>
      </c>
      <c r="W2767" s="1" t="str">
        <f>VLOOKUP(Data[[#This Row],[Region]],People!B:C,2,0)</f>
        <v>Chuck Magee</v>
      </c>
      <c r="X2767" s="3" t="str">
        <f>IFERROR(INDEX(Returns!$A:$A,MATCH(B2767,Returns!$B:$B,0)),"No")</f>
        <v>No</v>
      </c>
    </row>
    <row r="2768" spans="1:24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3">
        <v>0.2</v>
      </c>
      <c r="U2768" s="1">
        <v>3.8681999999999945</v>
      </c>
      <c r="V2768" s="1">
        <f>Data[[#This Row],[Sales]]/(1-Data[[#This Row],[Discount]])*Data[[#This Row],[Discount]]</f>
        <v>8.5960000000000001</v>
      </c>
      <c r="W2768" s="1" t="str">
        <f>VLOOKUP(Data[[#This Row],[Region]],People!B:C,2,0)</f>
        <v>Chuck Magee</v>
      </c>
      <c r="X2768" s="3" t="str">
        <f>IFERROR(INDEX(Returns!$A:$A,MATCH(B2768,Returns!$B:$B,0)),"No")</f>
        <v>No</v>
      </c>
    </row>
    <row r="2769" spans="1:24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s="1">
        <f>Data[[#This Row],[Sales]]/(1-Data[[#This Row],[Discount]])*Data[[#This Row],[Discount]]</f>
        <v>481.03999999999996</v>
      </c>
      <c r="W2769" s="1" t="str">
        <f>VLOOKUP(Data[[#This Row],[Region]],People!B:C,2,0)</f>
        <v>Chuck Magee</v>
      </c>
      <c r="X2769" s="3" t="str">
        <f>IFERROR(INDEX(Returns!$A:$A,MATCH(B2769,Returns!$B:$B,0)),"No")</f>
        <v>No</v>
      </c>
    </row>
    <row r="2770" spans="1:24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3">
        <v>0.8</v>
      </c>
      <c r="U2770" s="1">
        <v>-80.48</v>
      </c>
      <c r="V2770" s="1">
        <f>Data[[#This Row],[Sales]]/(1-Data[[#This Row],[Discount]])*Data[[#This Row],[Discount]]</f>
        <v>128.768</v>
      </c>
      <c r="W2770" s="1" t="str">
        <f>VLOOKUP(Data[[#This Row],[Region]],People!B:C,2,0)</f>
        <v>Kelly Williams</v>
      </c>
      <c r="X2770" s="3" t="str">
        <f>IFERROR(INDEX(Returns!$A:$A,MATCH(B2770,Returns!$B:$B,0)),"No")</f>
        <v>No</v>
      </c>
    </row>
    <row r="2771" spans="1:24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s="1">
        <f>Data[[#This Row],[Sales]]/(1-Data[[#This Row],[Discount]])*Data[[#This Row],[Discount]]</f>
        <v>12.530000000000001</v>
      </c>
      <c r="W2771" s="1" t="str">
        <f>VLOOKUP(Data[[#This Row],[Region]],People!B:C,2,0)</f>
        <v>Kelly Williams</v>
      </c>
      <c r="X2771" s="3" t="str">
        <f>IFERROR(INDEX(Returns!$A:$A,MATCH(B2771,Returns!$B:$B,0)),"No")</f>
        <v>No</v>
      </c>
    </row>
    <row r="2772" spans="1:24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s="1">
        <f>Data[[#This Row],[Sales]]/(1-Data[[#This Row],[Discount]])*Data[[#This Row],[Discount]]</f>
        <v>11.994</v>
      </c>
      <c r="W2772" s="1" t="str">
        <f>VLOOKUP(Data[[#This Row],[Region]],People!B:C,2,0)</f>
        <v>Kelly Williams</v>
      </c>
      <c r="X2772" s="3" t="str">
        <f>IFERROR(INDEX(Returns!$A:$A,MATCH(B2772,Returns!$B:$B,0)),"No")</f>
        <v>No</v>
      </c>
    </row>
    <row r="2773" spans="1:24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3">
        <v>0</v>
      </c>
      <c r="U2773" s="1">
        <v>14.169999999999998</v>
      </c>
      <c r="V2773" s="1">
        <f>Data[[#This Row],[Sales]]/(1-Data[[#This Row],[Discount]])*Data[[#This Row],[Discount]]</f>
        <v>0</v>
      </c>
      <c r="W2773" s="1" t="str">
        <f>VLOOKUP(Data[[#This Row],[Region]],People!B:C,2,0)</f>
        <v>Kelly Williams</v>
      </c>
      <c r="X2773" s="3" t="str">
        <f>IFERROR(INDEX(Returns!$A:$A,MATCH(B2773,Returns!$B:$B,0)),"No")</f>
        <v>No</v>
      </c>
    </row>
    <row r="2774" spans="1:24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s="1">
        <f>Data[[#This Row],[Sales]]/(1-Data[[#This Row],[Discount]])*Data[[#This Row],[Discount]]</f>
        <v>4.7759999999999998</v>
      </c>
      <c r="W2774" s="1" t="str">
        <f>VLOOKUP(Data[[#This Row],[Region]],People!B:C,2,0)</f>
        <v>Cassandra Brandow</v>
      </c>
      <c r="X2774" s="3" t="str">
        <f>IFERROR(INDEX(Returns!$A:$A,MATCH(B2774,Returns!$B:$B,0)),"No")</f>
        <v>No</v>
      </c>
    </row>
    <row r="2775" spans="1:24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3">
        <v>0</v>
      </c>
      <c r="U2775" s="1">
        <v>24.2256</v>
      </c>
      <c r="V2775" s="1">
        <f>Data[[#This Row],[Sales]]/(1-Data[[#This Row],[Discount]])*Data[[#This Row],[Discount]]</f>
        <v>0</v>
      </c>
      <c r="W2775" s="1" t="str">
        <f>VLOOKUP(Data[[#This Row],[Region]],People!B:C,2,0)</f>
        <v>Kelly Williams</v>
      </c>
      <c r="X2775" s="3" t="str">
        <f>IFERROR(INDEX(Returns!$A:$A,MATCH(B2775,Returns!$B:$B,0)),"No")</f>
        <v>No</v>
      </c>
    </row>
    <row r="2776" spans="1:24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3">
        <v>0.2</v>
      </c>
      <c r="U2776" s="1">
        <v>3.6288</v>
      </c>
      <c r="V2776" s="1">
        <f>Data[[#This Row],[Sales]]/(1-Data[[#This Row],[Discount]])*Data[[#This Row],[Discount]]</f>
        <v>2.5920000000000005</v>
      </c>
      <c r="W2776" s="1" t="str">
        <f>VLOOKUP(Data[[#This Row],[Region]],People!B:C,2,0)</f>
        <v>Chuck Magee</v>
      </c>
      <c r="X2776" s="3" t="str">
        <f>IFERROR(INDEX(Returns!$A:$A,MATCH(B2776,Returns!$B:$B,0)),"No")</f>
        <v>No</v>
      </c>
    </row>
    <row r="2777" spans="1:24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3">
        <v>0</v>
      </c>
      <c r="U2777" s="1">
        <v>1.5444000000000031</v>
      </c>
      <c r="V2777" s="1">
        <f>Data[[#This Row],[Sales]]/(1-Data[[#This Row],[Discount]])*Data[[#This Row],[Discount]]</f>
        <v>0</v>
      </c>
      <c r="W2777" s="1" t="str">
        <f>VLOOKUP(Data[[#This Row],[Region]],People!B:C,2,0)</f>
        <v>Anna Andreadi</v>
      </c>
      <c r="X2777" s="3" t="str">
        <f>IFERROR(INDEX(Returns!$A:$A,MATCH(B2777,Returns!$B:$B,0)),"No")</f>
        <v>No</v>
      </c>
    </row>
    <row r="2778" spans="1:24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3">
        <v>0.2</v>
      </c>
      <c r="U2778" s="1">
        <v>4.5737999999999985</v>
      </c>
      <c r="V2778" s="1">
        <f>Data[[#This Row],[Sales]]/(1-Data[[#This Row],[Discount]])*Data[[#This Row],[Discount]]</f>
        <v>15.246000000000002</v>
      </c>
      <c r="W2778" s="1" t="str">
        <f>VLOOKUP(Data[[#This Row],[Region]],People!B:C,2,0)</f>
        <v>Anna Andreadi</v>
      </c>
      <c r="X2778" s="3" t="str">
        <f>IFERROR(INDEX(Returns!$A:$A,MATCH(B2778,Returns!$B:$B,0)),"No")</f>
        <v>No</v>
      </c>
    </row>
    <row r="2779" spans="1:24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3">
        <v>0.15</v>
      </c>
      <c r="U2779" s="1">
        <v>-13.797600000000017</v>
      </c>
      <c r="V2779" s="1">
        <f>Data[[#This Row],[Sales]]/(1-Data[[#This Row],[Discount]])*Data[[#This Row],[Discount]]</f>
        <v>34.494</v>
      </c>
      <c r="W2779" s="1" t="str">
        <f>VLOOKUP(Data[[#This Row],[Region]],People!B:C,2,0)</f>
        <v>Anna Andreadi</v>
      </c>
      <c r="X2779" s="3" t="str">
        <f>IFERROR(INDEX(Returns!$A:$A,MATCH(B2779,Returns!$B:$B,0)),"No")</f>
        <v>No</v>
      </c>
    </row>
    <row r="2780" spans="1:24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s="1">
        <f>Data[[#This Row],[Sales]]/(1-Data[[#This Row],[Discount]])*Data[[#This Row],[Discount]]</f>
        <v>5.9200000000000008</v>
      </c>
      <c r="W2780" s="1" t="str">
        <f>VLOOKUP(Data[[#This Row],[Region]],People!B:C,2,0)</f>
        <v>Cassandra Brandow</v>
      </c>
      <c r="X2780" s="3" t="str">
        <f>IFERROR(INDEX(Returns!$A:$A,MATCH(B2780,Returns!$B:$B,0)),"No")</f>
        <v>No</v>
      </c>
    </row>
    <row r="2781" spans="1:24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s="1">
        <f>Data[[#This Row],[Sales]]/(1-Data[[#This Row],[Discount]])*Data[[#This Row],[Discount]]</f>
        <v>0.59400000000000008</v>
      </c>
      <c r="W2781" s="1" t="str">
        <f>VLOOKUP(Data[[#This Row],[Region]],People!B:C,2,0)</f>
        <v>Cassandra Brandow</v>
      </c>
      <c r="X2781" s="3" t="str">
        <f>IFERROR(INDEX(Returns!$A:$A,MATCH(B2781,Returns!$B:$B,0)),"No")</f>
        <v>No</v>
      </c>
    </row>
    <row r="2782" spans="1:24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3">
        <v>0</v>
      </c>
      <c r="U2782" s="1">
        <v>29.6</v>
      </c>
      <c r="V2782" s="1">
        <f>Data[[#This Row],[Sales]]/(1-Data[[#This Row],[Discount]])*Data[[#This Row],[Discount]]</f>
        <v>0</v>
      </c>
      <c r="W2782" s="1" t="str">
        <f>VLOOKUP(Data[[#This Row],[Region]],People!B:C,2,0)</f>
        <v>Chuck Magee</v>
      </c>
      <c r="X2782" s="3" t="str">
        <f>IFERROR(INDEX(Returns!$A:$A,MATCH(B2782,Returns!$B:$B,0)),"No")</f>
        <v>No</v>
      </c>
    </row>
    <row r="2783" spans="1:24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3">
        <v>0</v>
      </c>
      <c r="U2783" s="1">
        <v>9.6800000000000015</v>
      </c>
      <c r="V2783" s="1">
        <f>Data[[#This Row],[Sales]]/(1-Data[[#This Row],[Discount]])*Data[[#This Row],[Discount]]</f>
        <v>0</v>
      </c>
      <c r="W2783" s="1" t="str">
        <f>VLOOKUP(Data[[#This Row],[Region]],People!B:C,2,0)</f>
        <v>Kelly Williams</v>
      </c>
      <c r="X2783" s="3" t="str">
        <f>IFERROR(INDEX(Returns!$A:$A,MATCH(B2783,Returns!$B:$B,0)),"No")</f>
        <v>No</v>
      </c>
    </row>
    <row r="2784" spans="1:24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3">
        <v>0</v>
      </c>
      <c r="U2784" s="1">
        <v>74.8142</v>
      </c>
      <c r="V2784" s="1">
        <f>Data[[#This Row],[Sales]]/(1-Data[[#This Row],[Discount]])*Data[[#This Row],[Discount]]</f>
        <v>0</v>
      </c>
      <c r="W2784" s="1" t="str">
        <f>VLOOKUP(Data[[#This Row],[Region]],People!B:C,2,0)</f>
        <v>Kelly Williams</v>
      </c>
      <c r="X2784" s="3" t="str">
        <f>IFERROR(INDEX(Returns!$A:$A,MATCH(B2784,Returns!$B:$B,0)),"No")</f>
        <v>No</v>
      </c>
    </row>
    <row r="2785" spans="1:24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s="1">
        <f>Data[[#This Row],[Sales]]/(1-Data[[#This Row],[Discount]])*Data[[#This Row],[Discount]]</f>
        <v>15.991999999999999</v>
      </c>
      <c r="W2785" s="1" t="str">
        <f>VLOOKUP(Data[[#This Row],[Region]],People!B:C,2,0)</f>
        <v>Chuck Magee</v>
      </c>
      <c r="X2785" s="3" t="str">
        <f>IFERROR(INDEX(Returns!$A:$A,MATCH(B2785,Returns!$B:$B,0)),"No")</f>
        <v>No</v>
      </c>
    </row>
    <row r="2786" spans="1:24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s="1">
        <f>Data[[#This Row],[Sales]]/(1-Data[[#This Row],[Discount]])*Data[[#This Row],[Discount]]</f>
        <v>15.984000000000002</v>
      </c>
      <c r="W2786" s="1" t="str">
        <f>VLOOKUP(Data[[#This Row],[Region]],People!B:C,2,0)</f>
        <v>Chuck Magee</v>
      </c>
      <c r="X2786" s="3" t="str">
        <f>IFERROR(INDEX(Returns!$A:$A,MATCH(B2786,Returns!$B:$B,0)),"No")</f>
        <v>No</v>
      </c>
    </row>
    <row r="2787" spans="1:24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3">
        <v>0.2</v>
      </c>
      <c r="U2787" s="1">
        <v>0</v>
      </c>
      <c r="V2787" s="1">
        <f>Data[[#This Row],[Sales]]/(1-Data[[#This Row],[Discount]])*Data[[#This Row],[Discount]]</f>
        <v>150.38399999999999</v>
      </c>
      <c r="W2787" s="1" t="str">
        <f>VLOOKUP(Data[[#This Row],[Region]],People!B:C,2,0)</f>
        <v>Anna Andreadi</v>
      </c>
      <c r="X2787" s="3" t="str">
        <f>IFERROR(INDEX(Returns!$A:$A,MATCH(B2787,Returns!$B:$B,0)),"No")</f>
        <v>No</v>
      </c>
    </row>
    <row r="2788" spans="1:24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3">
        <v>0</v>
      </c>
      <c r="U2788" s="1">
        <v>2.5279999999999996</v>
      </c>
      <c r="V2788" s="1">
        <f>Data[[#This Row],[Sales]]/(1-Data[[#This Row],[Discount]])*Data[[#This Row],[Discount]]</f>
        <v>0</v>
      </c>
      <c r="W2788" s="1" t="str">
        <f>VLOOKUP(Data[[#This Row],[Region]],People!B:C,2,0)</f>
        <v>Anna Andreadi</v>
      </c>
      <c r="X2788" s="3" t="str">
        <f>IFERROR(INDEX(Returns!$A:$A,MATCH(B2788,Returns!$B:$B,0)),"No")</f>
        <v>No</v>
      </c>
    </row>
    <row r="2789" spans="1:24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3">
        <v>0.6</v>
      </c>
      <c r="U2789" s="1">
        <v>-24.802999999999997</v>
      </c>
      <c r="V2789" s="1">
        <f>Data[[#This Row],[Sales]]/(1-Data[[#This Row],[Discount]])*Data[[#This Row],[Discount]]</f>
        <v>87.539999999999978</v>
      </c>
      <c r="W2789" s="1" t="str">
        <f>VLOOKUP(Data[[#This Row],[Region]],People!B:C,2,0)</f>
        <v>Kelly Williams</v>
      </c>
      <c r="X2789" s="3" t="str">
        <f>IFERROR(INDEX(Returns!$A:$A,MATCH(B2789,Returns!$B:$B,0)),"No")</f>
        <v>No</v>
      </c>
    </row>
    <row r="2790" spans="1:24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s="1">
        <f>Data[[#This Row],[Sales]]/(1-Data[[#This Row],[Discount]])*Data[[#This Row],[Discount]]</f>
        <v>4.1159999999999997</v>
      </c>
      <c r="W2790" s="1" t="str">
        <f>VLOOKUP(Data[[#This Row],[Region]],People!B:C,2,0)</f>
        <v>Kelly Williams</v>
      </c>
      <c r="X2790" s="3" t="str">
        <f>IFERROR(INDEX(Returns!$A:$A,MATCH(B2790,Returns!$B:$B,0)),"No")</f>
        <v>No</v>
      </c>
    </row>
    <row r="2791" spans="1:24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s="1">
        <f>Data[[#This Row],[Sales]]/(1-Data[[#This Row],[Discount]])*Data[[#This Row],[Discount]]</f>
        <v>59.940000000000012</v>
      </c>
      <c r="W2791" s="1" t="str">
        <f>VLOOKUP(Data[[#This Row],[Region]],People!B:C,2,0)</f>
        <v>Kelly Williams</v>
      </c>
      <c r="X2791" s="3" t="str">
        <f>IFERROR(INDEX(Returns!$A:$A,MATCH(B2791,Returns!$B:$B,0)),"No")</f>
        <v>No</v>
      </c>
    </row>
    <row r="2792" spans="1:24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3">
        <v>0</v>
      </c>
      <c r="U2792" s="1">
        <v>7.5283999999999978</v>
      </c>
      <c r="V2792" s="1">
        <f>Data[[#This Row],[Sales]]/(1-Data[[#This Row],[Discount]])*Data[[#This Row],[Discount]]</f>
        <v>0</v>
      </c>
      <c r="W2792" s="1" t="str">
        <f>VLOOKUP(Data[[#This Row],[Region]],People!B:C,2,0)</f>
        <v>Kelly Williams</v>
      </c>
      <c r="X2792" s="3" t="str">
        <f>IFERROR(INDEX(Returns!$A:$A,MATCH(B2792,Returns!$B:$B,0)),"No")</f>
        <v>No</v>
      </c>
    </row>
    <row r="2793" spans="1:24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s="1">
        <f>Data[[#This Row],[Sales]]/(1-Data[[#This Row],[Discount]])*Data[[#This Row],[Discount]]</f>
        <v>0</v>
      </c>
      <c r="W2793" s="1" t="str">
        <f>VLOOKUP(Data[[#This Row],[Region]],People!B:C,2,0)</f>
        <v>Kelly Williams</v>
      </c>
      <c r="X2793" s="3" t="str">
        <f>IFERROR(INDEX(Returns!$A:$A,MATCH(B2793,Returns!$B:$B,0)),"No")</f>
        <v>No</v>
      </c>
    </row>
    <row r="2794" spans="1:24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3">
        <v>0</v>
      </c>
      <c r="U2794" s="1">
        <v>3.1104000000000003</v>
      </c>
      <c r="V2794" s="1">
        <f>Data[[#This Row],[Sales]]/(1-Data[[#This Row],[Discount]])*Data[[#This Row],[Discount]]</f>
        <v>0</v>
      </c>
      <c r="W2794" s="1" t="str">
        <f>VLOOKUP(Data[[#This Row],[Region]],People!B:C,2,0)</f>
        <v>Kelly Williams</v>
      </c>
      <c r="X2794" s="3" t="str">
        <f>IFERROR(INDEX(Returns!$A:$A,MATCH(B2794,Returns!$B:$B,0)),"No")</f>
        <v>No</v>
      </c>
    </row>
    <row r="2795" spans="1:24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3">
        <v>0.2</v>
      </c>
      <c r="U2795" s="1">
        <v>94.070199999999943</v>
      </c>
      <c r="V2795" s="1">
        <f>Data[[#This Row],[Sales]]/(1-Data[[#This Row],[Discount]])*Data[[#This Row],[Discount]]</f>
        <v>268.77199999999999</v>
      </c>
      <c r="W2795" s="1" t="str">
        <f>VLOOKUP(Data[[#This Row],[Region]],People!B:C,2,0)</f>
        <v>Anna Andreadi</v>
      </c>
      <c r="X2795" s="3" t="str">
        <f>IFERROR(INDEX(Returns!$A:$A,MATCH(B2795,Returns!$B:$B,0)),"No")</f>
        <v>No</v>
      </c>
    </row>
    <row r="2796" spans="1:24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3">
        <v>0.2</v>
      </c>
      <c r="U2796" s="1">
        <v>38.357200000000006</v>
      </c>
      <c r="V2796" s="1">
        <f>Data[[#This Row],[Sales]]/(1-Data[[#This Row],[Discount]])*Data[[#This Row],[Discount]]</f>
        <v>109.59200000000001</v>
      </c>
      <c r="W2796" s="1" t="str">
        <f>VLOOKUP(Data[[#This Row],[Region]],People!B:C,2,0)</f>
        <v>Anna Andreadi</v>
      </c>
      <c r="X2796" s="3" t="str">
        <f>IFERROR(INDEX(Returns!$A:$A,MATCH(B2796,Returns!$B:$B,0)),"No")</f>
        <v>No</v>
      </c>
    </row>
    <row r="2797" spans="1:24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3">
        <v>0.2</v>
      </c>
      <c r="U2797" s="1">
        <v>6.5569000000000006</v>
      </c>
      <c r="V2797" s="1">
        <f>Data[[#This Row],[Sales]]/(1-Data[[#This Row],[Discount]])*Data[[#This Row],[Discount]]</f>
        <v>4.5220000000000002</v>
      </c>
      <c r="W2797" s="1" t="str">
        <f>VLOOKUP(Data[[#This Row],[Region]],People!B:C,2,0)</f>
        <v>Anna Andreadi</v>
      </c>
      <c r="X2797" s="3" t="str">
        <f>IFERROR(INDEX(Returns!$A:$A,MATCH(B2797,Returns!$B:$B,0)),"No")</f>
        <v>No</v>
      </c>
    </row>
    <row r="2798" spans="1:24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3">
        <v>0.15</v>
      </c>
      <c r="U2798" s="1">
        <v>-18.146999999999998</v>
      </c>
      <c r="V2798" s="1">
        <f>Data[[#This Row],[Sales]]/(1-Data[[#This Row],[Discount]])*Data[[#This Row],[Discount]]</f>
        <v>54.44100000000001</v>
      </c>
      <c r="W2798" s="1" t="str">
        <f>VLOOKUP(Data[[#This Row],[Region]],People!B:C,2,0)</f>
        <v>Anna Andreadi</v>
      </c>
      <c r="X2798" s="3" t="str">
        <f>IFERROR(INDEX(Returns!$A:$A,MATCH(B2798,Returns!$B:$B,0)),"No")</f>
        <v>No</v>
      </c>
    </row>
    <row r="2799" spans="1:24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3">
        <v>0</v>
      </c>
      <c r="U2799" s="1">
        <v>4.1415999999999986</v>
      </c>
      <c r="V2799" s="1">
        <f>Data[[#This Row],[Sales]]/(1-Data[[#This Row],[Discount]])*Data[[#This Row],[Discount]]</f>
        <v>0</v>
      </c>
      <c r="W2799" s="1" t="str">
        <f>VLOOKUP(Data[[#This Row],[Region]],People!B:C,2,0)</f>
        <v>Cassandra Brandow</v>
      </c>
      <c r="X2799" s="3" t="str">
        <f>IFERROR(INDEX(Returns!$A:$A,MATCH(B2799,Returns!$B:$B,0)),"No")</f>
        <v>No</v>
      </c>
    </row>
    <row r="2800" spans="1:24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3">
        <v>0</v>
      </c>
      <c r="U2800" s="1">
        <v>18.781199999999998</v>
      </c>
      <c r="V2800" s="1">
        <f>Data[[#This Row],[Sales]]/(1-Data[[#This Row],[Discount]])*Data[[#This Row],[Discount]]</f>
        <v>0</v>
      </c>
      <c r="W2800" s="1" t="str">
        <f>VLOOKUP(Data[[#This Row],[Region]],People!B:C,2,0)</f>
        <v>Cassandra Brandow</v>
      </c>
      <c r="X2800" s="3" t="str">
        <f>IFERROR(INDEX(Returns!$A:$A,MATCH(B2800,Returns!$B:$B,0)),"No")</f>
        <v>No</v>
      </c>
    </row>
    <row r="2801" spans="1:24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s="1">
        <f>Data[[#This Row],[Sales]]/(1-Data[[#This Row],[Discount]])*Data[[#This Row],[Discount]]</f>
        <v>0</v>
      </c>
      <c r="W2801" s="1" t="str">
        <f>VLOOKUP(Data[[#This Row],[Region]],People!B:C,2,0)</f>
        <v>Cassandra Brandow</v>
      </c>
      <c r="X2801" s="3" t="str">
        <f>IFERROR(INDEX(Returns!$A:$A,MATCH(B2801,Returns!$B:$B,0)),"No")</f>
        <v>No</v>
      </c>
    </row>
    <row r="2802" spans="1:24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s="1">
        <f>Data[[#This Row],[Sales]]/(1-Data[[#This Row],[Discount]])*Data[[#This Row],[Discount]]</f>
        <v>195.99000000000004</v>
      </c>
      <c r="W2802" s="1" t="str">
        <f>VLOOKUP(Data[[#This Row],[Region]],People!B:C,2,0)</f>
        <v>Cassandra Brandow</v>
      </c>
      <c r="X2802" s="3" t="str">
        <f>IFERROR(INDEX(Returns!$A:$A,MATCH(B2802,Returns!$B:$B,0)),"No")</f>
        <v>No</v>
      </c>
    </row>
    <row r="2803" spans="1:24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3">
        <v>0.2</v>
      </c>
      <c r="U2803" s="1">
        <v>1.7730000000000004</v>
      </c>
      <c r="V2803" s="1">
        <f>Data[[#This Row],[Sales]]/(1-Data[[#This Row],[Discount]])*Data[[#This Row],[Discount]]</f>
        <v>1.97</v>
      </c>
      <c r="W2803" s="1" t="str">
        <f>VLOOKUP(Data[[#This Row],[Region]],People!B:C,2,0)</f>
        <v>Anna Andreadi</v>
      </c>
      <c r="X2803" s="3" t="str">
        <f>IFERROR(INDEX(Returns!$A:$A,MATCH(B2803,Returns!$B:$B,0)),"No")</f>
        <v>No</v>
      </c>
    </row>
    <row r="2804" spans="1:24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3">
        <v>0</v>
      </c>
      <c r="U2804" s="1">
        <v>17.375399999999999</v>
      </c>
      <c r="V2804" s="1">
        <f>Data[[#This Row],[Sales]]/(1-Data[[#This Row],[Discount]])*Data[[#This Row],[Discount]]</f>
        <v>0</v>
      </c>
      <c r="W2804" s="1" t="str">
        <f>VLOOKUP(Data[[#This Row],[Region]],People!B:C,2,0)</f>
        <v>Anna Andreadi</v>
      </c>
      <c r="X2804" s="3" t="str">
        <f>IFERROR(INDEX(Returns!$A:$A,MATCH(B2804,Returns!$B:$B,0)),"No")</f>
        <v>No</v>
      </c>
    </row>
    <row r="2805" spans="1:24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3">
        <v>0</v>
      </c>
      <c r="U2805" s="1">
        <v>5.7779999999999987</v>
      </c>
      <c r="V2805" s="1">
        <f>Data[[#This Row],[Sales]]/(1-Data[[#This Row],[Discount]])*Data[[#This Row],[Discount]]</f>
        <v>0</v>
      </c>
      <c r="W2805" s="1" t="str">
        <f>VLOOKUP(Data[[#This Row],[Region]],People!B:C,2,0)</f>
        <v>Anna Andreadi</v>
      </c>
      <c r="X2805" s="3" t="str">
        <f>IFERROR(INDEX(Returns!$A:$A,MATCH(B2805,Returns!$B:$B,0)),"No")</f>
        <v>No</v>
      </c>
    </row>
    <row r="2806" spans="1:24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3">
        <v>0</v>
      </c>
      <c r="U2806" s="1">
        <v>11.555999999999997</v>
      </c>
      <c r="V2806" s="1">
        <f>Data[[#This Row],[Sales]]/(1-Data[[#This Row],[Discount]])*Data[[#This Row],[Discount]]</f>
        <v>0</v>
      </c>
      <c r="W2806" s="1" t="str">
        <f>VLOOKUP(Data[[#This Row],[Region]],People!B:C,2,0)</f>
        <v>Anna Andreadi</v>
      </c>
      <c r="X2806" s="3" t="str">
        <f>IFERROR(INDEX(Returns!$A:$A,MATCH(B2806,Returns!$B:$B,0)),"No")</f>
        <v>No</v>
      </c>
    </row>
    <row r="2807" spans="1:24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s="1">
        <f>Data[[#This Row],[Sales]]/(1-Data[[#This Row],[Discount]])*Data[[#This Row],[Discount]]</f>
        <v>20.363999999999997</v>
      </c>
      <c r="W2807" s="1" t="str">
        <f>VLOOKUP(Data[[#This Row],[Region]],People!B:C,2,0)</f>
        <v>Kelly Williams</v>
      </c>
      <c r="X2807" s="3" t="str">
        <f>IFERROR(INDEX(Returns!$A:$A,MATCH(B2807,Returns!$B:$B,0)),"No")</f>
        <v>No</v>
      </c>
    </row>
    <row r="2808" spans="1:24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3">
        <v>0</v>
      </c>
      <c r="U2808" s="1">
        <v>0.47100000000000009</v>
      </c>
      <c r="V2808" s="1">
        <f>Data[[#This Row],[Sales]]/(1-Data[[#This Row],[Discount]])*Data[[#This Row],[Discount]]</f>
        <v>0</v>
      </c>
      <c r="W2808" s="1" t="str">
        <f>VLOOKUP(Data[[#This Row],[Region]],People!B:C,2,0)</f>
        <v>Anna Andreadi</v>
      </c>
      <c r="X2808" s="3" t="str">
        <f>IFERROR(INDEX(Returns!$A:$A,MATCH(B2808,Returns!$B:$B,0)),"No")</f>
        <v>No</v>
      </c>
    </row>
    <row r="2809" spans="1:24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3">
        <v>0</v>
      </c>
      <c r="U2809" s="1">
        <v>6.2208000000000006</v>
      </c>
      <c r="V2809" s="1">
        <f>Data[[#This Row],[Sales]]/(1-Data[[#This Row],[Discount]])*Data[[#This Row],[Discount]]</f>
        <v>0</v>
      </c>
      <c r="W2809" s="1" t="str">
        <f>VLOOKUP(Data[[#This Row],[Region]],People!B:C,2,0)</f>
        <v>Anna Andreadi</v>
      </c>
      <c r="X2809" s="3" t="str">
        <f>IFERROR(INDEX(Returns!$A:$A,MATCH(B2809,Returns!$B:$B,0)),"No")</f>
        <v>No</v>
      </c>
    </row>
    <row r="2810" spans="1:24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3">
        <v>0</v>
      </c>
      <c r="U2810" s="1">
        <v>56.392000000000024</v>
      </c>
      <c r="V2810" s="1">
        <f>Data[[#This Row],[Sales]]/(1-Data[[#This Row],[Discount]])*Data[[#This Row],[Discount]]</f>
        <v>0</v>
      </c>
      <c r="W2810" s="1" t="str">
        <f>VLOOKUP(Data[[#This Row],[Region]],People!B:C,2,0)</f>
        <v>Anna Andreadi</v>
      </c>
      <c r="X2810" s="3" t="str">
        <f>IFERROR(INDEX(Returns!$A:$A,MATCH(B2810,Returns!$B:$B,0)),"No")</f>
        <v>No</v>
      </c>
    </row>
    <row r="2811" spans="1:24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3">
        <v>0.2</v>
      </c>
      <c r="U2811" s="1">
        <v>28.078400000000016</v>
      </c>
      <c r="V2811" s="1">
        <f>Data[[#This Row],[Sales]]/(1-Data[[#This Row],[Discount]])*Data[[#This Row],[Discount]]</f>
        <v>140.39200000000002</v>
      </c>
      <c r="W2811" s="1" t="str">
        <f>VLOOKUP(Data[[#This Row],[Region]],People!B:C,2,0)</f>
        <v>Anna Andreadi</v>
      </c>
      <c r="X2811" s="3" t="str">
        <f>IFERROR(INDEX(Returns!$A:$A,MATCH(B2811,Returns!$B:$B,0)),"No")</f>
        <v>No</v>
      </c>
    </row>
    <row r="2812" spans="1:24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3">
        <v>0</v>
      </c>
      <c r="U2812" s="1">
        <v>84.5154</v>
      </c>
      <c r="V2812" s="1">
        <f>Data[[#This Row],[Sales]]/(1-Data[[#This Row],[Discount]])*Data[[#This Row],[Discount]]</f>
        <v>0</v>
      </c>
      <c r="W2812" s="1" t="str">
        <f>VLOOKUP(Data[[#This Row],[Region]],People!B:C,2,0)</f>
        <v>Kelly Williams</v>
      </c>
      <c r="X2812" s="3" t="str">
        <f>IFERROR(INDEX(Returns!$A:$A,MATCH(B2812,Returns!$B:$B,0)),"No")</f>
        <v>No</v>
      </c>
    </row>
    <row r="2813" spans="1:24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s="1">
        <f>Data[[#This Row],[Sales]]/(1-Data[[#This Row],[Discount]])*Data[[#This Row],[Discount]]</f>
        <v>0</v>
      </c>
      <c r="W2813" s="1" t="str">
        <f>VLOOKUP(Data[[#This Row],[Region]],People!B:C,2,0)</f>
        <v>Kelly Williams</v>
      </c>
      <c r="X2813" s="3" t="str">
        <f>IFERROR(INDEX(Returns!$A:$A,MATCH(B2813,Returns!$B:$B,0)),"No")</f>
        <v>No</v>
      </c>
    </row>
    <row r="2814" spans="1:24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3">
        <v>0</v>
      </c>
      <c r="U2814" s="1">
        <v>36.398699999999977</v>
      </c>
      <c r="V2814" s="1">
        <f>Data[[#This Row],[Sales]]/(1-Data[[#This Row],[Discount]])*Data[[#This Row],[Discount]]</f>
        <v>0</v>
      </c>
      <c r="W2814" s="1" t="str">
        <f>VLOOKUP(Data[[#This Row],[Region]],People!B:C,2,0)</f>
        <v>Kelly Williams</v>
      </c>
      <c r="X2814" s="3" t="str">
        <f>IFERROR(INDEX(Returns!$A:$A,MATCH(B2814,Returns!$B:$B,0)),"No")</f>
        <v>No</v>
      </c>
    </row>
    <row r="2815" spans="1:24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3">
        <v>0</v>
      </c>
      <c r="U2815" s="1">
        <v>229.99080000000004</v>
      </c>
      <c r="V2815" s="1">
        <f>Data[[#This Row],[Sales]]/(1-Data[[#This Row],[Discount]])*Data[[#This Row],[Discount]]</f>
        <v>0</v>
      </c>
      <c r="W2815" s="1" t="str">
        <f>VLOOKUP(Data[[#This Row],[Region]],People!B:C,2,0)</f>
        <v>Kelly Williams</v>
      </c>
      <c r="X2815" s="3" t="str">
        <f>IFERROR(INDEX(Returns!$A:$A,MATCH(B2815,Returns!$B:$B,0)),"No")</f>
        <v>No</v>
      </c>
    </row>
    <row r="2816" spans="1:24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s="1">
        <f>Data[[#This Row],[Sales]]/(1-Data[[#This Row],[Discount]])*Data[[#This Row],[Discount]]</f>
        <v>0</v>
      </c>
      <c r="W2816" s="1" t="str">
        <f>VLOOKUP(Data[[#This Row],[Region]],People!B:C,2,0)</f>
        <v>Kelly Williams</v>
      </c>
      <c r="X2816" s="3" t="str">
        <f>IFERROR(INDEX(Returns!$A:$A,MATCH(B2816,Returns!$B:$B,0)),"No")</f>
        <v>No</v>
      </c>
    </row>
    <row r="2817" spans="1:24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3">
        <v>0</v>
      </c>
      <c r="U2817" s="1">
        <v>51.57</v>
      </c>
      <c r="V2817" s="1">
        <f>Data[[#This Row],[Sales]]/(1-Data[[#This Row],[Discount]])*Data[[#This Row],[Discount]]</f>
        <v>0</v>
      </c>
      <c r="W2817" s="1" t="str">
        <f>VLOOKUP(Data[[#This Row],[Region]],People!B:C,2,0)</f>
        <v>Chuck Magee</v>
      </c>
      <c r="X2817" s="3" t="str">
        <f>IFERROR(INDEX(Returns!$A:$A,MATCH(B2817,Returns!$B:$B,0)),"No")</f>
        <v>No</v>
      </c>
    </row>
    <row r="2818" spans="1:24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3">
        <v>0</v>
      </c>
      <c r="U2818" s="1">
        <v>15.185000000000002</v>
      </c>
      <c r="V2818" s="1">
        <f>Data[[#This Row],[Sales]]/(1-Data[[#This Row],[Discount]])*Data[[#This Row],[Discount]]</f>
        <v>0</v>
      </c>
      <c r="W2818" s="1" t="str">
        <f>VLOOKUP(Data[[#This Row],[Region]],People!B:C,2,0)</f>
        <v>Chuck Magee</v>
      </c>
      <c r="X2818" s="3" t="str">
        <f>IFERROR(INDEX(Returns!$A:$A,MATCH(B2818,Returns!$B:$B,0)),"No")</f>
        <v>No</v>
      </c>
    </row>
    <row r="2819" spans="1:24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3">
        <v>0</v>
      </c>
      <c r="U2819" s="1">
        <v>27.359200000000001</v>
      </c>
      <c r="V2819" s="1">
        <f>Data[[#This Row],[Sales]]/(1-Data[[#This Row],[Discount]])*Data[[#This Row],[Discount]]</f>
        <v>0</v>
      </c>
      <c r="W2819" s="1" t="str">
        <f>VLOOKUP(Data[[#This Row],[Region]],People!B:C,2,0)</f>
        <v>Chuck Magee</v>
      </c>
      <c r="X2819" s="3" t="str">
        <f>IFERROR(INDEX(Returns!$A:$A,MATCH(B2819,Returns!$B:$B,0)),"No")</f>
        <v>No</v>
      </c>
    </row>
    <row r="2820" spans="1:24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3">
        <v>0</v>
      </c>
      <c r="U2820" s="1">
        <v>315.74039999999985</v>
      </c>
      <c r="V2820" s="1">
        <f>Data[[#This Row],[Sales]]/(1-Data[[#This Row],[Discount]])*Data[[#This Row],[Discount]]</f>
        <v>0</v>
      </c>
      <c r="W2820" s="1" t="str">
        <f>VLOOKUP(Data[[#This Row],[Region]],People!B:C,2,0)</f>
        <v>Chuck Magee</v>
      </c>
      <c r="X2820" s="3" t="str">
        <f>IFERROR(INDEX(Returns!$A:$A,MATCH(B2820,Returns!$B:$B,0)),"No")</f>
        <v>No</v>
      </c>
    </row>
    <row r="2821" spans="1:24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3">
        <v>0.2</v>
      </c>
      <c r="U2821" s="1">
        <v>2.351999999999999</v>
      </c>
      <c r="V2821" s="1">
        <f>Data[[#This Row],[Sales]]/(1-Data[[#This Row],[Discount]])*Data[[#This Row],[Discount]]</f>
        <v>1.6800000000000002</v>
      </c>
      <c r="W2821" s="1" t="str">
        <f>VLOOKUP(Data[[#This Row],[Region]],People!B:C,2,0)</f>
        <v>Anna Andreadi</v>
      </c>
      <c r="X2821" s="3" t="str">
        <f>IFERROR(INDEX(Returns!$A:$A,MATCH(B2821,Returns!$B:$B,0)),"No")</f>
        <v>No</v>
      </c>
    </row>
    <row r="2822" spans="1:24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3">
        <v>0.2</v>
      </c>
      <c r="U2822" s="1">
        <v>7.4693999999999932</v>
      </c>
      <c r="V2822" s="1">
        <f>Data[[#This Row],[Sales]]/(1-Data[[#This Row],[Discount]])*Data[[#This Row],[Discount]]</f>
        <v>74.694000000000003</v>
      </c>
      <c r="W2822" s="1" t="str">
        <f>VLOOKUP(Data[[#This Row],[Region]],People!B:C,2,0)</f>
        <v>Anna Andreadi</v>
      </c>
      <c r="X2822" s="3" t="str">
        <f>IFERROR(INDEX(Returns!$A:$A,MATCH(B2822,Returns!$B:$B,0)),"No")</f>
        <v>No</v>
      </c>
    </row>
    <row r="2823" spans="1:24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3">
        <v>0.2</v>
      </c>
      <c r="U2823" s="1">
        <v>22.678200000000018</v>
      </c>
      <c r="V2823" s="1">
        <f>Data[[#This Row],[Sales]]/(1-Data[[#This Row],[Discount]])*Data[[#This Row],[Discount]]</f>
        <v>75.593999999999994</v>
      </c>
      <c r="W2823" s="1" t="str">
        <f>VLOOKUP(Data[[#This Row],[Region]],People!B:C,2,0)</f>
        <v>Anna Andreadi</v>
      </c>
      <c r="X2823" s="3" t="str">
        <f>IFERROR(INDEX(Returns!$A:$A,MATCH(B2823,Returns!$B:$B,0)),"No")</f>
        <v>No</v>
      </c>
    </row>
    <row r="2824" spans="1:24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s="1">
        <f>Data[[#This Row],[Sales]]/(1-Data[[#This Row],[Discount]])*Data[[#This Row],[Discount]]</f>
        <v>2.2320000000000002</v>
      </c>
      <c r="W2824" s="1" t="str">
        <f>VLOOKUP(Data[[#This Row],[Region]],People!B:C,2,0)</f>
        <v>Kelly Williams</v>
      </c>
      <c r="X2824" s="3" t="str">
        <f>IFERROR(INDEX(Returns!$A:$A,MATCH(B2824,Returns!$B:$B,0)),"No")</f>
        <v>No</v>
      </c>
    </row>
    <row r="2825" spans="1:24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s="1">
        <f>Data[[#This Row],[Sales]]/(1-Data[[#This Row],[Discount]])*Data[[#This Row],[Discount]]</f>
        <v>11.896000000000001</v>
      </c>
      <c r="W2825" s="1" t="str">
        <f>VLOOKUP(Data[[#This Row],[Region]],People!B:C,2,0)</f>
        <v>Kelly Williams</v>
      </c>
      <c r="X2825" s="3" t="str">
        <f>IFERROR(INDEX(Returns!$A:$A,MATCH(B2825,Returns!$B:$B,0)),"No")</f>
        <v>No</v>
      </c>
    </row>
    <row r="2826" spans="1:24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s="1">
        <f>Data[[#This Row],[Sales]]/(1-Data[[#This Row],[Discount]])*Data[[#This Row],[Discount]]</f>
        <v>8.4480000000000004</v>
      </c>
      <c r="W2826" s="1" t="str">
        <f>VLOOKUP(Data[[#This Row],[Region]],People!B:C,2,0)</f>
        <v>Kelly Williams</v>
      </c>
      <c r="X2826" s="3" t="str">
        <f>IFERROR(INDEX(Returns!$A:$A,MATCH(B2826,Returns!$B:$B,0)),"No")</f>
        <v>No</v>
      </c>
    </row>
    <row r="2827" spans="1:24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s="1">
        <f>Data[[#This Row],[Sales]]/(1-Data[[#This Row],[Discount]])*Data[[#This Row],[Discount]]</f>
        <v>141.4272</v>
      </c>
      <c r="W2827" s="1" t="str">
        <f>VLOOKUP(Data[[#This Row],[Region]],People!B:C,2,0)</f>
        <v>Kelly Williams</v>
      </c>
      <c r="X2827" s="3" t="str">
        <f>IFERROR(INDEX(Returns!$A:$A,MATCH(B2827,Returns!$B:$B,0)),"No")</f>
        <v>No</v>
      </c>
    </row>
    <row r="2828" spans="1:24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s="1">
        <f>Data[[#This Row],[Sales]]/(1-Data[[#This Row],[Discount]])*Data[[#This Row],[Discount]]</f>
        <v>10.896000000000001</v>
      </c>
      <c r="W2828" s="1" t="str">
        <f>VLOOKUP(Data[[#This Row],[Region]],People!B:C,2,0)</f>
        <v>Kelly Williams</v>
      </c>
      <c r="X2828" s="3" t="str">
        <f>IFERROR(INDEX(Returns!$A:$A,MATCH(B2828,Returns!$B:$B,0)),"No")</f>
        <v>No</v>
      </c>
    </row>
    <row r="2829" spans="1:24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s="1">
        <f>Data[[#This Row],[Sales]]/(1-Data[[#This Row],[Discount]])*Data[[#This Row],[Discount]]</f>
        <v>0.81600000000000006</v>
      </c>
      <c r="W2829" s="1" t="str">
        <f>VLOOKUP(Data[[#This Row],[Region]],People!B:C,2,0)</f>
        <v>Kelly Williams</v>
      </c>
      <c r="X2829" s="3" t="str">
        <f>IFERROR(INDEX(Returns!$A:$A,MATCH(B2829,Returns!$B:$B,0)),"No")</f>
        <v>No</v>
      </c>
    </row>
    <row r="2830" spans="1:24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s="1">
        <f>Data[[#This Row],[Sales]]/(1-Data[[#This Row],[Discount]])*Data[[#This Row],[Discount]]</f>
        <v>27.084000000000003</v>
      </c>
      <c r="W2830" s="1" t="str">
        <f>VLOOKUP(Data[[#This Row],[Region]],People!B:C,2,0)</f>
        <v>Chuck Magee</v>
      </c>
      <c r="X2830" s="3" t="str">
        <f>IFERROR(INDEX(Returns!$A:$A,MATCH(B2830,Returns!$B:$B,0)),"No")</f>
        <v>No</v>
      </c>
    </row>
    <row r="2831" spans="1:24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3">
        <v>0.2</v>
      </c>
      <c r="U2831" s="1">
        <v>6.2910000000000004</v>
      </c>
      <c r="V2831" s="1">
        <f>Data[[#This Row],[Sales]]/(1-Data[[#This Row],[Discount]])*Data[[#This Row],[Discount]]</f>
        <v>13.979999999999999</v>
      </c>
      <c r="W2831" s="1" t="str">
        <f>VLOOKUP(Data[[#This Row],[Region]],People!B:C,2,0)</f>
        <v>Chuck Magee</v>
      </c>
      <c r="X2831" s="3" t="str">
        <f>IFERROR(INDEX(Returns!$A:$A,MATCH(B2831,Returns!$B:$B,0)),"No")</f>
        <v>No</v>
      </c>
    </row>
    <row r="2832" spans="1:24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s="1">
        <f>Data[[#This Row],[Sales]]/(1-Data[[#This Row],[Discount]])*Data[[#This Row],[Discount]]</f>
        <v>19.576000000000001</v>
      </c>
      <c r="W2832" s="1" t="str">
        <f>VLOOKUP(Data[[#This Row],[Region]],People!B:C,2,0)</f>
        <v>Chuck Magee</v>
      </c>
      <c r="X2832" s="3" t="str">
        <f>IFERROR(INDEX(Returns!$A:$A,MATCH(B2832,Returns!$B:$B,0)),"No")</f>
        <v>No</v>
      </c>
    </row>
    <row r="2833" spans="1:24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3">
        <v>0.2</v>
      </c>
      <c r="U2833" s="1">
        <v>-94.33299999999997</v>
      </c>
      <c r="V2833" s="1">
        <f>Data[[#This Row],[Sales]]/(1-Data[[#This Row],[Discount]])*Data[[#This Row],[Discount]]</f>
        <v>110.98</v>
      </c>
      <c r="W2833" s="1" t="str">
        <f>VLOOKUP(Data[[#This Row],[Region]],People!B:C,2,0)</f>
        <v>Anna Andreadi</v>
      </c>
      <c r="X2833" s="3" t="str">
        <f>IFERROR(INDEX(Returns!$A:$A,MATCH(B2833,Returns!$B:$B,0)),"No")</f>
        <v>No</v>
      </c>
    </row>
    <row r="2834" spans="1:24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3">
        <v>0.2</v>
      </c>
      <c r="U2834" s="1">
        <v>54.5916</v>
      </c>
      <c r="V2834" s="1">
        <f>Data[[#This Row],[Sales]]/(1-Data[[#This Row],[Discount]])*Data[[#This Row],[Discount]]</f>
        <v>38.994</v>
      </c>
      <c r="W2834" s="1" t="str">
        <f>VLOOKUP(Data[[#This Row],[Region]],People!B:C,2,0)</f>
        <v>Anna Andreadi</v>
      </c>
      <c r="X2834" s="3" t="str">
        <f>IFERROR(INDEX(Returns!$A:$A,MATCH(B2834,Returns!$B:$B,0)),"No")</f>
        <v>No</v>
      </c>
    </row>
    <row r="2835" spans="1:24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s="1">
        <f>Data[[#This Row],[Sales]]/(1-Data[[#This Row],[Discount]])*Data[[#This Row],[Discount]]</f>
        <v>0</v>
      </c>
      <c r="W2835" s="1" t="str">
        <f>VLOOKUP(Data[[#This Row],[Region]],People!B:C,2,0)</f>
        <v>Cassandra Brandow</v>
      </c>
      <c r="X2835" s="3" t="str">
        <f>IFERROR(INDEX(Returns!$A:$A,MATCH(B2835,Returns!$B:$B,0)),"No")</f>
        <v>No</v>
      </c>
    </row>
    <row r="2836" spans="1:24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3">
        <v>0</v>
      </c>
      <c r="U2836" s="1">
        <v>3.4367999999999999</v>
      </c>
      <c r="V2836" s="1">
        <f>Data[[#This Row],[Sales]]/(1-Data[[#This Row],[Discount]])*Data[[#This Row],[Discount]]</f>
        <v>0</v>
      </c>
      <c r="W2836" s="1" t="str">
        <f>VLOOKUP(Data[[#This Row],[Region]],People!B:C,2,0)</f>
        <v>Cassandra Brandow</v>
      </c>
      <c r="X2836" s="3" t="str">
        <f>IFERROR(INDEX(Returns!$A:$A,MATCH(B2836,Returns!$B:$B,0)),"No")</f>
        <v>No</v>
      </c>
    </row>
    <row r="2837" spans="1:24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3">
        <v>0</v>
      </c>
      <c r="U2837" s="1">
        <v>2.8314000000000004</v>
      </c>
      <c r="V2837" s="1">
        <f>Data[[#This Row],[Sales]]/(1-Data[[#This Row],[Discount]])*Data[[#This Row],[Discount]]</f>
        <v>0</v>
      </c>
      <c r="W2837" s="1" t="str">
        <f>VLOOKUP(Data[[#This Row],[Region]],People!B:C,2,0)</f>
        <v>Anna Andreadi</v>
      </c>
      <c r="X2837" s="3" t="str">
        <f>IFERROR(INDEX(Returns!$A:$A,MATCH(B2837,Returns!$B:$B,0)),"No")</f>
        <v>No</v>
      </c>
    </row>
    <row r="2838" spans="1:24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3">
        <v>0</v>
      </c>
      <c r="U2838" s="1">
        <v>9.3312000000000008</v>
      </c>
      <c r="V2838" s="1">
        <f>Data[[#This Row],[Sales]]/(1-Data[[#This Row],[Discount]])*Data[[#This Row],[Discount]]</f>
        <v>0</v>
      </c>
      <c r="W2838" s="1" t="str">
        <f>VLOOKUP(Data[[#This Row],[Region]],People!B:C,2,0)</f>
        <v>Anna Andreadi</v>
      </c>
      <c r="X2838" s="3" t="str">
        <f>IFERROR(INDEX(Returns!$A:$A,MATCH(B2838,Returns!$B:$B,0)),"No")</f>
        <v>No</v>
      </c>
    </row>
    <row r="2839" spans="1:24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3">
        <v>0.2</v>
      </c>
      <c r="U2839" s="1">
        <v>39.519999999999989</v>
      </c>
      <c r="V2839" s="1">
        <f>Data[[#This Row],[Sales]]/(1-Data[[#This Row],[Discount]])*Data[[#This Row],[Discount]]</f>
        <v>30.399999999999995</v>
      </c>
      <c r="W2839" s="1" t="str">
        <f>VLOOKUP(Data[[#This Row],[Region]],People!B:C,2,0)</f>
        <v>Anna Andreadi</v>
      </c>
      <c r="X2839" s="3" t="str">
        <f>IFERROR(INDEX(Returns!$A:$A,MATCH(B2839,Returns!$B:$B,0)),"No")</f>
        <v>No</v>
      </c>
    </row>
    <row r="2840" spans="1:24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3">
        <v>0.5</v>
      </c>
      <c r="U2840" s="1">
        <v>-27.827999999999975</v>
      </c>
      <c r="V2840" s="1">
        <f>Data[[#This Row],[Sales]]/(1-Data[[#This Row],[Discount]])*Data[[#This Row],[Discount]]</f>
        <v>695.7</v>
      </c>
      <c r="W2840" s="1" t="str">
        <f>VLOOKUP(Data[[#This Row],[Region]],People!B:C,2,0)</f>
        <v>Cassandra Brandow</v>
      </c>
      <c r="X2840" s="3" t="str">
        <f>IFERROR(INDEX(Returns!$A:$A,MATCH(B2840,Returns!$B:$B,0)),"No")</f>
        <v>No</v>
      </c>
    </row>
    <row r="2841" spans="1:24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3">
        <v>0</v>
      </c>
      <c r="U2841" s="1">
        <v>31.285799999999995</v>
      </c>
      <c r="V2841" s="1">
        <f>Data[[#This Row],[Sales]]/(1-Data[[#This Row],[Discount]])*Data[[#This Row],[Discount]]</f>
        <v>0</v>
      </c>
      <c r="W2841" s="1" t="str">
        <f>VLOOKUP(Data[[#This Row],[Region]],People!B:C,2,0)</f>
        <v>Chuck Magee</v>
      </c>
      <c r="X2841" s="3" t="str">
        <f>IFERROR(INDEX(Returns!$A:$A,MATCH(B2841,Returns!$B:$B,0)),"No")</f>
        <v>No</v>
      </c>
    </row>
    <row r="2842" spans="1:24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3">
        <v>0</v>
      </c>
      <c r="U2842" s="1">
        <v>284.98</v>
      </c>
      <c r="V2842" s="1">
        <f>Data[[#This Row],[Sales]]/(1-Data[[#This Row],[Discount]])*Data[[#This Row],[Discount]]</f>
        <v>0</v>
      </c>
      <c r="W2842" s="1" t="str">
        <f>VLOOKUP(Data[[#This Row],[Region]],People!B:C,2,0)</f>
        <v>Cassandra Brandow</v>
      </c>
      <c r="X2842" s="3" t="str">
        <f>IFERROR(INDEX(Returns!$A:$A,MATCH(B2842,Returns!$B:$B,0)),"No")</f>
        <v>No</v>
      </c>
    </row>
    <row r="2843" spans="1:24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s="1">
        <f>Data[[#This Row],[Sales]]/(1-Data[[#This Row],[Discount]])*Data[[#This Row],[Discount]]</f>
        <v>57.386000000000003</v>
      </c>
      <c r="W2843" s="1" t="str">
        <f>VLOOKUP(Data[[#This Row],[Region]],People!B:C,2,0)</f>
        <v>Cassandra Brandow</v>
      </c>
      <c r="X2843" s="3" t="str">
        <f>IFERROR(INDEX(Returns!$A:$A,MATCH(B2843,Returns!$B:$B,0)),"No")</f>
        <v>No</v>
      </c>
    </row>
    <row r="2844" spans="1:24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s="1">
        <f>Data[[#This Row],[Sales]]/(1-Data[[#This Row],[Discount]])*Data[[#This Row],[Discount]]</f>
        <v>35.932000000000002</v>
      </c>
      <c r="W2844" s="1" t="str">
        <f>VLOOKUP(Data[[#This Row],[Region]],People!B:C,2,0)</f>
        <v>Kelly Williams</v>
      </c>
      <c r="X2844" s="3" t="str">
        <f>IFERROR(INDEX(Returns!$A:$A,MATCH(B2844,Returns!$B:$B,0)),"No")</f>
        <v>No</v>
      </c>
    </row>
    <row r="2845" spans="1:24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s="1">
        <f>Data[[#This Row],[Sales]]/(1-Data[[#This Row],[Discount]])*Data[[#This Row],[Discount]]</f>
        <v>9.0120000000000005</v>
      </c>
      <c r="W2845" s="1" t="str">
        <f>VLOOKUP(Data[[#This Row],[Region]],People!B:C,2,0)</f>
        <v>Chuck Magee</v>
      </c>
      <c r="X2845" s="3" t="str">
        <f>IFERROR(INDEX(Returns!$A:$A,MATCH(B2845,Returns!$B:$B,0)),"No")</f>
        <v>Yes</v>
      </c>
    </row>
    <row r="2846" spans="1:24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s="1">
        <f>Data[[#This Row],[Sales]]/(1-Data[[#This Row],[Discount]])*Data[[#This Row],[Discount]]</f>
        <v>362.35199999999998</v>
      </c>
      <c r="W2846" s="1" t="str">
        <f>VLOOKUP(Data[[#This Row],[Region]],People!B:C,2,0)</f>
        <v>Kelly Williams</v>
      </c>
      <c r="X2846" s="3" t="str">
        <f>IFERROR(INDEX(Returns!$A:$A,MATCH(B2846,Returns!$B:$B,0)),"No")</f>
        <v>No</v>
      </c>
    </row>
    <row r="2847" spans="1:24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3">
        <v>0</v>
      </c>
      <c r="U2847" s="1">
        <v>14.263200000000001</v>
      </c>
      <c r="V2847" s="1">
        <f>Data[[#This Row],[Sales]]/(1-Data[[#This Row],[Discount]])*Data[[#This Row],[Discount]]</f>
        <v>0</v>
      </c>
      <c r="W2847" s="1" t="str">
        <f>VLOOKUP(Data[[#This Row],[Region]],People!B:C,2,0)</f>
        <v>Chuck Magee</v>
      </c>
      <c r="X2847" s="3" t="str">
        <f>IFERROR(INDEX(Returns!$A:$A,MATCH(B2847,Returns!$B:$B,0)),"No")</f>
        <v>Yes</v>
      </c>
    </row>
    <row r="2848" spans="1:24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s="1">
        <f>Data[[#This Row],[Sales]]/(1-Data[[#This Row],[Discount]])*Data[[#This Row],[Discount]]</f>
        <v>3050.3760000000002</v>
      </c>
      <c r="W2848" s="1" t="str">
        <f>VLOOKUP(Data[[#This Row],[Region]],People!B:C,2,0)</f>
        <v>Kelly Williams</v>
      </c>
      <c r="X2848" s="3" t="str">
        <f>IFERROR(INDEX(Returns!$A:$A,MATCH(B2848,Returns!$B:$B,0)),"No")</f>
        <v>No</v>
      </c>
    </row>
    <row r="2849" spans="1:24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3">
        <v>0</v>
      </c>
      <c r="U2849" s="1">
        <v>15.758400000000002</v>
      </c>
      <c r="V2849" s="1">
        <f>Data[[#This Row],[Sales]]/(1-Data[[#This Row],[Discount]])*Data[[#This Row],[Discount]]</f>
        <v>0</v>
      </c>
      <c r="W2849" s="1" t="str">
        <f>VLOOKUP(Data[[#This Row],[Region]],People!B:C,2,0)</f>
        <v>Cassandra Brandow</v>
      </c>
      <c r="X2849" s="3" t="str">
        <f>IFERROR(INDEX(Returns!$A:$A,MATCH(B2849,Returns!$B:$B,0)),"No")</f>
        <v>No</v>
      </c>
    </row>
    <row r="2850" spans="1:24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s="1">
        <f>Data[[#This Row],[Sales]]/(1-Data[[#This Row],[Discount]])*Data[[#This Row],[Discount]]</f>
        <v>0</v>
      </c>
      <c r="W2850" s="1" t="str">
        <f>VLOOKUP(Data[[#This Row],[Region]],People!B:C,2,0)</f>
        <v>Cassandra Brandow</v>
      </c>
      <c r="X2850" s="3" t="str">
        <f>IFERROR(INDEX(Returns!$A:$A,MATCH(B2850,Returns!$B:$B,0)),"No")</f>
        <v>No</v>
      </c>
    </row>
    <row r="2851" spans="1:24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s="1">
        <f>Data[[#This Row],[Sales]]/(1-Data[[#This Row],[Discount]])*Data[[#This Row],[Discount]]</f>
        <v>17.346</v>
      </c>
      <c r="W2851" s="1" t="str">
        <f>VLOOKUP(Data[[#This Row],[Region]],People!B:C,2,0)</f>
        <v>Cassandra Brandow</v>
      </c>
      <c r="X2851" s="3" t="str">
        <f>IFERROR(INDEX(Returns!$A:$A,MATCH(B2851,Returns!$B:$B,0)),"No")</f>
        <v>No</v>
      </c>
    </row>
    <row r="2852" spans="1:24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s="1">
        <f>Data[[#This Row],[Sales]]/(1-Data[[#This Row],[Discount]])*Data[[#This Row],[Discount]]</f>
        <v>16.196000000000002</v>
      </c>
      <c r="W2852" s="1" t="str">
        <f>VLOOKUP(Data[[#This Row],[Region]],People!B:C,2,0)</f>
        <v>Chuck Magee</v>
      </c>
      <c r="X2852" s="3" t="str">
        <f>IFERROR(INDEX(Returns!$A:$A,MATCH(B2852,Returns!$B:$B,0)),"No")</f>
        <v>No</v>
      </c>
    </row>
    <row r="2853" spans="1:24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3">
        <v>0</v>
      </c>
      <c r="U2853" s="1">
        <v>13.235199999999999</v>
      </c>
      <c r="V2853" s="1">
        <f>Data[[#This Row],[Sales]]/(1-Data[[#This Row],[Discount]])*Data[[#This Row],[Discount]]</f>
        <v>0</v>
      </c>
      <c r="W2853" s="1" t="str">
        <f>VLOOKUP(Data[[#This Row],[Region]],People!B:C,2,0)</f>
        <v>Kelly Williams</v>
      </c>
      <c r="X2853" s="3" t="str">
        <f>IFERROR(INDEX(Returns!$A:$A,MATCH(B2853,Returns!$B:$B,0)),"No")</f>
        <v>No</v>
      </c>
    </row>
    <row r="2854" spans="1:24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3">
        <v>0</v>
      </c>
      <c r="U2854" s="1">
        <v>6.8908000000000005</v>
      </c>
      <c r="V2854" s="1">
        <f>Data[[#This Row],[Sales]]/(1-Data[[#This Row],[Discount]])*Data[[#This Row],[Discount]]</f>
        <v>0</v>
      </c>
      <c r="W2854" s="1" t="str">
        <f>VLOOKUP(Data[[#This Row],[Region]],People!B:C,2,0)</f>
        <v>Chuck Magee</v>
      </c>
      <c r="X2854" s="3" t="str">
        <f>IFERROR(INDEX(Returns!$A:$A,MATCH(B2854,Returns!$B:$B,0)),"No")</f>
        <v>No</v>
      </c>
    </row>
    <row r="2855" spans="1:24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3">
        <v>0</v>
      </c>
      <c r="U2855" s="1">
        <v>6.9087999999999994</v>
      </c>
      <c r="V2855" s="1">
        <f>Data[[#This Row],[Sales]]/(1-Data[[#This Row],[Discount]])*Data[[#This Row],[Discount]]</f>
        <v>0</v>
      </c>
      <c r="W2855" s="1" t="str">
        <f>VLOOKUP(Data[[#This Row],[Region]],People!B:C,2,0)</f>
        <v>Chuck Magee</v>
      </c>
      <c r="X2855" s="3" t="str">
        <f>IFERROR(INDEX(Returns!$A:$A,MATCH(B2855,Returns!$B:$B,0)),"No")</f>
        <v>No</v>
      </c>
    </row>
    <row r="2856" spans="1:24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3">
        <v>0</v>
      </c>
      <c r="U2856" s="1">
        <v>10.475399999999999</v>
      </c>
      <c r="V2856" s="1">
        <f>Data[[#This Row],[Sales]]/(1-Data[[#This Row],[Discount]])*Data[[#This Row],[Discount]]</f>
        <v>0</v>
      </c>
      <c r="W2856" s="1" t="str">
        <f>VLOOKUP(Data[[#This Row],[Region]],People!B:C,2,0)</f>
        <v>Chuck Magee</v>
      </c>
      <c r="X2856" s="3" t="str">
        <f>IFERROR(INDEX(Returns!$A:$A,MATCH(B2856,Returns!$B:$B,0)),"No")</f>
        <v>No</v>
      </c>
    </row>
    <row r="2857" spans="1:24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3">
        <v>0</v>
      </c>
      <c r="U2857" s="1">
        <v>9.5081000000000007</v>
      </c>
      <c r="V2857" s="1">
        <f>Data[[#This Row],[Sales]]/(1-Data[[#This Row],[Discount]])*Data[[#This Row],[Discount]]</f>
        <v>0</v>
      </c>
      <c r="W2857" s="1" t="str">
        <f>VLOOKUP(Data[[#This Row],[Region]],People!B:C,2,0)</f>
        <v>Kelly Williams</v>
      </c>
      <c r="X2857" s="3" t="str">
        <f>IFERROR(INDEX(Returns!$A:$A,MATCH(B2857,Returns!$B:$B,0)),"No")</f>
        <v>No</v>
      </c>
    </row>
    <row r="2858" spans="1:24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3">
        <v>0.2</v>
      </c>
      <c r="U2858" s="1">
        <v>100.19599999999997</v>
      </c>
      <c r="V2858" s="1">
        <f>Data[[#This Row],[Sales]]/(1-Data[[#This Row],[Discount]])*Data[[#This Row],[Discount]]</f>
        <v>400.78400000000005</v>
      </c>
      <c r="W2858" s="1" t="str">
        <f>VLOOKUP(Data[[#This Row],[Region]],People!B:C,2,0)</f>
        <v>Anna Andreadi</v>
      </c>
      <c r="X2858" s="3" t="str">
        <f>IFERROR(INDEX(Returns!$A:$A,MATCH(B2858,Returns!$B:$B,0)),"No")</f>
        <v>No</v>
      </c>
    </row>
    <row r="2859" spans="1:24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s="1">
        <f>Data[[#This Row],[Sales]]/(1-Data[[#This Row],[Discount]])*Data[[#This Row],[Discount]]</f>
        <v>56.324000000000005</v>
      </c>
      <c r="W2859" s="1" t="str">
        <f>VLOOKUP(Data[[#This Row],[Region]],People!B:C,2,0)</f>
        <v>Cassandra Brandow</v>
      </c>
      <c r="X2859" s="3" t="str">
        <f>IFERROR(INDEX(Returns!$A:$A,MATCH(B2859,Returns!$B:$B,0)),"No")</f>
        <v>No</v>
      </c>
    </row>
    <row r="2860" spans="1:24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3">
        <v>0</v>
      </c>
      <c r="U2860" s="1">
        <v>4.0679999999999978</v>
      </c>
      <c r="V2860" s="1">
        <f>Data[[#This Row],[Sales]]/(1-Data[[#This Row],[Discount]])*Data[[#This Row],[Discount]]</f>
        <v>0</v>
      </c>
      <c r="W2860" s="1" t="str">
        <f>VLOOKUP(Data[[#This Row],[Region]],People!B:C,2,0)</f>
        <v>Cassandra Brandow</v>
      </c>
      <c r="X2860" s="3" t="str">
        <f>IFERROR(INDEX(Returns!$A:$A,MATCH(B2860,Returns!$B:$B,0)),"No")</f>
        <v>No</v>
      </c>
    </row>
    <row r="2861" spans="1:24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s="1">
        <f>Data[[#This Row],[Sales]]/(1-Data[[#This Row],[Discount]])*Data[[#This Row],[Discount]]</f>
        <v>0</v>
      </c>
      <c r="W2861" s="1" t="str">
        <f>VLOOKUP(Data[[#This Row],[Region]],People!B:C,2,0)</f>
        <v>Cassandra Brandow</v>
      </c>
      <c r="X2861" s="3" t="str">
        <f>IFERROR(INDEX(Returns!$A:$A,MATCH(B2861,Returns!$B:$B,0)),"No")</f>
        <v>No</v>
      </c>
    </row>
    <row r="2862" spans="1:24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3">
        <v>0</v>
      </c>
      <c r="U2862" s="1">
        <v>374.62859999999989</v>
      </c>
      <c r="V2862" s="1">
        <f>Data[[#This Row],[Sales]]/(1-Data[[#This Row],[Discount]])*Data[[#This Row],[Discount]]</f>
        <v>0</v>
      </c>
      <c r="W2862" s="1" t="str">
        <f>VLOOKUP(Data[[#This Row],[Region]],People!B:C,2,0)</f>
        <v>Cassandra Brandow</v>
      </c>
      <c r="X2862" s="3" t="str">
        <f>IFERROR(INDEX(Returns!$A:$A,MATCH(B2862,Returns!$B:$B,0)),"No")</f>
        <v>No</v>
      </c>
    </row>
    <row r="2863" spans="1:24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3">
        <v>0</v>
      </c>
      <c r="U2863" s="1">
        <v>140.59569999999999</v>
      </c>
      <c r="V2863" s="1">
        <f>Data[[#This Row],[Sales]]/(1-Data[[#This Row],[Discount]])*Data[[#This Row],[Discount]]</f>
        <v>0</v>
      </c>
      <c r="W2863" s="1" t="str">
        <f>VLOOKUP(Data[[#This Row],[Region]],People!B:C,2,0)</f>
        <v>Cassandra Brandow</v>
      </c>
      <c r="X2863" s="3" t="str">
        <f>IFERROR(INDEX(Returns!$A:$A,MATCH(B2863,Returns!$B:$B,0)),"No")</f>
        <v>No</v>
      </c>
    </row>
    <row r="2864" spans="1:24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s="1">
        <f>Data[[#This Row],[Sales]]/(1-Data[[#This Row],[Discount]])*Data[[#This Row],[Discount]]</f>
        <v>5.1840000000000011</v>
      </c>
      <c r="W2864" s="1" t="str">
        <f>VLOOKUP(Data[[#This Row],[Region]],People!B:C,2,0)</f>
        <v>Cassandra Brandow</v>
      </c>
      <c r="X2864" s="3" t="str">
        <f>IFERROR(INDEX(Returns!$A:$A,MATCH(B2864,Returns!$B:$B,0)),"No")</f>
        <v>No</v>
      </c>
    </row>
    <row r="2865" spans="1:24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3">
        <v>0</v>
      </c>
      <c r="U2865" s="1">
        <v>8.4888000000000012</v>
      </c>
      <c r="V2865" s="1">
        <f>Data[[#This Row],[Sales]]/(1-Data[[#This Row],[Discount]])*Data[[#This Row],[Discount]]</f>
        <v>0</v>
      </c>
      <c r="W2865" s="1" t="str">
        <f>VLOOKUP(Data[[#This Row],[Region]],People!B:C,2,0)</f>
        <v>Anna Andreadi</v>
      </c>
      <c r="X2865" s="3" t="str">
        <f>IFERROR(INDEX(Returns!$A:$A,MATCH(B2865,Returns!$B:$B,0)),"No")</f>
        <v>Yes</v>
      </c>
    </row>
    <row r="2866" spans="1:24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3">
        <v>0</v>
      </c>
      <c r="U2866" s="1">
        <v>22.623299999999997</v>
      </c>
      <c r="V2866" s="1">
        <f>Data[[#This Row],[Sales]]/(1-Data[[#This Row],[Discount]])*Data[[#This Row],[Discount]]</f>
        <v>0</v>
      </c>
      <c r="W2866" s="1" t="str">
        <f>VLOOKUP(Data[[#This Row],[Region]],People!B:C,2,0)</f>
        <v>Anna Andreadi</v>
      </c>
      <c r="X2866" s="3" t="str">
        <f>IFERROR(INDEX(Returns!$A:$A,MATCH(B2866,Returns!$B:$B,0)),"No")</f>
        <v>Yes</v>
      </c>
    </row>
    <row r="2867" spans="1:24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3">
        <v>0</v>
      </c>
      <c r="U2867" s="1">
        <v>15.475200000000001</v>
      </c>
      <c r="V2867" s="1">
        <f>Data[[#This Row],[Sales]]/(1-Data[[#This Row],[Discount]])*Data[[#This Row],[Discount]]</f>
        <v>0</v>
      </c>
      <c r="W2867" s="1" t="str">
        <f>VLOOKUP(Data[[#This Row],[Region]],People!B:C,2,0)</f>
        <v>Anna Andreadi</v>
      </c>
      <c r="X2867" s="3" t="str">
        <f>IFERROR(INDEX(Returns!$A:$A,MATCH(B2867,Returns!$B:$B,0)),"No")</f>
        <v>Yes</v>
      </c>
    </row>
    <row r="2868" spans="1:24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3">
        <v>0</v>
      </c>
      <c r="U2868" s="1">
        <v>9.2567999999999984</v>
      </c>
      <c r="V2868" s="1">
        <f>Data[[#This Row],[Sales]]/(1-Data[[#This Row],[Discount]])*Data[[#This Row],[Discount]]</f>
        <v>0</v>
      </c>
      <c r="W2868" s="1" t="str">
        <f>VLOOKUP(Data[[#This Row],[Region]],People!B:C,2,0)</f>
        <v>Anna Andreadi</v>
      </c>
      <c r="X2868" s="3" t="str">
        <f>IFERROR(INDEX(Returns!$A:$A,MATCH(B2868,Returns!$B:$B,0)),"No")</f>
        <v>Yes</v>
      </c>
    </row>
    <row r="2869" spans="1:24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s="1">
        <f>Data[[#This Row],[Sales]]/(1-Data[[#This Row],[Discount]])*Data[[#This Row],[Discount]]</f>
        <v>3.6800000000000006</v>
      </c>
      <c r="W2869" s="1" t="str">
        <f>VLOOKUP(Data[[#This Row],[Region]],People!B:C,2,0)</f>
        <v>Chuck Magee</v>
      </c>
      <c r="X2869" s="3" t="str">
        <f>IFERROR(INDEX(Returns!$A:$A,MATCH(B2869,Returns!$B:$B,0)),"No")</f>
        <v>No</v>
      </c>
    </row>
    <row r="2870" spans="1:24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s="1">
        <f>Data[[#This Row],[Sales]]/(1-Data[[#This Row],[Discount]])*Data[[#This Row],[Discount]]</f>
        <v>9.7439999999999998</v>
      </c>
      <c r="W2870" s="1" t="str">
        <f>VLOOKUP(Data[[#This Row],[Region]],People!B:C,2,0)</f>
        <v>Chuck Magee</v>
      </c>
      <c r="X2870" s="3" t="str">
        <f>IFERROR(INDEX(Returns!$A:$A,MATCH(B2870,Returns!$B:$B,0)),"No")</f>
        <v>No</v>
      </c>
    </row>
    <row r="2871" spans="1:24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s="1">
        <f>Data[[#This Row],[Sales]]/(1-Data[[#This Row],[Discount]])*Data[[#This Row],[Discount]]</f>
        <v>4.2720000000000002</v>
      </c>
      <c r="W2871" s="1" t="str">
        <f>VLOOKUP(Data[[#This Row],[Region]],People!B:C,2,0)</f>
        <v>Cassandra Brandow</v>
      </c>
      <c r="X2871" s="3" t="str">
        <f>IFERROR(INDEX(Returns!$A:$A,MATCH(B2871,Returns!$B:$B,0)),"No")</f>
        <v>No</v>
      </c>
    </row>
    <row r="2872" spans="1:24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3">
        <v>0.2</v>
      </c>
      <c r="U2872" s="1">
        <v>23.234999999999992</v>
      </c>
      <c r="V2872" s="1">
        <f>Data[[#This Row],[Sales]]/(1-Data[[#This Row],[Discount]])*Data[[#This Row],[Discount]]</f>
        <v>18.588000000000001</v>
      </c>
      <c r="W2872" s="1" t="str">
        <f>VLOOKUP(Data[[#This Row],[Region]],People!B:C,2,0)</f>
        <v>Anna Andreadi</v>
      </c>
      <c r="X2872" s="3" t="str">
        <f>IFERROR(INDEX(Returns!$A:$A,MATCH(B2872,Returns!$B:$B,0)),"No")</f>
        <v>No</v>
      </c>
    </row>
    <row r="2873" spans="1:24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3">
        <v>0.2</v>
      </c>
      <c r="U2873" s="1">
        <v>-35.36460000000001</v>
      </c>
      <c r="V2873" s="1">
        <f>Data[[#This Row],[Sales]]/(1-Data[[#This Row],[Discount]])*Data[[#This Row],[Discount]]</f>
        <v>78.587999999999994</v>
      </c>
      <c r="W2873" s="1" t="str">
        <f>VLOOKUP(Data[[#This Row],[Region]],People!B:C,2,0)</f>
        <v>Anna Andreadi</v>
      </c>
      <c r="X2873" s="3" t="str">
        <f>IFERROR(INDEX(Returns!$A:$A,MATCH(B2873,Returns!$B:$B,0)),"No")</f>
        <v>No</v>
      </c>
    </row>
    <row r="2874" spans="1:24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3">
        <v>0</v>
      </c>
      <c r="U2874" s="1">
        <v>1.7465999999999999</v>
      </c>
      <c r="V2874" s="1">
        <f>Data[[#This Row],[Sales]]/(1-Data[[#This Row],[Discount]])*Data[[#This Row],[Discount]]</f>
        <v>0</v>
      </c>
      <c r="W2874" s="1" t="str">
        <f>VLOOKUP(Data[[#This Row],[Region]],People!B:C,2,0)</f>
        <v>Anna Andreadi</v>
      </c>
      <c r="X2874" s="3" t="str">
        <f>IFERROR(INDEX(Returns!$A:$A,MATCH(B2874,Returns!$B:$B,0)),"No")</f>
        <v>No</v>
      </c>
    </row>
    <row r="2875" spans="1:24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3">
        <v>0</v>
      </c>
      <c r="U2875" s="1">
        <v>24.338399999999979</v>
      </c>
      <c r="V2875" s="1">
        <f>Data[[#This Row],[Sales]]/(1-Data[[#This Row],[Discount]])*Data[[#This Row],[Discount]]</f>
        <v>0</v>
      </c>
      <c r="W2875" s="1" t="str">
        <f>VLOOKUP(Data[[#This Row],[Region]],People!B:C,2,0)</f>
        <v>Anna Andreadi</v>
      </c>
      <c r="X2875" s="3" t="str">
        <f>IFERROR(INDEX(Returns!$A:$A,MATCH(B2875,Returns!$B:$B,0)),"No")</f>
        <v>No</v>
      </c>
    </row>
    <row r="2876" spans="1:24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s="1">
        <f>Data[[#This Row],[Sales]]/(1-Data[[#This Row],[Discount]])*Data[[#This Row],[Discount]]</f>
        <v>0</v>
      </c>
      <c r="W2876" s="1" t="str">
        <f>VLOOKUP(Data[[#This Row],[Region]],People!B:C,2,0)</f>
        <v>Chuck Magee</v>
      </c>
      <c r="X2876" s="3" t="str">
        <f>IFERROR(INDEX(Returns!$A:$A,MATCH(B2876,Returns!$B:$B,0)),"No")</f>
        <v>No</v>
      </c>
    </row>
    <row r="2877" spans="1:24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3">
        <v>0.2</v>
      </c>
      <c r="U2877" s="1">
        <v>-5.758800000000015</v>
      </c>
      <c r="V2877" s="1">
        <f>Data[[#This Row],[Sales]]/(1-Data[[#This Row],[Discount]])*Data[[#This Row],[Discount]]</f>
        <v>38.392000000000003</v>
      </c>
      <c r="W2877" s="1" t="str">
        <f>VLOOKUP(Data[[#This Row],[Region]],People!B:C,2,0)</f>
        <v>Anna Andreadi</v>
      </c>
      <c r="X2877" s="3" t="str">
        <f>IFERROR(INDEX(Returns!$A:$A,MATCH(B2877,Returns!$B:$B,0)),"No")</f>
        <v>No</v>
      </c>
    </row>
    <row r="2878" spans="1:24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3">
        <v>0.2</v>
      </c>
      <c r="U2878" s="1">
        <v>76.011600000000016</v>
      </c>
      <c r="V2878" s="1">
        <f>Data[[#This Row],[Sales]]/(1-Data[[#This Row],[Discount]])*Data[[#This Row],[Discount]]</f>
        <v>253.37199999999999</v>
      </c>
      <c r="W2878" s="1" t="str">
        <f>VLOOKUP(Data[[#This Row],[Region]],People!B:C,2,0)</f>
        <v>Anna Andreadi</v>
      </c>
      <c r="X2878" s="3" t="str">
        <f>IFERROR(INDEX(Returns!$A:$A,MATCH(B2878,Returns!$B:$B,0)),"No")</f>
        <v>No</v>
      </c>
    </row>
    <row r="2879" spans="1:24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3">
        <v>0</v>
      </c>
      <c r="U2879" s="1">
        <v>24.599800000000002</v>
      </c>
      <c r="V2879" s="1">
        <f>Data[[#This Row],[Sales]]/(1-Data[[#This Row],[Discount]])*Data[[#This Row],[Discount]]</f>
        <v>0</v>
      </c>
      <c r="W2879" s="1" t="str">
        <f>VLOOKUP(Data[[#This Row],[Region]],People!B:C,2,0)</f>
        <v>Chuck Magee</v>
      </c>
      <c r="X2879" s="3" t="str">
        <f>IFERROR(INDEX(Returns!$A:$A,MATCH(B2879,Returns!$B:$B,0)),"No")</f>
        <v>No</v>
      </c>
    </row>
    <row r="2880" spans="1:24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3">
        <v>0</v>
      </c>
      <c r="U2880" s="1">
        <v>1.3513999999999995</v>
      </c>
      <c r="V2880" s="1">
        <f>Data[[#This Row],[Sales]]/(1-Data[[#This Row],[Discount]])*Data[[#This Row],[Discount]]</f>
        <v>0</v>
      </c>
      <c r="W2880" s="1" t="str">
        <f>VLOOKUP(Data[[#This Row],[Region]],People!B:C,2,0)</f>
        <v>Chuck Magee</v>
      </c>
      <c r="X2880" s="3" t="str">
        <f>IFERROR(INDEX(Returns!$A:$A,MATCH(B2880,Returns!$B:$B,0)),"No")</f>
        <v>No</v>
      </c>
    </row>
    <row r="2881" spans="1:24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s="1">
        <f>Data[[#This Row],[Sales]]/(1-Data[[#This Row],[Discount]])*Data[[#This Row],[Discount]]</f>
        <v>0</v>
      </c>
      <c r="W2881" s="1" t="str">
        <f>VLOOKUP(Data[[#This Row],[Region]],People!B:C,2,0)</f>
        <v>Chuck Magee</v>
      </c>
      <c r="X2881" s="3" t="str">
        <f>IFERROR(INDEX(Returns!$A:$A,MATCH(B2881,Returns!$B:$B,0)),"No")</f>
        <v>No</v>
      </c>
    </row>
    <row r="2882" spans="1:24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3">
        <v>0</v>
      </c>
      <c r="U2882" s="1">
        <v>12.72</v>
      </c>
      <c r="V2882" s="1">
        <f>Data[[#This Row],[Sales]]/(1-Data[[#This Row],[Discount]])*Data[[#This Row],[Discount]]</f>
        <v>0</v>
      </c>
      <c r="W2882" s="1" t="str">
        <f>VLOOKUP(Data[[#This Row],[Region]],People!B:C,2,0)</f>
        <v>Chuck Magee</v>
      </c>
      <c r="X2882" s="3" t="str">
        <f>IFERROR(INDEX(Returns!$A:$A,MATCH(B2882,Returns!$B:$B,0)),"No")</f>
        <v>No</v>
      </c>
    </row>
    <row r="2883" spans="1:24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3">
        <v>0</v>
      </c>
      <c r="U2883" s="1">
        <v>8.0996999999999986</v>
      </c>
      <c r="V2883" s="1">
        <f>Data[[#This Row],[Sales]]/(1-Data[[#This Row],[Discount]])*Data[[#This Row],[Discount]]</f>
        <v>0</v>
      </c>
      <c r="W2883" s="1" t="str">
        <f>VLOOKUP(Data[[#This Row],[Region]],People!B:C,2,0)</f>
        <v>Chuck Magee</v>
      </c>
      <c r="X2883" s="3" t="str">
        <f>IFERROR(INDEX(Returns!$A:$A,MATCH(B2883,Returns!$B:$B,0)),"No")</f>
        <v>No</v>
      </c>
    </row>
    <row r="2884" spans="1:24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s="1">
        <f>Data[[#This Row],[Sales]]/(1-Data[[#This Row],[Discount]])*Data[[#This Row],[Discount]]</f>
        <v>35.4</v>
      </c>
      <c r="W2884" s="1" t="str">
        <f>VLOOKUP(Data[[#This Row],[Region]],People!B:C,2,0)</f>
        <v>Kelly Williams</v>
      </c>
      <c r="X2884" s="3" t="str">
        <f>IFERROR(INDEX(Returns!$A:$A,MATCH(B2884,Returns!$B:$B,0)),"No")</f>
        <v>No</v>
      </c>
    </row>
    <row r="2885" spans="1:24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3">
        <v>0</v>
      </c>
      <c r="U2885" s="1">
        <v>2.2271999999999998</v>
      </c>
      <c r="V2885" s="1">
        <f>Data[[#This Row],[Sales]]/(1-Data[[#This Row],[Discount]])*Data[[#This Row],[Discount]]</f>
        <v>0</v>
      </c>
      <c r="W2885" s="1" t="str">
        <f>VLOOKUP(Data[[#This Row],[Region]],People!B:C,2,0)</f>
        <v>Anna Andreadi</v>
      </c>
      <c r="X2885" s="3" t="str">
        <f>IFERROR(INDEX(Returns!$A:$A,MATCH(B2885,Returns!$B:$B,0)),"No")</f>
        <v>No</v>
      </c>
    </row>
    <row r="2886" spans="1:24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3">
        <v>0.2</v>
      </c>
      <c r="U2886" s="1">
        <v>5.8914</v>
      </c>
      <c r="V2886" s="1">
        <f>Data[[#This Row],[Sales]]/(1-Data[[#This Row],[Discount]])*Data[[#This Row],[Discount]]</f>
        <v>4.3639999999999999</v>
      </c>
      <c r="W2886" s="1" t="str">
        <f>VLOOKUP(Data[[#This Row],[Region]],People!B:C,2,0)</f>
        <v>Anna Andreadi</v>
      </c>
      <c r="X2886" s="3" t="str">
        <f>IFERROR(INDEX(Returns!$A:$A,MATCH(B2886,Returns!$B:$B,0)),"No")</f>
        <v>No</v>
      </c>
    </row>
    <row r="2887" spans="1:24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3">
        <v>0.2</v>
      </c>
      <c r="U2887" s="1">
        <v>-34.64100000000002</v>
      </c>
      <c r="V2887" s="1">
        <f>Data[[#This Row],[Sales]]/(1-Data[[#This Row],[Discount]])*Data[[#This Row],[Discount]]</f>
        <v>76.98</v>
      </c>
      <c r="W2887" s="1" t="str">
        <f>VLOOKUP(Data[[#This Row],[Region]],People!B:C,2,0)</f>
        <v>Anna Andreadi</v>
      </c>
      <c r="X2887" s="3" t="str">
        <f>IFERROR(INDEX(Returns!$A:$A,MATCH(B2887,Returns!$B:$B,0)),"No")</f>
        <v>No</v>
      </c>
    </row>
    <row r="2888" spans="1:24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3">
        <v>0</v>
      </c>
      <c r="U2888" s="1">
        <v>1.7901</v>
      </c>
      <c r="V2888" s="1">
        <f>Data[[#This Row],[Sales]]/(1-Data[[#This Row],[Discount]])*Data[[#This Row],[Discount]]</f>
        <v>0</v>
      </c>
      <c r="W2888" s="1" t="str">
        <f>VLOOKUP(Data[[#This Row],[Region]],People!B:C,2,0)</f>
        <v>Anna Andreadi</v>
      </c>
      <c r="X2888" s="3" t="str">
        <f>IFERROR(INDEX(Returns!$A:$A,MATCH(B2888,Returns!$B:$B,0)),"No")</f>
        <v>No</v>
      </c>
    </row>
    <row r="2889" spans="1:24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3">
        <v>0</v>
      </c>
      <c r="U2889" s="1">
        <v>6.2208000000000006</v>
      </c>
      <c r="V2889" s="1">
        <f>Data[[#This Row],[Sales]]/(1-Data[[#This Row],[Discount]])*Data[[#This Row],[Discount]]</f>
        <v>0</v>
      </c>
      <c r="W2889" s="1" t="str">
        <f>VLOOKUP(Data[[#This Row],[Region]],People!B:C,2,0)</f>
        <v>Anna Andreadi</v>
      </c>
      <c r="X2889" s="3" t="str">
        <f>IFERROR(INDEX(Returns!$A:$A,MATCH(B2889,Returns!$B:$B,0)),"No")</f>
        <v>No</v>
      </c>
    </row>
    <row r="2890" spans="1:24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3">
        <v>0</v>
      </c>
      <c r="U2890" s="1">
        <v>15.552000000000001</v>
      </c>
      <c r="V2890" s="1">
        <f>Data[[#This Row],[Sales]]/(1-Data[[#This Row],[Discount]])*Data[[#This Row],[Discount]]</f>
        <v>0</v>
      </c>
      <c r="W2890" s="1" t="str">
        <f>VLOOKUP(Data[[#This Row],[Region]],People!B:C,2,0)</f>
        <v>Anna Andreadi</v>
      </c>
      <c r="X2890" s="3" t="str">
        <f>IFERROR(INDEX(Returns!$A:$A,MATCH(B2890,Returns!$B:$B,0)),"No")</f>
        <v>No</v>
      </c>
    </row>
    <row r="2891" spans="1:24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3">
        <v>0</v>
      </c>
      <c r="U2891" s="1">
        <v>10.732499999999998</v>
      </c>
      <c r="V2891" s="1">
        <f>Data[[#This Row],[Sales]]/(1-Data[[#This Row],[Discount]])*Data[[#This Row],[Discount]]</f>
        <v>0</v>
      </c>
      <c r="W2891" s="1" t="str">
        <f>VLOOKUP(Data[[#This Row],[Region]],People!B:C,2,0)</f>
        <v>Anna Andreadi</v>
      </c>
      <c r="X2891" s="3" t="str">
        <f>IFERROR(INDEX(Returns!$A:$A,MATCH(B2891,Returns!$B:$B,0)),"No")</f>
        <v>No</v>
      </c>
    </row>
    <row r="2892" spans="1:24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3">
        <v>0</v>
      </c>
      <c r="U2892" s="1">
        <v>12.990000000000002</v>
      </c>
      <c r="V2892" s="1">
        <f>Data[[#This Row],[Sales]]/(1-Data[[#This Row],[Discount]])*Data[[#This Row],[Discount]]</f>
        <v>0</v>
      </c>
      <c r="W2892" s="1" t="str">
        <f>VLOOKUP(Data[[#This Row],[Region]],People!B:C,2,0)</f>
        <v>Cassandra Brandow</v>
      </c>
      <c r="X2892" s="3" t="str">
        <f>IFERROR(INDEX(Returns!$A:$A,MATCH(B2892,Returns!$B:$B,0)),"No")</f>
        <v>No</v>
      </c>
    </row>
    <row r="2893" spans="1:24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s="1">
        <f>Data[[#This Row],[Sales]]/(1-Data[[#This Row],[Discount]])*Data[[#This Row],[Discount]]</f>
        <v>0</v>
      </c>
      <c r="W2893" s="1" t="str">
        <f>VLOOKUP(Data[[#This Row],[Region]],People!B:C,2,0)</f>
        <v>Cassandra Brandow</v>
      </c>
      <c r="X2893" s="3" t="str">
        <f>IFERROR(INDEX(Returns!$A:$A,MATCH(B2893,Returns!$B:$B,0)),"No")</f>
        <v>No</v>
      </c>
    </row>
    <row r="2894" spans="1:24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3">
        <v>0</v>
      </c>
      <c r="U2894" s="1">
        <v>5.6644000000000005</v>
      </c>
      <c r="V2894" s="1">
        <f>Data[[#This Row],[Sales]]/(1-Data[[#This Row],[Discount]])*Data[[#This Row],[Discount]]</f>
        <v>0</v>
      </c>
      <c r="W2894" s="1" t="str">
        <f>VLOOKUP(Data[[#This Row],[Region]],People!B:C,2,0)</f>
        <v>Chuck Magee</v>
      </c>
      <c r="X2894" s="3" t="str">
        <f>IFERROR(INDEX(Returns!$A:$A,MATCH(B2894,Returns!$B:$B,0)),"No")</f>
        <v>No</v>
      </c>
    </row>
    <row r="2895" spans="1:24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s="1">
        <f>Data[[#This Row],[Sales]]/(1-Data[[#This Row],[Discount]])*Data[[#This Row],[Discount]]</f>
        <v>0</v>
      </c>
      <c r="W2895" s="1" t="str">
        <f>VLOOKUP(Data[[#This Row],[Region]],People!B:C,2,0)</f>
        <v>Chuck Magee</v>
      </c>
      <c r="X2895" s="3" t="str">
        <f>IFERROR(INDEX(Returns!$A:$A,MATCH(B2895,Returns!$B:$B,0)),"No")</f>
        <v>No</v>
      </c>
    </row>
    <row r="2896" spans="1:24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3">
        <v>0</v>
      </c>
      <c r="U2896" s="1">
        <v>29.013600000000004</v>
      </c>
      <c r="V2896" s="1">
        <f>Data[[#This Row],[Sales]]/(1-Data[[#This Row],[Discount]])*Data[[#This Row],[Discount]]</f>
        <v>0</v>
      </c>
      <c r="W2896" s="1" t="str">
        <f>VLOOKUP(Data[[#This Row],[Region]],People!B:C,2,0)</f>
        <v>Chuck Magee</v>
      </c>
      <c r="X2896" s="3" t="str">
        <f>IFERROR(INDEX(Returns!$A:$A,MATCH(B2896,Returns!$B:$B,0)),"No")</f>
        <v>No</v>
      </c>
    </row>
    <row r="2897" spans="1:24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s="1">
        <f>Data[[#This Row],[Sales]]/(1-Data[[#This Row],[Discount]])*Data[[#This Row],[Discount]]</f>
        <v>0</v>
      </c>
      <c r="W2897" s="1" t="str">
        <f>VLOOKUP(Data[[#This Row],[Region]],People!B:C,2,0)</f>
        <v>Chuck Magee</v>
      </c>
      <c r="X2897" s="3" t="str">
        <f>IFERROR(INDEX(Returns!$A:$A,MATCH(B2897,Returns!$B:$B,0)),"No")</f>
        <v>No</v>
      </c>
    </row>
    <row r="2898" spans="1:24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3">
        <v>0</v>
      </c>
      <c r="U2898" s="1">
        <v>20.853000000000002</v>
      </c>
      <c r="V2898" s="1">
        <f>Data[[#This Row],[Sales]]/(1-Data[[#This Row],[Discount]])*Data[[#This Row],[Discount]]</f>
        <v>0</v>
      </c>
      <c r="W2898" s="1" t="str">
        <f>VLOOKUP(Data[[#This Row],[Region]],People!B:C,2,0)</f>
        <v>Chuck Magee</v>
      </c>
      <c r="X2898" s="3" t="str">
        <f>IFERROR(INDEX(Returns!$A:$A,MATCH(B2898,Returns!$B:$B,0)),"No")</f>
        <v>No</v>
      </c>
    </row>
    <row r="2899" spans="1:24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s="1">
        <f>Data[[#This Row],[Sales]]/(1-Data[[#This Row],[Discount]])*Data[[#This Row],[Discount]]</f>
        <v>239.99200000000002</v>
      </c>
      <c r="W2899" s="1" t="str">
        <f>VLOOKUP(Data[[#This Row],[Region]],People!B:C,2,0)</f>
        <v>Cassandra Brandow</v>
      </c>
      <c r="X2899" s="3" t="str">
        <f>IFERROR(INDEX(Returns!$A:$A,MATCH(B2899,Returns!$B:$B,0)),"No")</f>
        <v>No</v>
      </c>
    </row>
    <row r="2900" spans="1:24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s="1">
        <f>Data[[#This Row],[Sales]]/(1-Data[[#This Row],[Discount]])*Data[[#This Row],[Discount]]</f>
        <v>175.03800000000001</v>
      </c>
      <c r="W2900" s="1" t="str">
        <f>VLOOKUP(Data[[#This Row],[Region]],People!B:C,2,0)</f>
        <v>Kelly Williams</v>
      </c>
      <c r="X2900" s="3" t="str">
        <f>IFERROR(INDEX(Returns!$A:$A,MATCH(B2900,Returns!$B:$B,0)),"No")</f>
        <v>No</v>
      </c>
    </row>
    <row r="2901" spans="1:24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s="1">
        <f>Data[[#This Row],[Sales]]/(1-Data[[#This Row],[Discount]])*Data[[#This Row],[Discount]]</f>
        <v>119.99600000000001</v>
      </c>
      <c r="W2901" s="1" t="str">
        <f>VLOOKUP(Data[[#This Row],[Region]],People!B:C,2,0)</f>
        <v>Chuck Magee</v>
      </c>
      <c r="X2901" s="3" t="str">
        <f>IFERROR(INDEX(Returns!$A:$A,MATCH(B2901,Returns!$B:$B,0)),"No")</f>
        <v>No</v>
      </c>
    </row>
    <row r="2902" spans="1:24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3">
        <v>0</v>
      </c>
      <c r="U2902" s="1">
        <v>6.048</v>
      </c>
      <c r="V2902" s="1">
        <f>Data[[#This Row],[Sales]]/(1-Data[[#This Row],[Discount]])*Data[[#This Row],[Discount]]</f>
        <v>0</v>
      </c>
      <c r="W2902" s="1" t="str">
        <f>VLOOKUP(Data[[#This Row],[Region]],People!B:C,2,0)</f>
        <v>Chuck Magee</v>
      </c>
      <c r="X2902" s="3" t="str">
        <f>IFERROR(INDEX(Returns!$A:$A,MATCH(B2902,Returns!$B:$B,0)),"No")</f>
        <v>No</v>
      </c>
    </row>
    <row r="2903" spans="1:24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3">
        <v>0</v>
      </c>
      <c r="U2903" s="1">
        <v>84.943599999999989</v>
      </c>
      <c r="V2903" s="1">
        <f>Data[[#This Row],[Sales]]/(1-Data[[#This Row],[Discount]])*Data[[#This Row],[Discount]]</f>
        <v>0</v>
      </c>
      <c r="W2903" s="1" t="str">
        <f>VLOOKUP(Data[[#This Row],[Region]],People!B:C,2,0)</f>
        <v>Cassandra Brandow</v>
      </c>
      <c r="X2903" s="3" t="str">
        <f>IFERROR(INDEX(Returns!$A:$A,MATCH(B2903,Returns!$B:$B,0)),"No")</f>
        <v>No</v>
      </c>
    </row>
    <row r="2904" spans="1:24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s="1">
        <f>Data[[#This Row],[Sales]]/(1-Data[[#This Row],[Discount]])*Data[[#This Row],[Discount]]</f>
        <v>5.7800000000000011</v>
      </c>
      <c r="W2904" s="1" t="str">
        <f>VLOOKUP(Data[[#This Row],[Region]],People!B:C,2,0)</f>
        <v>Kelly Williams</v>
      </c>
      <c r="X2904" s="3" t="str">
        <f>IFERROR(INDEX(Returns!$A:$A,MATCH(B2904,Returns!$B:$B,0)),"No")</f>
        <v>No</v>
      </c>
    </row>
    <row r="2905" spans="1:24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s="1">
        <f>Data[[#This Row],[Sales]]/(1-Data[[#This Row],[Discount]])*Data[[#This Row],[Discount]]</f>
        <v>9.3659999999999997</v>
      </c>
      <c r="W2905" s="1" t="str">
        <f>VLOOKUP(Data[[#This Row],[Region]],People!B:C,2,0)</f>
        <v>Kelly Williams</v>
      </c>
      <c r="X2905" s="3" t="str">
        <f>IFERROR(INDEX(Returns!$A:$A,MATCH(B2905,Returns!$B:$B,0)),"No")</f>
        <v>No</v>
      </c>
    </row>
    <row r="2906" spans="1:24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s="1">
        <f>Data[[#This Row],[Sales]]/(1-Data[[#This Row],[Discount]])*Data[[#This Row],[Discount]]</f>
        <v>231.28200000000001</v>
      </c>
      <c r="W2906" s="1" t="str">
        <f>VLOOKUP(Data[[#This Row],[Region]],People!B:C,2,0)</f>
        <v>Kelly Williams</v>
      </c>
      <c r="X2906" s="3" t="str">
        <f>IFERROR(INDEX(Returns!$A:$A,MATCH(B2906,Returns!$B:$B,0)),"No")</f>
        <v>No</v>
      </c>
    </row>
    <row r="2907" spans="1:24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3">
        <v>0</v>
      </c>
      <c r="U2907" s="1">
        <v>80.631200000000007</v>
      </c>
      <c r="V2907" s="1">
        <f>Data[[#This Row],[Sales]]/(1-Data[[#This Row],[Discount]])*Data[[#This Row],[Discount]]</f>
        <v>0</v>
      </c>
      <c r="W2907" s="1" t="str">
        <f>VLOOKUP(Data[[#This Row],[Region]],People!B:C,2,0)</f>
        <v>Anna Andreadi</v>
      </c>
      <c r="X2907" s="3" t="str">
        <f>IFERROR(INDEX(Returns!$A:$A,MATCH(B2907,Returns!$B:$B,0)),"No")</f>
        <v>No</v>
      </c>
    </row>
    <row r="2908" spans="1:24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3">
        <v>0</v>
      </c>
      <c r="U2908" s="1">
        <v>3.8519999999999994</v>
      </c>
      <c r="V2908" s="1">
        <f>Data[[#This Row],[Sales]]/(1-Data[[#This Row],[Discount]])*Data[[#This Row],[Discount]]</f>
        <v>0</v>
      </c>
      <c r="W2908" s="1" t="str">
        <f>VLOOKUP(Data[[#This Row],[Region]],People!B:C,2,0)</f>
        <v>Kelly Williams</v>
      </c>
      <c r="X2908" s="3" t="str">
        <f>IFERROR(INDEX(Returns!$A:$A,MATCH(B2908,Returns!$B:$B,0)),"No")</f>
        <v>No</v>
      </c>
    </row>
    <row r="2909" spans="1:24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3">
        <v>0</v>
      </c>
      <c r="U2909" s="1">
        <v>14.148</v>
      </c>
      <c r="V2909" s="1">
        <f>Data[[#This Row],[Sales]]/(1-Data[[#This Row],[Discount]])*Data[[#This Row],[Discount]]</f>
        <v>0</v>
      </c>
      <c r="W2909" s="1" t="str">
        <f>VLOOKUP(Data[[#This Row],[Region]],People!B:C,2,0)</f>
        <v>Kelly Williams</v>
      </c>
      <c r="X2909" s="3" t="str">
        <f>IFERROR(INDEX(Returns!$A:$A,MATCH(B2909,Returns!$B:$B,0)),"No")</f>
        <v>No</v>
      </c>
    </row>
    <row r="2910" spans="1:24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s="1">
        <f>Data[[#This Row],[Sales]]/(1-Data[[#This Row],[Discount]])*Data[[#This Row],[Discount]]</f>
        <v>0</v>
      </c>
      <c r="W2910" s="1" t="str">
        <f>VLOOKUP(Data[[#This Row],[Region]],People!B:C,2,0)</f>
        <v>Kelly Williams</v>
      </c>
      <c r="X2910" s="3" t="str">
        <f>IFERROR(INDEX(Returns!$A:$A,MATCH(B2910,Returns!$B:$B,0)),"No")</f>
        <v>No</v>
      </c>
    </row>
    <row r="2911" spans="1:24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3">
        <v>0</v>
      </c>
      <c r="U2911" s="1">
        <v>0.2244000000000006</v>
      </c>
      <c r="V2911" s="1">
        <f>Data[[#This Row],[Sales]]/(1-Data[[#This Row],[Discount]])*Data[[#This Row],[Discount]]</f>
        <v>0</v>
      </c>
      <c r="W2911" s="1" t="str">
        <f>VLOOKUP(Data[[#This Row],[Region]],People!B:C,2,0)</f>
        <v>Anna Andreadi</v>
      </c>
      <c r="X2911" s="3" t="str">
        <f>IFERROR(INDEX(Returns!$A:$A,MATCH(B2911,Returns!$B:$B,0)),"No")</f>
        <v>No</v>
      </c>
    </row>
    <row r="2912" spans="1:24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s="1">
        <f>Data[[#This Row],[Sales]]/(1-Data[[#This Row],[Discount]])*Data[[#This Row],[Discount]]</f>
        <v>96.784000000000006</v>
      </c>
      <c r="W2912" s="1" t="str">
        <f>VLOOKUP(Data[[#This Row],[Region]],People!B:C,2,0)</f>
        <v>Cassandra Brandow</v>
      </c>
      <c r="X2912" s="3" t="str">
        <f>IFERROR(INDEX(Returns!$A:$A,MATCH(B2912,Returns!$B:$B,0)),"No")</f>
        <v>No</v>
      </c>
    </row>
    <row r="2913" spans="1:24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3">
        <v>0</v>
      </c>
      <c r="U2913" s="1">
        <v>19.457999999999998</v>
      </c>
      <c r="V2913" s="1">
        <f>Data[[#This Row],[Sales]]/(1-Data[[#This Row],[Discount]])*Data[[#This Row],[Discount]]</f>
        <v>0</v>
      </c>
      <c r="W2913" s="1" t="str">
        <f>VLOOKUP(Data[[#This Row],[Region]],People!B:C,2,0)</f>
        <v>Chuck Magee</v>
      </c>
      <c r="X2913" s="3" t="str">
        <f>IFERROR(INDEX(Returns!$A:$A,MATCH(B2913,Returns!$B:$B,0)),"No")</f>
        <v>No</v>
      </c>
    </row>
    <row r="2914" spans="1:24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3">
        <v>0</v>
      </c>
      <c r="U2914" s="1">
        <v>10.499999999999996</v>
      </c>
      <c r="V2914" s="1">
        <f>Data[[#This Row],[Sales]]/(1-Data[[#This Row],[Discount]])*Data[[#This Row],[Discount]]</f>
        <v>0</v>
      </c>
      <c r="W2914" s="1" t="str">
        <f>VLOOKUP(Data[[#This Row],[Region]],People!B:C,2,0)</f>
        <v>Chuck Magee</v>
      </c>
      <c r="X2914" s="3" t="str">
        <f>IFERROR(INDEX(Returns!$A:$A,MATCH(B2914,Returns!$B:$B,0)),"No")</f>
        <v>No</v>
      </c>
    </row>
    <row r="2915" spans="1:24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s="1">
        <f>Data[[#This Row],[Sales]]/(1-Data[[#This Row],[Discount]])*Data[[#This Row],[Discount]]</f>
        <v>9.8880000000000017</v>
      </c>
      <c r="W2915" s="1" t="str">
        <f>VLOOKUP(Data[[#This Row],[Region]],People!B:C,2,0)</f>
        <v>Chuck Magee</v>
      </c>
      <c r="X2915" s="3" t="str">
        <f>IFERROR(INDEX(Returns!$A:$A,MATCH(B2915,Returns!$B:$B,0)),"No")</f>
        <v>No</v>
      </c>
    </row>
    <row r="2916" spans="1:24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3">
        <v>0</v>
      </c>
      <c r="U2916" s="1">
        <v>35.287199999999999</v>
      </c>
      <c r="V2916" s="1">
        <f>Data[[#This Row],[Sales]]/(1-Data[[#This Row],[Discount]])*Data[[#This Row],[Discount]]</f>
        <v>0</v>
      </c>
      <c r="W2916" s="1" t="str">
        <f>VLOOKUP(Data[[#This Row],[Region]],People!B:C,2,0)</f>
        <v>Kelly Williams</v>
      </c>
      <c r="X2916" s="3" t="str">
        <f>IFERROR(INDEX(Returns!$A:$A,MATCH(B2916,Returns!$B:$B,0)),"No")</f>
        <v>No</v>
      </c>
    </row>
    <row r="2917" spans="1:24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3">
        <v>0</v>
      </c>
      <c r="U2917" s="1">
        <v>5.6519999999999992</v>
      </c>
      <c r="V2917" s="1">
        <f>Data[[#This Row],[Sales]]/(1-Data[[#This Row],[Discount]])*Data[[#This Row],[Discount]]</f>
        <v>0</v>
      </c>
      <c r="W2917" s="1" t="str">
        <f>VLOOKUP(Data[[#This Row],[Region]],People!B:C,2,0)</f>
        <v>Kelly Williams</v>
      </c>
      <c r="X2917" s="3" t="str">
        <f>IFERROR(INDEX(Returns!$A:$A,MATCH(B2917,Returns!$B:$B,0)),"No")</f>
        <v>No</v>
      </c>
    </row>
    <row r="2918" spans="1:24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s="1">
        <f>Data[[#This Row],[Sales]]/(1-Data[[#This Row],[Discount]])*Data[[#This Row],[Discount]]</f>
        <v>0</v>
      </c>
      <c r="W2918" s="1" t="str">
        <f>VLOOKUP(Data[[#This Row],[Region]],People!B:C,2,0)</f>
        <v>Kelly Williams</v>
      </c>
      <c r="X2918" s="3" t="str">
        <f>IFERROR(INDEX(Returns!$A:$A,MATCH(B2918,Returns!$B:$B,0)),"No")</f>
        <v>No</v>
      </c>
    </row>
    <row r="2919" spans="1:24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s="1">
        <f>Data[[#This Row],[Sales]]/(1-Data[[#This Row],[Discount]])*Data[[#This Row],[Discount]]</f>
        <v>1.4880000000000002</v>
      </c>
      <c r="W2919" s="1" t="str">
        <f>VLOOKUP(Data[[#This Row],[Region]],People!B:C,2,0)</f>
        <v>Kelly Williams</v>
      </c>
      <c r="X2919" s="3" t="str">
        <f>IFERROR(INDEX(Returns!$A:$A,MATCH(B2919,Returns!$B:$B,0)),"No")</f>
        <v>No</v>
      </c>
    </row>
    <row r="2920" spans="1:24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3">
        <v>0.2</v>
      </c>
      <c r="U2920" s="1">
        <v>2.3699999999999983</v>
      </c>
      <c r="V2920" s="1">
        <f>Data[[#This Row],[Sales]]/(1-Data[[#This Row],[Discount]])*Data[[#This Row],[Discount]]</f>
        <v>3.95</v>
      </c>
      <c r="W2920" s="1" t="str">
        <f>VLOOKUP(Data[[#This Row],[Region]],People!B:C,2,0)</f>
        <v>Chuck Magee</v>
      </c>
      <c r="X2920" s="3" t="str">
        <f>IFERROR(INDEX(Returns!$A:$A,MATCH(B2920,Returns!$B:$B,0)),"No")</f>
        <v>No</v>
      </c>
    </row>
    <row r="2921" spans="1:24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3">
        <v>0.2</v>
      </c>
      <c r="U2921" s="1">
        <v>3.9512</v>
      </c>
      <c r="V2921" s="1">
        <f>Data[[#This Row],[Sales]]/(1-Data[[#This Row],[Discount]])*Data[[#This Row],[Discount]]</f>
        <v>3.5920000000000005</v>
      </c>
      <c r="W2921" s="1" t="str">
        <f>VLOOKUP(Data[[#This Row],[Region]],People!B:C,2,0)</f>
        <v>Chuck Magee</v>
      </c>
      <c r="X2921" s="3" t="str">
        <f>IFERROR(INDEX(Returns!$A:$A,MATCH(B2921,Returns!$B:$B,0)),"No")</f>
        <v>No</v>
      </c>
    </row>
    <row r="2922" spans="1:24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s="1">
        <f>Data[[#This Row],[Sales]]/(1-Data[[#This Row],[Discount]])*Data[[#This Row],[Discount]]</f>
        <v>17.612000000000002</v>
      </c>
      <c r="W2922" s="1" t="str">
        <f>VLOOKUP(Data[[#This Row],[Region]],People!B:C,2,0)</f>
        <v>Chuck Magee</v>
      </c>
      <c r="X2922" s="3" t="str">
        <f>IFERROR(INDEX(Returns!$A:$A,MATCH(B2922,Returns!$B:$B,0)),"No")</f>
        <v>No</v>
      </c>
    </row>
    <row r="2923" spans="1:24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3">
        <v>0</v>
      </c>
      <c r="U2923" s="1">
        <v>6.4649999999999892</v>
      </c>
      <c r="V2923" s="1">
        <f>Data[[#This Row],[Sales]]/(1-Data[[#This Row],[Discount]])*Data[[#This Row],[Discount]]</f>
        <v>0</v>
      </c>
      <c r="W2923" s="1" t="str">
        <f>VLOOKUP(Data[[#This Row],[Region]],People!B:C,2,0)</f>
        <v>Anna Andreadi</v>
      </c>
      <c r="X2923" s="3" t="str">
        <f>IFERROR(INDEX(Returns!$A:$A,MATCH(B2923,Returns!$B:$B,0)),"No")</f>
        <v>No</v>
      </c>
    </row>
    <row r="2924" spans="1:24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s="1">
        <f>Data[[#This Row],[Sales]]/(1-Data[[#This Row],[Discount]])*Data[[#This Row],[Discount]]</f>
        <v>15.527999999999999</v>
      </c>
      <c r="W2924" s="1" t="str">
        <f>VLOOKUP(Data[[#This Row],[Region]],People!B:C,2,0)</f>
        <v>Kelly Williams</v>
      </c>
      <c r="X2924" s="3" t="str">
        <f>IFERROR(INDEX(Returns!$A:$A,MATCH(B2924,Returns!$B:$B,0)),"No")</f>
        <v>No</v>
      </c>
    </row>
    <row r="2925" spans="1:24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3">
        <v>0</v>
      </c>
      <c r="U2925" s="1">
        <v>3.04</v>
      </c>
      <c r="V2925" s="1">
        <f>Data[[#This Row],[Sales]]/(1-Data[[#This Row],[Discount]])*Data[[#This Row],[Discount]]</f>
        <v>0</v>
      </c>
      <c r="W2925" s="1" t="str">
        <f>VLOOKUP(Data[[#This Row],[Region]],People!B:C,2,0)</f>
        <v>Kelly Williams</v>
      </c>
      <c r="X2925" s="3" t="str">
        <f>IFERROR(INDEX(Returns!$A:$A,MATCH(B2925,Returns!$B:$B,0)),"No")</f>
        <v>No</v>
      </c>
    </row>
    <row r="2926" spans="1:24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s="1">
        <f>Data[[#This Row],[Sales]]/(1-Data[[#This Row],[Discount]])*Data[[#This Row],[Discount]]</f>
        <v>0</v>
      </c>
      <c r="W2926" s="1" t="str">
        <f>VLOOKUP(Data[[#This Row],[Region]],People!B:C,2,0)</f>
        <v>Chuck Magee</v>
      </c>
      <c r="X2926" s="3" t="str">
        <f>IFERROR(INDEX(Returns!$A:$A,MATCH(B2926,Returns!$B:$B,0)),"No")</f>
        <v>No</v>
      </c>
    </row>
    <row r="2927" spans="1:24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s="1">
        <f>Data[[#This Row],[Sales]]/(1-Data[[#This Row],[Discount]])*Data[[#This Row],[Discount]]</f>
        <v>0</v>
      </c>
      <c r="W2927" s="1" t="str">
        <f>VLOOKUP(Data[[#This Row],[Region]],People!B:C,2,0)</f>
        <v>Chuck Magee</v>
      </c>
      <c r="X2927" s="3" t="str">
        <f>IFERROR(INDEX(Returns!$A:$A,MATCH(B2927,Returns!$B:$B,0)),"No")</f>
        <v>No</v>
      </c>
    </row>
    <row r="2928" spans="1:24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3">
        <v>0</v>
      </c>
      <c r="U2928" s="1">
        <v>7.9128000000000007</v>
      </c>
      <c r="V2928" s="1">
        <f>Data[[#This Row],[Sales]]/(1-Data[[#This Row],[Discount]])*Data[[#This Row],[Discount]]</f>
        <v>0</v>
      </c>
      <c r="W2928" s="1" t="str">
        <f>VLOOKUP(Data[[#This Row],[Region]],People!B:C,2,0)</f>
        <v>Cassandra Brandow</v>
      </c>
      <c r="X2928" s="3" t="str">
        <f>IFERROR(INDEX(Returns!$A:$A,MATCH(B2928,Returns!$B:$B,0)),"No")</f>
        <v>No</v>
      </c>
    </row>
    <row r="2929" spans="1:24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3">
        <v>0</v>
      </c>
      <c r="U2929" s="1">
        <v>2.5055999999999998</v>
      </c>
      <c r="V2929" s="1">
        <f>Data[[#This Row],[Sales]]/(1-Data[[#This Row],[Discount]])*Data[[#This Row],[Discount]]</f>
        <v>0</v>
      </c>
      <c r="W2929" s="1" t="str">
        <f>VLOOKUP(Data[[#This Row],[Region]],People!B:C,2,0)</f>
        <v>Kelly Williams</v>
      </c>
      <c r="X2929" s="3" t="str">
        <f>IFERROR(INDEX(Returns!$A:$A,MATCH(B2929,Returns!$B:$B,0)),"No")</f>
        <v>No</v>
      </c>
    </row>
    <row r="2930" spans="1:24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s="1">
        <f>Data[[#This Row],[Sales]]/(1-Data[[#This Row],[Discount]])*Data[[#This Row],[Discount]]</f>
        <v>3810.7719999999999</v>
      </c>
      <c r="W2930" s="1" t="str">
        <f>VLOOKUP(Data[[#This Row],[Region]],People!B:C,2,0)</f>
        <v>Cassandra Brandow</v>
      </c>
      <c r="X2930" s="3" t="str">
        <f>IFERROR(INDEX(Returns!$A:$A,MATCH(B2930,Returns!$B:$B,0)),"No")</f>
        <v>No</v>
      </c>
    </row>
    <row r="2931" spans="1:24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s="1">
        <f>Data[[#This Row],[Sales]]/(1-Data[[#This Row],[Discount]])*Data[[#This Row],[Discount]]</f>
        <v>0</v>
      </c>
      <c r="W2931" s="1" t="str">
        <f>VLOOKUP(Data[[#This Row],[Region]],People!B:C,2,0)</f>
        <v>Kelly Williams</v>
      </c>
      <c r="X2931" s="3" t="str">
        <f>IFERROR(INDEX(Returns!$A:$A,MATCH(B2931,Returns!$B:$B,0)),"No")</f>
        <v>No</v>
      </c>
    </row>
    <row r="2932" spans="1:24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3">
        <v>0.2</v>
      </c>
      <c r="U2932" s="1">
        <v>2.2302</v>
      </c>
      <c r="V2932" s="1">
        <f>Data[[#This Row],[Sales]]/(1-Data[[#This Row],[Discount]])*Data[[#This Row],[Discount]]</f>
        <v>1.6520000000000001</v>
      </c>
      <c r="W2932" s="1" t="str">
        <f>VLOOKUP(Data[[#This Row],[Region]],People!B:C,2,0)</f>
        <v>Anna Andreadi</v>
      </c>
      <c r="X2932" s="3" t="str">
        <f>IFERROR(INDEX(Returns!$A:$A,MATCH(B2932,Returns!$B:$B,0)),"No")</f>
        <v>Yes</v>
      </c>
    </row>
    <row r="2933" spans="1:24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3">
        <v>0.2</v>
      </c>
      <c r="U2933" s="1">
        <v>2.7299999999999995</v>
      </c>
      <c r="V2933" s="1">
        <f>Data[[#This Row],[Sales]]/(1-Data[[#This Row],[Discount]])*Data[[#This Row],[Discount]]</f>
        <v>1.82</v>
      </c>
      <c r="W2933" s="1" t="str">
        <f>VLOOKUP(Data[[#This Row],[Region]],People!B:C,2,0)</f>
        <v>Anna Andreadi</v>
      </c>
      <c r="X2933" s="3" t="str">
        <f>IFERROR(INDEX(Returns!$A:$A,MATCH(B2933,Returns!$B:$B,0)),"No")</f>
        <v>Yes</v>
      </c>
    </row>
    <row r="2934" spans="1:24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3">
        <v>0.2</v>
      </c>
      <c r="U2934" s="1">
        <v>10.858800000000002</v>
      </c>
      <c r="V2934" s="1">
        <f>Data[[#This Row],[Sales]]/(1-Data[[#This Row],[Discount]])*Data[[#This Row],[Discount]]</f>
        <v>36.195999999999998</v>
      </c>
      <c r="W2934" s="1" t="str">
        <f>VLOOKUP(Data[[#This Row],[Region]],People!B:C,2,0)</f>
        <v>Anna Andreadi</v>
      </c>
      <c r="X2934" s="3" t="str">
        <f>IFERROR(INDEX(Returns!$A:$A,MATCH(B2934,Returns!$B:$B,0)),"No")</f>
        <v>Yes</v>
      </c>
    </row>
    <row r="2935" spans="1:24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3">
        <v>0.2</v>
      </c>
      <c r="U2935" s="1">
        <v>13.719300000000004</v>
      </c>
      <c r="V2935" s="1">
        <f>Data[[#This Row],[Sales]]/(1-Data[[#This Row],[Discount]])*Data[[#This Row],[Discount]]</f>
        <v>39.198000000000008</v>
      </c>
      <c r="W2935" s="1" t="str">
        <f>VLOOKUP(Data[[#This Row],[Region]],People!B:C,2,0)</f>
        <v>Anna Andreadi</v>
      </c>
      <c r="X2935" s="3" t="str">
        <f>IFERROR(INDEX(Returns!$A:$A,MATCH(B2935,Returns!$B:$B,0)),"No")</f>
        <v>No</v>
      </c>
    </row>
    <row r="2936" spans="1:24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3">
        <v>0.2</v>
      </c>
      <c r="U2936" s="1">
        <v>26.998499999999993</v>
      </c>
      <c r="V2936" s="1">
        <f>Data[[#This Row],[Sales]]/(1-Data[[#This Row],[Discount]])*Data[[#This Row],[Discount]]</f>
        <v>107.99400000000001</v>
      </c>
      <c r="W2936" s="1" t="str">
        <f>VLOOKUP(Data[[#This Row],[Region]],People!B:C,2,0)</f>
        <v>Anna Andreadi</v>
      </c>
      <c r="X2936" s="3" t="str">
        <f>IFERROR(INDEX(Returns!$A:$A,MATCH(B2936,Returns!$B:$B,0)),"No")</f>
        <v>No</v>
      </c>
    </row>
    <row r="2937" spans="1:24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3">
        <v>0</v>
      </c>
      <c r="U2937" s="1">
        <v>16.150499999999997</v>
      </c>
      <c r="V2937" s="1">
        <f>Data[[#This Row],[Sales]]/(1-Data[[#This Row],[Discount]])*Data[[#This Row],[Discount]]</f>
        <v>0</v>
      </c>
      <c r="W2937" s="1" t="str">
        <f>VLOOKUP(Data[[#This Row],[Region]],People!B:C,2,0)</f>
        <v>Anna Andreadi</v>
      </c>
      <c r="X2937" s="3" t="str">
        <f>IFERROR(INDEX(Returns!$A:$A,MATCH(B2937,Returns!$B:$B,0)),"No")</f>
        <v>No</v>
      </c>
    </row>
    <row r="2938" spans="1:24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3">
        <v>0.2</v>
      </c>
      <c r="U2938" s="1">
        <v>15.342599999999997</v>
      </c>
      <c r="V2938" s="1">
        <f>Data[[#This Row],[Sales]]/(1-Data[[#This Row],[Discount]])*Data[[#This Row],[Discount]]</f>
        <v>11.802</v>
      </c>
      <c r="W2938" s="1" t="str">
        <f>VLOOKUP(Data[[#This Row],[Region]],People!B:C,2,0)</f>
        <v>Anna Andreadi</v>
      </c>
      <c r="X2938" s="3" t="str">
        <f>IFERROR(INDEX(Returns!$A:$A,MATCH(B2938,Returns!$B:$B,0)),"No")</f>
        <v>No</v>
      </c>
    </row>
    <row r="2939" spans="1:24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3">
        <v>0</v>
      </c>
      <c r="U2939" s="1">
        <v>116.59759999999997</v>
      </c>
      <c r="V2939" s="1">
        <f>Data[[#This Row],[Sales]]/(1-Data[[#This Row],[Discount]])*Data[[#This Row],[Discount]]</f>
        <v>0</v>
      </c>
      <c r="W2939" s="1" t="str">
        <f>VLOOKUP(Data[[#This Row],[Region]],People!B:C,2,0)</f>
        <v>Anna Andreadi</v>
      </c>
      <c r="X2939" s="3" t="str">
        <f>IFERROR(INDEX(Returns!$A:$A,MATCH(B2939,Returns!$B:$B,0)),"No")</f>
        <v>No</v>
      </c>
    </row>
    <row r="2940" spans="1:24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3">
        <v>0</v>
      </c>
      <c r="U2940" s="1">
        <v>89.158999999999992</v>
      </c>
      <c r="V2940" s="1">
        <f>Data[[#This Row],[Sales]]/(1-Data[[#This Row],[Discount]])*Data[[#This Row],[Discount]]</f>
        <v>0</v>
      </c>
      <c r="W2940" s="1" t="str">
        <f>VLOOKUP(Data[[#This Row],[Region]],People!B:C,2,0)</f>
        <v>Anna Andreadi</v>
      </c>
      <c r="X2940" s="3" t="str">
        <f>IFERROR(INDEX(Returns!$A:$A,MATCH(B2940,Returns!$B:$B,0)),"No")</f>
        <v>No</v>
      </c>
    </row>
    <row r="2941" spans="1:24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3">
        <v>0.2</v>
      </c>
      <c r="U2941" s="1">
        <v>19.4376</v>
      </c>
      <c r="V2941" s="1">
        <f>Data[[#This Row],[Sales]]/(1-Data[[#This Row],[Discount]])*Data[[#This Row],[Discount]]</f>
        <v>14.952000000000002</v>
      </c>
      <c r="W2941" s="1" t="str">
        <f>VLOOKUP(Data[[#This Row],[Region]],People!B:C,2,0)</f>
        <v>Anna Andreadi</v>
      </c>
      <c r="X2941" s="3" t="str">
        <f>IFERROR(INDEX(Returns!$A:$A,MATCH(B2941,Returns!$B:$B,0)),"No")</f>
        <v>No</v>
      </c>
    </row>
    <row r="2942" spans="1:24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3">
        <v>0</v>
      </c>
      <c r="U2942" s="1">
        <v>14.558400000000006</v>
      </c>
      <c r="V2942" s="1">
        <f>Data[[#This Row],[Sales]]/(1-Data[[#This Row],[Discount]])*Data[[#This Row],[Discount]]</f>
        <v>0</v>
      </c>
      <c r="W2942" s="1" t="str">
        <f>VLOOKUP(Data[[#This Row],[Region]],People!B:C,2,0)</f>
        <v>Kelly Williams</v>
      </c>
      <c r="X2942" s="3" t="str">
        <f>IFERROR(INDEX(Returns!$A:$A,MATCH(B2942,Returns!$B:$B,0)),"No")</f>
        <v>No</v>
      </c>
    </row>
    <row r="2943" spans="1:24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s="1">
        <f>Data[[#This Row],[Sales]]/(1-Data[[#This Row],[Discount]])*Data[[#This Row],[Discount]]</f>
        <v>0</v>
      </c>
      <c r="W2943" s="1" t="str">
        <f>VLOOKUP(Data[[#This Row],[Region]],People!B:C,2,0)</f>
        <v>Kelly Williams</v>
      </c>
      <c r="X2943" s="3" t="str">
        <f>IFERROR(INDEX(Returns!$A:$A,MATCH(B2943,Returns!$B:$B,0)),"No")</f>
        <v>No</v>
      </c>
    </row>
    <row r="2944" spans="1:24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s="1">
        <f>Data[[#This Row],[Sales]]/(1-Data[[#This Row],[Discount]])*Data[[#This Row],[Discount]]</f>
        <v>0</v>
      </c>
      <c r="W2944" s="1" t="str">
        <f>VLOOKUP(Data[[#This Row],[Region]],People!B:C,2,0)</f>
        <v>Kelly Williams</v>
      </c>
      <c r="X2944" s="3" t="str">
        <f>IFERROR(INDEX(Returns!$A:$A,MATCH(B2944,Returns!$B:$B,0)),"No")</f>
        <v>No</v>
      </c>
    </row>
    <row r="2945" spans="1:24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3">
        <v>0</v>
      </c>
      <c r="U2945" s="1">
        <v>76.252499999999998</v>
      </c>
      <c r="V2945" s="1">
        <f>Data[[#This Row],[Sales]]/(1-Data[[#This Row],[Discount]])*Data[[#This Row],[Discount]]</f>
        <v>0</v>
      </c>
      <c r="W2945" s="1" t="str">
        <f>VLOOKUP(Data[[#This Row],[Region]],People!B:C,2,0)</f>
        <v>Anna Andreadi</v>
      </c>
      <c r="X2945" s="3" t="str">
        <f>IFERROR(INDEX(Returns!$A:$A,MATCH(B2945,Returns!$B:$B,0)),"No")</f>
        <v>No</v>
      </c>
    </row>
    <row r="2946" spans="1:24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3">
        <v>0</v>
      </c>
      <c r="U2946" s="1">
        <v>7.1059999999999999</v>
      </c>
      <c r="V2946" s="1">
        <f>Data[[#This Row],[Sales]]/(1-Data[[#This Row],[Discount]])*Data[[#This Row],[Discount]]</f>
        <v>0</v>
      </c>
      <c r="W2946" s="1" t="str">
        <f>VLOOKUP(Data[[#This Row],[Region]],People!B:C,2,0)</f>
        <v>Anna Andreadi</v>
      </c>
      <c r="X2946" s="3" t="str">
        <f>IFERROR(INDEX(Returns!$A:$A,MATCH(B2946,Returns!$B:$B,0)),"No")</f>
        <v>No</v>
      </c>
    </row>
    <row r="2947" spans="1:24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3">
        <v>0</v>
      </c>
      <c r="U2947" s="1">
        <v>16.464700000000001</v>
      </c>
      <c r="V2947" s="1">
        <f>Data[[#This Row],[Sales]]/(1-Data[[#This Row],[Discount]])*Data[[#This Row],[Discount]]</f>
        <v>0</v>
      </c>
      <c r="W2947" s="1" t="str">
        <f>VLOOKUP(Data[[#This Row],[Region]],People!B:C,2,0)</f>
        <v>Anna Andreadi</v>
      </c>
      <c r="X2947" s="3" t="str">
        <f>IFERROR(INDEX(Returns!$A:$A,MATCH(B2947,Returns!$B:$B,0)),"No")</f>
        <v>No</v>
      </c>
    </row>
    <row r="2948" spans="1:24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3">
        <v>0</v>
      </c>
      <c r="U2948" s="1">
        <v>11.025000000000002</v>
      </c>
      <c r="V2948" s="1">
        <f>Data[[#This Row],[Sales]]/(1-Data[[#This Row],[Discount]])*Data[[#This Row],[Discount]]</f>
        <v>0</v>
      </c>
      <c r="W2948" s="1" t="str">
        <f>VLOOKUP(Data[[#This Row],[Region]],People!B:C,2,0)</f>
        <v>Anna Andreadi</v>
      </c>
      <c r="X2948" s="3" t="str">
        <f>IFERROR(INDEX(Returns!$A:$A,MATCH(B2948,Returns!$B:$B,0)),"No")</f>
        <v>Yes</v>
      </c>
    </row>
    <row r="2949" spans="1:24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3">
        <v>0.2</v>
      </c>
      <c r="U2949" s="1">
        <v>22.736000000000001</v>
      </c>
      <c r="V2949" s="1">
        <f>Data[[#This Row],[Sales]]/(1-Data[[#This Row],[Discount]])*Data[[#This Row],[Discount]]</f>
        <v>16.239999999999998</v>
      </c>
      <c r="W2949" s="1" t="str">
        <f>VLOOKUP(Data[[#This Row],[Region]],People!B:C,2,0)</f>
        <v>Anna Andreadi</v>
      </c>
      <c r="X2949" s="3" t="str">
        <f>IFERROR(INDEX(Returns!$A:$A,MATCH(B2949,Returns!$B:$B,0)),"No")</f>
        <v>Yes</v>
      </c>
    </row>
    <row r="2950" spans="1:24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3">
        <v>0</v>
      </c>
      <c r="U2950" s="1">
        <v>20.539000000000001</v>
      </c>
      <c r="V2950" s="1">
        <f>Data[[#This Row],[Sales]]/(1-Data[[#This Row],[Discount]])*Data[[#This Row],[Discount]]</f>
        <v>0</v>
      </c>
      <c r="W2950" s="1" t="str">
        <f>VLOOKUP(Data[[#This Row],[Region]],People!B:C,2,0)</f>
        <v>Anna Andreadi</v>
      </c>
      <c r="X2950" s="3" t="str">
        <f>IFERROR(INDEX(Returns!$A:$A,MATCH(B2950,Returns!$B:$B,0)),"No")</f>
        <v>Yes</v>
      </c>
    </row>
    <row r="2951" spans="1:24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3">
        <v>0.2</v>
      </c>
      <c r="U2951" s="1">
        <v>12.999999999999998</v>
      </c>
      <c r="V2951" s="1">
        <f>Data[[#This Row],[Sales]]/(1-Data[[#This Row],[Discount]])*Data[[#This Row],[Discount]]</f>
        <v>10.4</v>
      </c>
      <c r="W2951" s="1" t="str">
        <f>VLOOKUP(Data[[#This Row],[Region]],People!B:C,2,0)</f>
        <v>Anna Andreadi</v>
      </c>
      <c r="X2951" s="3" t="str">
        <f>IFERROR(INDEX(Returns!$A:$A,MATCH(B2951,Returns!$B:$B,0)),"No")</f>
        <v>No</v>
      </c>
    </row>
    <row r="2952" spans="1:24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3">
        <v>0.2</v>
      </c>
      <c r="U2952" s="1">
        <v>8.3810000000000002</v>
      </c>
      <c r="V2952" s="1">
        <f>Data[[#This Row],[Sales]]/(1-Data[[#This Row],[Discount]])*Data[[#This Row],[Discount]]</f>
        <v>5.7800000000000011</v>
      </c>
      <c r="W2952" s="1" t="str">
        <f>VLOOKUP(Data[[#This Row],[Region]],People!B:C,2,0)</f>
        <v>Anna Andreadi</v>
      </c>
      <c r="X2952" s="3" t="str">
        <f>IFERROR(INDEX(Returns!$A:$A,MATCH(B2952,Returns!$B:$B,0)),"No")</f>
        <v>No</v>
      </c>
    </row>
    <row r="2953" spans="1:24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3">
        <v>0.2</v>
      </c>
      <c r="U2953" s="1">
        <v>9.9651999999999994</v>
      </c>
      <c r="V2953" s="1">
        <f>Data[[#This Row],[Sales]]/(1-Data[[#This Row],[Discount]])*Data[[#This Row],[Discount]]</f>
        <v>28.472000000000005</v>
      </c>
      <c r="W2953" s="1" t="str">
        <f>VLOOKUP(Data[[#This Row],[Region]],People!B:C,2,0)</f>
        <v>Anna Andreadi</v>
      </c>
      <c r="X2953" s="3" t="str">
        <f>IFERROR(INDEX(Returns!$A:$A,MATCH(B2953,Returns!$B:$B,0)),"No")</f>
        <v>No</v>
      </c>
    </row>
    <row r="2954" spans="1:24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3">
        <v>0.2</v>
      </c>
      <c r="U2954" s="1">
        <v>-5.6784000000000034</v>
      </c>
      <c r="V2954" s="1">
        <f>Data[[#This Row],[Sales]]/(1-Data[[#This Row],[Discount]])*Data[[#This Row],[Discount]]</f>
        <v>28.392000000000003</v>
      </c>
      <c r="W2954" s="1" t="str">
        <f>VLOOKUP(Data[[#This Row],[Region]],People!B:C,2,0)</f>
        <v>Anna Andreadi</v>
      </c>
      <c r="X2954" s="3" t="str">
        <f>IFERROR(INDEX(Returns!$A:$A,MATCH(B2954,Returns!$B:$B,0)),"No")</f>
        <v>No</v>
      </c>
    </row>
    <row r="2955" spans="1:24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3">
        <v>0.2</v>
      </c>
      <c r="U2955" s="1">
        <v>0.69299999999999984</v>
      </c>
      <c r="V2955" s="1">
        <f>Data[[#This Row],[Sales]]/(1-Data[[#This Row],[Discount]])*Data[[#This Row],[Discount]]</f>
        <v>1.9800000000000002</v>
      </c>
      <c r="W2955" s="1" t="str">
        <f>VLOOKUP(Data[[#This Row],[Region]],People!B:C,2,0)</f>
        <v>Anna Andreadi</v>
      </c>
      <c r="X2955" s="3" t="str">
        <f>IFERROR(INDEX(Returns!$A:$A,MATCH(B2955,Returns!$B:$B,0)),"No")</f>
        <v>No</v>
      </c>
    </row>
    <row r="2956" spans="1:24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3">
        <v>0.2</v>
      </c>
      <c r="U2956" s="1">
        <v>50.398800000000023</v>
      </c>
      <c r="V2956" s="1">
        <f>Data[[#This Row],[Sales]]/(1-Data[[#This Row],[Discount]])*Data[[#This Row],[Discount]]</f>
        <v>167.99600000000001</v>
      </c>
      <c r="W2956" s="1" t="str">
        <f>VLOOKUP(Data[[#This Row],[Region]],People!B:C,2,0)</f>
        <v>Anna Andreadi</v>
      </c>
      <c r="X2956" s="3" t="str">
        <f>IFERROR(INDEX(Returns!$A:$A,MATCH(B2956,Returns!$B:$B,0)),"No")</f>
        <v>No</v>
      </c>
    </row>
    <row r="2957" spans="1:24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3">
        <v>0</v>
      </c>
      <c r="U2957" s="1">
        <v>11.597099999999998</v>
      </c>
      <c r="V2957" s="1">
        <f>Data[[#This Row],[Sales]]/(1-Data[[#This Row],[Discount]])*Data[[#This Row],[Discount]]</f>
        <v>0</v>
      </c>
      <c r="W2957" s="1" t="str">
        <f>VLOOKUP(Data[[#This Row],[Region]],People!B:C,2,0)</f>
        <v>Chuck Magee</v>
      </c>
      <c r="X2957" s="3" t="str">
        <f>IFERROR(INDEX(Returns!$A:$A,MATCH(B2957,Returns!$B:$B,0)),"No")</f>
        <v>No</v>
      </c>
    </row>
    <row r="2958" spans="1:24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s="1">
        <f>Data[[#This Row],[Sales]]/(1-Data[[#This Row],[Discount]])*Data[[#This Row],[Discount]]</f>
        <v>21.294</v>
      </c>
      <c r="W2958" s="1" t="str">
        <f>VLOOKUP(Data[[#This Row],[Region]],People!B:C,2,0)</f>
        <v>Chuck Magee</v>
      </c>
      <c r="X2958" s="3" t="str">
        <f>IFERROR(INDEX(Returns!$A:$A,MATCH(B2958,Returns!$B:$B,0)),"No")</f>
        <v>No</v>
      </c>
    </row>
    <row r="2959" spans="1:24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s="1">
        <f>Data[[#This Row],[Sales]]/(1-Data[[#This Row],[Discount]])*Data[[#This Row],[Discount]]</f>
        <v>5.3969999999999994</v>
      </c>
      <c r="W2959" s="1" t="str">
        <f>VLOOKUP(Data[[#This Row],[Region]],People!B:C,2,0)</f>
        <v>Chuck Magee</v>
      </c>
      <c r="X2959" s="3" t="str">
        <f>IFERROR(INDEX(Returns!$A:$A,MATCH(B2959,Returns!$B:$B,0)),"No")</f>
        <v>No</v>
      </c>
    </row>
    <row r="2960" spans="1:24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3">
        <v>0.2</v>
      </c>
      <c r="U2960" s="1">
        <v>7.2267999999999999</v>
      </c>
      <c r="V2960" s="1">
        <f>Data[[#This Row],[Sales]]/(1-Data[[#This Row],[Discount]])*Data[[#This Row],[Discount]]</f>
        <v>4.9840000000000009</v>
      </c>
      <c r="W2960" s="1" t="str">
        <f>VLOOKUP(Data[[#This Row],[Region]],People!B:C,2,0)</f>
        <v>Anna Andreadi</v>
      </c>
      <c r="X2960" s="3" t="str">
        <f>IFERROR(INDEX(Returns!$A:$A,MATCH(B2960,Returns!$B:$B,0)),"No")</f>
        <v>No</v>
      </c>
    </row>
    <row r="2961" spans="1:24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3">
        <v>0</v>
      </c>
      <c r="U2961" s="1">
        <v>21.5824</v>
      </c>
      <c r="V2961" s="1">
        <f>Data[[#This Row],[Sales]]/(1-Data[[#This Row],[Discount]])*Data[[#This Row],[Discount]]</f>
        <v>0</v>
      </c>
      <c r="W2961" s="1" t="str">
        <f>VLOOKUP(Data[[#This Row],[Region]],People!B:C,2,0)</f>
        <v>Anna Andreadi</v>
      </c>
      <c r="X2961" s="3" t="str">
        <f>IFERROR(INDEX(Returns!$A:$A,MATCH(B2961,Returns!$B:$B,0)),"No")</f>
        <v>No</v>
      </c>
    </row>
    <row r="2962" spans="1:24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3">
        <v>0</v>
      </c>
      <c r="U2962" s="1">
        <v>9.3563999999999989</v>
      </c>
      <c r="V2962" s="1">
        <f>Data[[#This Row],[Sales]]/(1-Data[[#This Row],[Discount]])*Data[[#This Row],[Discount]]</f>
        <v>0</v>
      </c>
      <c r="W2962" s="1" t="str">
        <f>VLOOKUP(Data[[#This Row],[Region]],People!B:C,2,0)</f>
        <v>Anna Andreadi</v>
      </c>
      <c r="X2962" s="3" t="str">
        <f>IFERROR(INDEX(Returns!$A:$A,MATCH(B2962,Returns!$B:$B,0)),"No")</f>
        <v>No</v>
      </c>
    </row>
    <row r="2963" spans="1:24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3">
        <v>0</v>
      </c>
      <c r="U2963" s="1">
        <v>19.247199999999999</v>
      </c>
      <c r="V2963" s="1">
        <f>Data[[#This Row],[Sales]]/(1-Data[[#This Row],[Discount]])*Data[[#This Row],[Discount]]</f>
        <v>0</v>
      </c>
      <c r="W2963" s="1" t="str">
        <f>VLOOKUP(Data[[#This Row],[Region]],People!B:C,2,0)</f>
        <v>Anna Andreadi</v>
      </c>
      <c r="X2963" s="3" t="str">
        <f>IFERROR(INDEX(Returns!$A:$A,MATCH(B2963,Returns!$B:$B,0)),"No")</f>
        <v>No</v>
      </c>
    </row>
    <row r="2964" spans="1:24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3">
        <v>0.2</v>
      </c>
      <c r="U2964" s="1">
        <v>9.1763999999999974</v>
      </c>
      <c r="V2964" s="1">
        <f>Data[[#This Row],[Sales]]/(1-Data[[#This Row],[Discount]])*Data[[#This Row],[Discount]]</f>
        <v>20.391999999999999</v>
      </c>
      <c r="W2964" s="1" t="str">
        <f>VLOOKUP(Data[[#This Row],[Region]],People!B:C,2,0)</f>
        <v>Anna Andreadi</v>
      </c>
      <c r="X2964" s="3" t="str">
        <f>IFERROR(INDEX(Returns!$A:$A,MATCH(B2964,Returns!$B:$B,0)),"No")</f>
        <v>Yes</v>
      </c>
    </row>
    <row r="2965" spans="1:24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3">
        <v>0.2</v>
      </c>
      <c r="U2965" s="1">
        <v>6.0740000000000016</v>
      </c>
      <c r="V2965" s="1">
        <f>Data[[#This Row],[Sales]]/(1-Data[[#This Row],[Discount]])*Data[[#This Row],[Discount]]</f>
        <v>24.296000000000003</v>
      </c>
      <c r="W2965" s="1" t="str">
        <f>VLOOKUP(Data[[#This Row],[Region]],People!B:C,2,0)</f>
        <v>Anna Andreadi</v>
      </c>
      <c r="X2965" s="3" t="str">
        <f>IFERROR(INDEX(Returns!$A:$A,MATCH(B2965,Returns!$B:$B,0)),"No")</f>
        <v>Yes</v>
      </c>
    </row>
    <row r="2966" spans="1:24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3">
        <v>0.2</v>
      </c>
      <c r="U2966" s="1">
        <v>8.2079999999999984</v>
      </c>
      <c r="V2966" s="1">
        <f>Data[[#This Row],[Sales]]/(1-Data[[#This Row],[Discount]])*Data[[#This Row],[Discount]]</f>
        <v>6.080000000000001</v>
      </c>
      <c r="W2966" s="1" t="str">
        <f>VLOOKUP(Data[[#This Row],[Region]],People!B:C,2,0)</f>
        <v>Anna Andreadi</v>
      </c>
      <c r="X2966" s="3" t="str">
        <f>IFERROR(INDEX(Returns!$A:$A,MATCH(B2966,Returns!$B:$B,0)),"No")</f>
        <v>Yes</v>
      </c>
    </row>
    <row r="2967" spans="1:24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3">
        <v>0</v>
      </c>
      <c r="U2967" s="1">
        <v>7.5840000000000014</v>
      </c>
      <c r="V2967" s="1">
        <f>Data[[#This Row],[Sales]]/(1-Data[[#This Row],[Discount]])*Data[[#This Row],[Discount]]</f>
        <v>0</v>
      </c>
      <c r="W2967" s="1" t="str">
        <f>VLOOKUP(Data[[#This Row],[Region]],People!B:C,2,0)</f>
        <v>Anna Andreadi</v>
      </c>
      <c r="X2967" s="3" t="str">
        <f>IFERROR(INDEX(Returns!$A:$A,MATCH(B2967,Returns!$B:$B,0)),"No")</f>
        <v>Yes</v>
      </c>
    </row>
    <row r="2968" spans="1:24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s="1">
        <f>Data[[#This Row],[Sales]]/(1-Data[[#This Row],[Discount]])*Data[[#This Row],[Discount]]</f>
        <v>49.428000000000004</v>
      </c>
      <c r="W2968" s="1" t="str">
        <f>VLOOKUP(Data[[#This Row],[Region]],People!B:C,2,0)</f>
        <v>Kelly Williams</v>
      </c>
      <c r="X2968" s="3" t="str">
        <f>IFERROR(INDEX(Returns!$A:$A,MATCH(B2968,Returns!$B:$B,0)),"No")</f>
        <v>No</v>
      </c>
    </row>
    <row r="2969" spans="1:24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s="1">
        <f>Data[[#This Row],[Sales]]/(1-Data[[#This Row],[Discount]])*Data[[#This Row],[Discount]]</f>
        <v>7.5040000000000013</v>
      </c>
      <c r="W2969" s="1" t="str">
        <f>VLOOKUP(Data[[#This Row],[Region]],People!B:C,2,0)</f>
        <v>Kelly Williams</v>
      </c>
      <c r="X2969" s="3" t="str">
        <f>IFERROR(INDEX(Returns!$A:$A,MATCH(B2969,Returns!$B:$B,0)),"No")</f>
        <v>No</v>
      </c>
    </row>
    <row r="2970" spans="1:24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s="1">
        <f>Data[[#This Row],[Sales]]/(1-Data[[#This Row],[Discount]])*Data[[#This Row],[Discount]]</f>
        <v>124.89600000000002</v>
      </c>
      <c r="W2970" s="1" t="str">
        <f>VLOOKUP(Data[[#This Row],[Region]],People!B:C,2,0)</f>
        <v>Cassandra Brandow</v>
      </c>
      <c r="X2970" s="3" t="str">
        <f>IFERROR(INDEX(Returns!$A:$A,MATCH(B2970,Returns!$B:$B,0)),"No")</f>
        <v>No</v>
      </c>
    </row>
    <row r="2971" spans="1:24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3">
        <v>0.2</v>
      </c>
      <c r="U2971" s="1">
        <v>10.8864</v>
      </c>
      <c r="V2971" s="1">
        <f>Data[[#This Row],[Sales]]/(1-Data[[#This Row],[Discount]])*Data[[#This Row],[Discount]]</f>
        <v>7.7760000000000007</v>
      </c>
      <c r="W2971" s="1" t="str">
        <f>VLOOKUP(Data[[#This Row],[Region]],People!B:C,2,0)</f>
        <v>Cassandra Brandow</v>
      </c>
      <c r="X2971" s="3" t="str">
        <f>IFERROR(INDEX(Returns!$A:$A,MATCH(B2971,Returns!$B:$B,0)),"No")</f>
        <v>No</v>
      </c>
    </row>
    <row r="2972" spans="1:24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s="1">
        <f>Data[[#This Row],[Sales]]/(1-Data[[#This Row],[Discount]])*Data[[#This Row],[Discount]]</f>
        <v>30.968</v>
      </c>
      <c r="W2972" s="1" t="str">
        <f>VLOOKUP(Data[[#This Row],[Region]],People!B:C,2,0)</f>
        <v>Cassandra Brandow</v>
      </c>
      <c r="X2972" s="3" t="str">
        <f>IFERROR(INDEX(Returns!$A:$A,MATCH(B2972,Returns!$B:$B,0)),"No")</f>
        <v>No</v>
      </c>
    </row>
    <row r="2973" spans="1:24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s="1">
        <f>Data[[#This Row],[Sales]]/(1-Data[[#This Row],[Discount]])*Data[[#This Row],[Discount]]</f>
        <v>7.0680000000000014</v>
      </c>
      <c r="W2973" s="1" t="str">
        <f>VLOOKUP(Data[[#This Row],[Region]],People!B:C,2,0)</f>
        <v>Cassandra Brandow</v>
      </c>
      <c r="X2973" s="3" t="str">
        <f>IFERROR(INDEX(Returns!$A:$A,MATCH(B2973,Returns!$B:$B,0)),"No")</f>
        <v>No</v>
      </c>
    </row>
    <row r="2974" spans="1:24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s="1">
        <f>Data[[#This Row],[Sales]]/(1-Data[[#This Row],[Discount]])*Data[[#This Row],[Discount]]</f>
        <v>64.784000000000006</v>
      </c>
      <c r="W2974" s="1" t="str">
        <f>VLOOKUP(Data[[#This Row],[Region]],People!B:C,2,0)</f>
        <v>Cassandra Brandow</v>
      </c>
      <c r="X2974" s="3" t="str">
        <f>IFERROR(INDEX(Returns!$A:$A,MATCH(B2974,Returns!$B:$B,0)),"No")</f>
        <v>No</v>
      </c>
    </row>
    <row r="2975" spans="1:24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3">
        <v>0</v>
      </c>
      <c r="U2975" s="1">
        <v>5.1839999999999993</v>
      </c>
      <c r="V2975" s="1">
        <f>Data[[#This Row],[Sales]]/(1-Data[[#This Row],[Discount]])*Data[[#This Row],[Discount]]</f>
        <v>0</v>
      </c>
      <c r="W2975" s="1" t="str">
        <f>VLOOKUP(Data[[#This Row],[Region]],People!B:C,2,0)</f>
        <v>Kelly Williams</v>
      </c>
      <c r="X2975" s="3" t="str">
        <f>IFERROR(INDEX(Returns!$A:$A,MATCH(B2975,Returns!$B:$B,0)),"No")</f>
        <v>No</v>
      </c>
    </row>
    <row r="2976" spans="1:24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s="1">
        <f>Data[[#This Row],[Sales]]/(1-Data[[#This Row],[Discount]])*Data[[#This Row],[Discount]]</f>
        <v>104.574</v>
      </c>
      <c r="W2976" s="1" t="str">
        <f>VLOOKUP(Data[[#This Row],[Region]],People!B:C,2,0)</f>
        <v>Kelly Williams</v>
      </c>
      <c r="X2976" s="3" t="str">
        <f>IFERROR(INDEX(Returns!$A:$A,MATCH(B2976,Returns!$B:$B,0)),"No")</f>
        <v>No</v>
      </c>
    </row>
    <row r="2977" spans="1:24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s="1">
        <f>Data[[#This Row],[Sales]]/(1-Data[[#This Row],[Discount]])*Data[[#This Row],[Discount]]</f>
        <v>3.9840000000000004</v>
      </c>
      <c r="W2977" s="1" t="str">
        <f>VLOOKUP(Data[[#This Row],[Region]],People!B:C,2,0)</f>
        <v>Kelly Williams</v>
      </c>
      <c r="X2977" s="3" t="str">
        <f>IFERROR(INDEX(Returns!$A:$A,MATCH(B2977,Returns!$B:$B,0)),"No")</f>
        <v>No</v>
      </c>
    </row>
    <row r="2978" spans="1:24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s="1">
        <f>Data[[#This Row],[Sales]]/(1-Data[[#This Row],[Discount]])*Data[[#This Row],[Discount]]</f>
        <v>80.807999999999979</v>
      </c>
      <c r="W2978" s="1" t="str">
        <f>VLOOKUP(Data[[#This Row],[Region]],People!B:C,2,0)</f>
        <v>Chuck Magee</v>
      </c>
      <c r="X2978" s="3" t="str">
        <f>IFERROR(INDEX(Returns!$A:$A,MATCH(B2978,Returns!$B:$B,0)),"No")</f>
        <v>No</v>
      </c>
    </row>
    <row r="2979" spans="1:24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3">
        <v>0</v>
      </c>
      <c r="U2979" s="1">
        <v>5.8707999999999991</v>
      </c>
      <c r="V2979" s="1">
        <f>Data[[#This Row],[Sales]]/(1-Data[[#This Row],[Discount]])*Data[[#This Row],[Discount]]</f>
        <v>0</v>
      </c>
      <c r="W2979" s="1" t="str">
        <f>VLOOKUP(Data[[#This Row],[Region]],People!B:C,2,0)</f>
        <v>Chuck Magee</v>
      </c>
      <c r="X2979" s="3" t="str">
        <f>IFERROR(INDEX(Returns!$A:$A,MATCH(B2979,Returns!$B:$B,0)),"No")</f>
        <v>No</v>
      </c>
    </row>
    <row r="2980" spans="1:24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s="1">
        <f>Data[[#This Row],[Sales]]/(1-Data[[#This Row],[Discount]])*Data[[#This Row],[Discount]]</f>
        <v>0</v>
      </c>
      <c r="W2980" s="1" t="str">
        <f>VLOOKUP(Data[[#This Row],[Region]],People!B:C,2,0)</f>
        <v>Cassandra Brandow</v>
      </c>
      <c r="X2980" s="3" t="str">
        <f>IFERROR(INDEX(Returns!$A:$A,MATCH(B2980,Returns!$B:$B,0)),"No")</f>
        <v>No</v>
      </c>
    </row>
    <row r="2981" spans="1:24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s="1">
        <f>Data[[#This Row],[Sales]]/(1-Data[[#This Row],[Discount]])*Data[[#This Row],[Discount]]</f>
        <v>5.1840000000000011</v>
      </c>
      <c r="W2981" s="1" t="str">
        <f>VLOOKUP(Data[[#This Row],[Region]],People!B:C,2,0)</f>
        <v>Chuck Magee</v>
      </c>
      <c r="X2981" s="3" t="str">
        <f>IFERROR(INDEX(Returns!$A:$A,MATCH(B2981,Returns!$B:$B,0)),"No")</f>
        <v>No</v>
      </c>
    </row>
    <row r="2982" spans="1:24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s="1">
        <f>Data[[#This Row],[Sales]]/(1-Data[[#This Row],[Discount]])*Data[[#This Row],[Discount]]</f>
        <v>10.824</v>
      </c>
      <c r="W2982" s="1" t="str">
        <f>VLOOKUP(Data[[#This Row],[Region]],People!B:C,2,0)</f>
        <v>Chuck Magee</v>
      </c>
      <c r="X2982" s="3" t="str">
        <f>IFERROR(INDEX(Returns!$A:$A,MATCH(B2982,Returns!$B:$B,0)),"No")</f>
        <v>No</v>
      </c>
    </row>
    <row r="2983" spans="1:24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3">
        <v>0.2</v>
      </c>
      <c r="U2983" s="1">
        <v>13.852799999999981</v>
      </c>
      <c r="V2983" s="1">
        <f>Data[[#This Row],[Sales]]/(1-Data[[#This Row],[Discount]])*Data[[#This Row],[Discount]]</f>
        <v>30.783999999999999</v>
      </c>
      <c r="W2983" s="1" t="str">
        <f>VLOOKUP(Data[[#This Row],[Region]],People!B:C,2,0)</f>
        <v>Anna Andreadi</v>
      </c>
      <c r="X2983" s="3" t="str">
        <f>IFERROR(INDEX(Returns!$A:$A,MATCH(B2983,Returns!$B:$B,0)),"No")</f>
        <v>No</v>
      </c>
    </row>
    <row r="2984" spans="1:24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3">
        <v>0.2</v>
      </c>
      <c r="U2984" s="1">
        <v>3.8015999999999992</v>
      </c>
      <c r="V2984" s="1">
        <f>Data[[#This Row],[Sales]]/(1-Data[[#This Row],[Discount]])*Data[[#This Row],[Discount]]</f>
        <v>2.8160000000000003</v>
      </c>
      <c r="W2984" s="1" t="str">
        <f>VLOOKUP(Data[[#This Row],[Region]],People!B:C,2,0)</f>
        <v>Anna Andreadi</v>
      </c>
      <c r="X2984" s="3" t="str">
        <f>IFERROR(INDEX(Returns!$A:$A,MATCH(B2984,Returns!$B:$B,0)),"No")</f>
        <v>No</v>
      </c>
    </row>
    <row r="2985" spans="1:24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3">
        <v>0.2</v>
      </c>
      <c r="U2985" s="1">
        <v>4.6746000000000016</v>
      </c>
      <c r="V2985" s="1">
        <f>Data[[#This Row],[Sales]]/(1-Data[[#This Row],[Discount]])*Data[[#This Row],[Discount]]</f>
        <v>13.356000000000002</v>
      </c>
      <c r="W2985" s="1" t="str">
        <f>VLOOKUP(Data[[#This Row],[Region]],People!B:C,2,0)</f>
        <v>Anna Andreadi</v>
      </c>
      <c r="X2985" s="3" t="str">
        <f>IFERROR(INDEX(Returns!$A:$A,MATCH(B2985,Returns!$B:$B,0)),"No")</f>
        <v>No</v>
      </c>
    </row>
    <row r="2986" spans="1:24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3">
        <v>0.5</v>
      </c>
      <c r="U2986" s="1">
        <v>-170.80380000000002</v>
      </c>
      <c r="V2986" s="1">
        <f>Data[[#This Row],[Sales]]/(1-Data[[#This Row],[Discount]])*Data[[#This Row],[Discount]]</f>
        <v>275.49</v>
      </c>
      <c r="W2986" s="1" t="str">
        <f>VLOOKUP(Data[[#This Row],[Region]],People!B:C,2,0)</f>
        <v>Anna Andreadi</v>
      </c>
      <c r="X2986" s="3" t="str">
        <f>IFERROR(INDEX(Returns!$A:$A,MATCH(B2986,Returns!$B:$B,0)),"No")</f>
        <v>No</v>
      </c>
    </row>
    <row r="2987" spans="1:24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3">
        <v>0</v>
      </c>
      <c r="U2987" s="1">
        <v>6.240000000000002</v>
      </c>
      <c r="V2987" s="1">
        <f>Data[[#This Row],[Sales]]/(1-Data[[#This Row],[Discount]])*Data[[#This Row],[Discount]]</f>
        <v>0</v>
      </c>
      <c r="W2987" s="1" t="str">
        <f>VLOOKUP(Data[[#This Row],[Region]],People!B:C,2,0)</f>
        <v>Cassandra Brandow</v>
      </c>
      <c r="X2987" s="3" t="str">
        <f>IFERROR(INDEX(Returns!$A:$A,MATCH(B2987,Returns!$B:$B,0)),"No")</f>
        <v>Yes</v>
      </c>
    </row>
    <row r="2988" spans="1:24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3">
        <v>0</v>
      </c>
      <c r="U2988" s="1">
        <v>9.2927999999999997</v>
      </c>
      <c r="V2988" s="1">
        <f>Data[[#This Row],[Sales]]/(1-Data[[#This Row],[Discount]])*Data[[#This Row],[Discount]]</f>
        <v>0</v>
      </c>
      <c r="W2988" s="1" t="str">
        <f>VLOOKUP(Data[[#This Row],[Region]],People!B:C,2,0)</f>
        <v>Cassandra Brandow</v>
      </c>
      <c r="X2988" s="3" t="str">
        <f>IFERROR(INDEX(Returns!$A:$A,MATCH(B2988,Returns!$B:$B,0)),"No")</f>
        <v>Yes</v>
      </c>
    </row>
    <row r="2989" spans="1:24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s="1">
        <f>Data[[#This Row],[Sales]]/(1-Data[[#This Row],[Discount]])*Data[[#This Row],[Discount]]</f>
        <v>0</v>
      </c>
      <c r="W2989" s="1" t="str">
        <f>VLOOKUP(Data[[#This Row],[Region]],People!B:C,2,0)</f>
        <v>Cassandra Brandow</v>
      </c>
      <c r="X2989" s="3" t="str">
        <f>IFERROR(INDEX(Returns!$A:$A,MATCH(B2989,Returns!$B:$B,0)),"No")</f>
        <v>Yes</v>
      </c>
    </row>
    <row r="2990" spans="1:24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3">
        <v>0</v>
      </c>
      <c r="U2990" s="1">
        <v>0.77939999999999898</v>
      </c>
      <c r="V2990" s="1">
        <f>Data[[#This Row],[Sales]]/(1-Data[[#This Row],[Discount]])*Data[[#This Row],[Discount]]</f>
        <v>0</v>
      </c>
      <c r="W2990" s="1" t="str">
        <f>VLOOKUP(Data[[#This Row],[Region]],People!B:C,2,0)</f>
        <v>Anna Andreadi</v>
      </c>
      <c r="X2990" s="3" t="str">
        <f>IFERROR(INDEX(Returns!$A:$A,MATCH(B2990,Returns!$B:$B,0)),"No")</f>
        <v>No</v>
      </c>
    </row>
    <row r="2991" spans="1:24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3">
        <v>0.2</v>
      </c>
      <c r="U2991" s="1">
        <v>6.4959999999999996</v>
      </c>
      <c r="V2991" s="1">
        <f>Data[[#This Row],[Sales]]/(1-Data[[#This Row],[Discount]])*Data[[#This Row],[Discount]]</f>
        <v>4.6399999999999997</v>
      </c>
      <c r="W2991" s="1" t="str">
        <f>VLOOKUP(Data[[#This Row],[Region]],People!B:C,2,0)</f>
        <v>Anna Andreadi</v>
      </c>
      <c r="X2991" s="3" t="str">
        <f>IFERROR(INDEX(Returns!$A:$A,MATCH(B2991,Returns!$B:$B,0)),"No")</f>
        <v>No</v>
      </c>
    </row>
    <row r="2992" spans="1:24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3">
        <v>0</v>
      </c>
      <c r="U2992" s="1">
        <v>8.9829999999999899</v>
      </c>
      <c r="V2992" s="1">
        <f>Data[[#This Row],[Sales]]/(1-Data[[#This Row],[Discount]])*Data[[#This Row],[Discount]]</f>
        <v>0</v>
      </c>
      <c r="W2992" s="1" t="str">
        <f>VLOOKUP(Data[[#This Row],[Region]],People!B:C,2,0)</f>
        <v>Anna Andreadi</v>
      </c>
      <c r="X2992" s="3" t="str">
        <f>IFERROR(INDEX(Returns!$A:$A,MATCH(B2992,Returns!$B:$B,0)),"No")</f>
        <v>No</v>
      </c>
    </row>
    <row r="2993" spans="1:24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3">
        <v>0.2</v>
      </c>
      <c r="U2993" s="1">
        <v>10.936799999999998</v>
      </c>
      <c r="V2993" s="1">
        <f>Data[[#This Row],[Sales]]/(1-Data[[#This Row],[Discount]])*Data[[#This Row],[Discount]]</f>
        <v>7.8120000000000012</v>
      </c>
      <c r="W2993" s="1" t="str">
        <f>VLOOKUP(Data[[#This Row],[Region]],People!B:C,2,0)</f>
        <v>Anna Andreadi</v>
      </c>
      <c r="X2993" s="3" t="str">
        <f>IFERROR(INDEX(Returns!$A:$A,MATCH(B2993,Returns!$B:$B,0)),"No")</f>
        <v>No</v>
      </c>
    </row>
    <row r="2994" spans="1:24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3">
        <v>0</v>
      </c>
      <c r="U2994" s="1">
        <v>16.588799999999999</v>
      </c>
      <c r="V2994" s="1">
        <f>Data[[#This Row],[Sales]]/(1-Data[[#This Row],[Discount]])*Data[[#This Row],[Discount]]</f>
        <v>0</v>
      </c>
      <c r="W2994" s="1" t="str">
        <f>VLOOKUP(Data[[#This Row],[Region]],People!B:C,2,0)</f>
        <v>Chuck Magee</v>
      </c>
      <c r="X2994" s="3" t="str">
        <f>IFERROR(INDEX(Returns!$A:$A,MATCH(B2994,Returns!$B:$B,0)),"No")</f>
        <v>No</v>
      </c>
    </row>
    <row r="2995" spans="1:24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3">
        <v>0</v>
      </c>
      <c r="U2995" s="1">
        <v>421.08239999999995</v>
      </c>
      <c r="V2995" s="1">
        <f>Data[[#This Row],[Sales]]/(1-Data[[#This Row],[Discount]])*Data[[#This Row],[Discount]]</f>
        <v>0</v>
      </c>
      <c r="W2995" s="1" t="str">
        <f>VLOOKUP(Data[[#This Row],[Region]],People!B:C,2,0)</f>
        <v>Kelly Williams</v>
      </c>
      <c r="X2995" s="3" t="str">
        <f>IFERROR(INDEX(Returns!$A:$A,MATCH(B2995,Returns!$B:$B,0)),"No")</f>
        <v>No</v>
      </c>
    </row>
    <row r="2996" spans="1:24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3">
        <v>0.2</v>
      </c>
      <c r="U2996" s="1">
        <v>18.683999999999997</v>
      </c>
      <c r="V2996" s="1">
        <f>Data[[#This Row],[Sales]]/(1-Data[[#This Row],[Discount]])*Data[[#This Row],[Discount]]</f>
        <v>13.840000000000002</v>
      </c>
      <c r="W2996" s="1" t="str">
        <f>VLOOKUP(Data[[#This Row],[Region]],People!B:C,2,0)</f>
        <v>Anna Andreadi</v>
      </c>
      <c r="X2996" s="3" t="str">
        <f>IFERROR(INDEX(Returns!$A:$A,MATCH(B2996,Returns!$B:$B,0)),"No")</f>
        <v>No</v>
      </c>
    </row>
    <row r="2997" spans="1:24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3">
        <v>0.2</v>
      </c>
      <c r="U2997" s="1">
        <v>6.2910000000000004</v>
      </c>
      <c r="V2997" s="1">
        <f>Data[[#This Row],[Sales]]/(1-Data[[#This Row],[Discount]])*Data[[#This Row],[Discount]]</f>
        <v>13.979999999999999</v>
      </c>
      <c r="W2997" s="1" t="str">
        <f>VLOOKUP(Data[[#This Row],[Region]],People!B:C,2,0)</f>
        <v>Anna Andreadi</v>
      </c>
      <c r="X2997" s="3" t="str">
        <f>IFERROR(INDEX(Returns!$A:$A,MATCH(B2997,Returns!$B:$B,0)),"No")</f>
        <v>No</v>
      </c>
    </row>
    <row r="2998" spans="1:24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s="1">
        <f>Data[[#This Row],[Sales]]/(1-Data[[#This Row],[Discount]])*Data[[#This Row],[Discount]]</f>
        <v>6.2240000000000002</v>
      </c>
      <c r="W2998" s="1" t="str">
        <f>VLOOKUP(Data[[#This Row],[Region]],People!B:C,2,0)</f>
        <v>Chuck Magee</v>
      </c>
      <c r="X2998" s="3" t="str">
        <f>IFERROR(INDEX(Returns!$A:$A,MATCH(B2998,Returns!$B:$B,0)),"No")</f>
        <v>No</v>
      </c>
    </row>
    <row r="2999" spans="1:24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s="1">
        <f>Data[[#This Row],[Sales]]/(1-Data[[#This Row],[Discount]])*Data[[#This Row],[Discount]]</f>
        <v>0.99600000000000011</v>
      </c>
      <c r="W2999" s="1" t="str">
        <f>VLOOKUP(Data[[#This Row],[Region]],People!B:C,2,0)</f>
        <v>Chuck Magee</v>
      </c>
      <c r="X2999" s="3" t="str">
        <f>IFERROR(INDEX(Returns!$A:$A,MATCH(B2999,Returns!$B:$B,0)),"No")</f>
        <v>No</v>
      </c>
    </row>
    <row r="3000" spans="1:24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s="1">
        <f>Data[[#This Row],[Sales]]/(1-Data[[#This Row],[Discount]])*Data[[#This Row],[Discount]]</f>
        <v>23.992000000000001</v>
      </c>
      <c r="W3000" s="1" t="str">
        <f>VLOOKUP(Data[[#This Row],[Region]],People!B:C,2,0)</f>
        <v>Chuck Magee</v>
      </c>
      <c r="X3000" s="3" t="str">
        <f>IFERROR(INDEX(Returns!$A:$A,MATCH(B3000,Returns!$B:$B,0)),"No")</f>
        <v>No</v>
      </c>
    </row>
    <row r="3001" spans="1:24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s="1">
        <f>Data[[#This Row],[Sales]]/(1-Data[[#This Row],[Discount]])*Data[[#This Row],[Discount]]</f>
        <v>482.97899999999998</v>
      </c>
      <c r="W3001" s="1" t="str">
        <f>VLOOKUP(Data[[#This Row],[Region]],People!B:C,2,0)</f>
        <v>Chuck Magee</v>
      </c>
      <c r="X3001" s="3" t="str">
        <f>IFERROR(INDEX(Returns!$A:$A,MATCH(B3001,Returns!$B:$B,0)),"No")</f>
        <v>No</v>
      </c>
    </row>
    <row r="3002" spans="1:24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s="1">
        <f>Data[[#This Row],[Sales]]/(1-Data[[#This Row],[Discount]])*Data[[#This Row],[Discount]]</f>
        <v>11.104000000000001</v>
      </c>
      <c r="W3002" s="1" t="str">
        <f>VLOOKUP(Data[[#This Row],[Region]],People!B:C,2,0)</f>
        <v>Chuck Magee</v>
      </c>
      <c r="X3002" s="3" t="str">
        <f>IFERROR(INDEX(Returns!$A:$A,MATCH(B3002,Returns!$B:$B,0)),"No")</f>
        <v>No</v>
      </c>
    </row>
    <row r="3003" spans="1:24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s="1">
        <f>Data[[#This Row],[Sales]]/(1-Data[[#This Row],[Discount]])*Data[[#This Row],[Discount]]</f>
        <v>21.013999999999999</v>
      </c>
      <c r="W3003" s="1" t="str">
        <f>VLOOKUP(Data[[#This Row],[Region]],People!B:C,2,0)</f>
        <v>Chuck Magee</v>
      </c>
      <c r="X3003" s="3" t="str">
        <f>IFERROR(INDEX(Returns!$A:$A,MATCH(B3003,Returns!$B:$B,0)),"No")</f>
        <v>No</v>
      </c>
    </row>
    <row r="3004" spans="1:24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3">
        <v>0</v>
      </c>
      <c r="U3004" s="1">
        <v>8.93</v>
      </c>
      <c r="V3004" s="1">
        <f>Data[[#This Row],[Sales]]/(1-Data[[#This Row],[Discount]])*Data[[#This Row],[Discount]]</f>
        <v>0</v>
      </c>
      <c r="W3004" s="1" t="str">
        <f>VLOOKUP(Data[[#This Row],[Region]],People!B:C,2,0)</f>
        <v>Kelly Williams</v>
      </c>
      <c r="X3004" s="3" t="str">
        <f>IFERROR(INDEX(Returns!$A:$A,MATCH(B3004,Returns!$B:$B,0)),"No")</f>
        <v>No</v>
      </c>
    </row>
    <row r="3005" spans="1:24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s="1">
        <f>Data[[#This Row],[Sales]]/(1-Data[[#This Row],[Discount]])*Data[[#This Row],[Discount]]</f>
        <v>8.3439999999999994</v>
      </c>
      <c r="W3005" s="1" t="str">
        <f>VLOOKUP(Data[[#This Row],[Region]],People!B:C,2,0)</f>
        <v>Chuck Magee</v>
      </c>
      <c r="X3005" s="3" t="str">
        <f>IFERROR(INDEX(Returns!$A:$A,MATCH(B3005,Returns!$B:$B,0)),"No")</f>
        <v>No</v>
      </c>
    </row>
    <row r="3006" spans="1:24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3">
        <v>0</v>
      </c>
      <c r="U3006" s="1">
        <v>62.243999999999971</v>
      </c>
      <c r="V3006" s="1">
        <f>Data[[#This Row],[Sales]]/(1-Data[[#This Row],[Discount]])*Data[[#This Row],[Discount]]</f>
        <v>0</v>
      </c>
      <c r="W3006" s="1" t="str">
        <f>VLOOKUP(Data[[#This Row],[Region]],People!B:C,2,0)</f>
        <v>Chuck Magee</v>
      </c>
      <c r="X3006" s="3" t="str">
        <f>IFERROR(INDEX(Returns!$A:$A,MATCH(B3006,Returns!$B:$B,0)),"No")</f>
        <v>No</v>
      </c>
    </row>
    <row r="3007" spans="1:24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s="1">
        <f>Data[[#This Row],[Sales]]/(1-Data[[#This Row],[Discount]])*Data[[#This Row],[Discount]]</f>
        <v>0</v>
      </c>
      <c r="W3007" s="1" t="str">
        <f>VLOOKUP(Data[[#This Row],[Region]],People!B:C,2,0)</f>
        <v>Kelly Williams</v>
      </c>
      <c r="X3007" s="3" t="str">
        <f>IFERROR(INDEX(Returns!$A:$A,MATCH(B3007,Returns!$B:$B,0)),"No")</f>
        <v>No</v>
      </c>
    </row>
    <row r="3008" spans="1:24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3">
        <v>0</v>
      </c>
      <c r="U3008" s="1">
        <v>253.37199999999996</v>
      </c>
      <c r="V3008" s="1">
        <f>Data[[#This Row],[Sales]]/(1-Data[[#This Row],[Discount]])*Data[[#This Row],[Discount]]</f>
        <v>0</v>
      </c>
      <c r="W3008" s="1" t="str">
        <f>VLOOKUP(Data[[#This Row],[Region]],People!B:C,2,0)</f>
        <v>Chuck Magee</v>
      </c>
      <c r="X3008" s="3" t="str">
        <f>IFERROR(INDEX(Returns!$A:$A,MATCH(B3008,Returns!$B:$B,0)),"No")</f>
        <v>No</v>
      </c>
    </row>
    <row r="3009" spans="1:24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3">
        <v>0.2</v>
      </c>
      <c r="U3009" s="1">
        <v>11.138399999999999</v>
      </c>
      <c r="V3009" s="1">
        <f>Data[[#This Row],[Sales]]/(1-Data[[#This Row],[Discount]])*Data[[#This Row],[Discount]]</f>
        <v>8.5679999999999996</v>
      </c>
      <c r="W3009" s="1" t="str">
        <f>VLOOKUP(Data[[#This Row],[Region]],People!B:C,2,0)</f>
        <v>Anna Andreadi</v>
      </c>
      <c r="X3009" s="3" t="str">
        <f>IFERROR(INDEX(Returns!$A:$A,MATCH(B3009,Returns!$B:$B,0)),"No")</f>
        <v>No</v>
      </c>
    </row>
    <row r="3010" spans="1:24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3">
        <v>0</v>
      </c>
      <c r="U3010" s="1">
        <v>74.809799999999996</v>
      </c>
      <c r="V3010" s="1">
        <f>Data[[#This Row],[Sales]]/(1-Data[[#This Row],[Discount]])*Data[[#This Row],[Discount]]</f>
        <v>0</v>
      </c>
      <c r="W3010" s="1" t="str">
        <f>VLOOKUP(Data[[#This Row],[Region]],People!B:C,2,0)</f>
        <v>Cassandra Brandow</v>
      </c>
      <c r="X3010" s="3" t="str">
        <f>IFERROR(INDEX(Returns!$A:$A,MATCH(B3010,Returns!$B:$B,0)),"No")</f>
        <v>No</v>
      </c>
    </row>
    <row r="3011" spans="1:24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s="1">
        <f>Data[[#This Row],[Sales]]/(1-Data[[#This Row],[Discount]])*Data[[#This Row],[Discount]]</f>
        <v>60.970000000000006</v>
      </c>
      <c r="W3011" s="1" t="str">
        <f>VLOOKUP(Data[[#This Row],[Region]],People!B:C,2,0)</f>
        <v>Chuck Magee</v>
      </c>
      <c r="X3011" s="3" t="str">
        <f>IFERROR(INDEX(Returns!$A:$A,MATCH(B3011,Returns!$B:$B,0)),"No")</f>
        <v>No</v>
      </c>
    </row>
    <row r="3012" spans="1:24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3">
        <v>0.7</v>
      </c>
      <c r="U3012" s="1">
        <v>-9.222999999999999</v>
      </c>
      <c r="V3012" s="1">
        <f>Data[[#This Row],[Sales]]/(1-Data[[#This Row],[Discount]])*Data[[#This Row],[Discount]]</f>
        <v>28.069999999999993</v>
      </c>
      <c r="W3012" s="1" t="str">
        <f>VLOOKUP(Data[[#This Row],[Region]],People!B:C,2,0)</f>
        <v>Anna Andreadi</v>
      </c>
      <c r="X3012" s="3" t="str">
        <f>IFERROR(INDEX(Returns!$A:$A,MATCH(B3012,Returns!$B:$B,0)),"No")</f>
        <v>No</v>
      </c>
    </row>
    <row r="3013" spans="1:24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3">
        <v>0.7</v>
      </c>
      <c r="U3013" s="1">
        <v>-3399.9800000000009</v>
      </c>
      <c r="V3013" s="1">
        <f>Data[[#This Row],[Sales]]/(1-Data[[#This Row],[Discount]])*Data[[#This Row],[Discount]]</f>
        <v>5949.9650000000001</v>
      </c>
      <c r="W3013" s="1" t="str">
        <f>VLOOKUP(Data[[#This Row],[Region]],People!B:C,2,0)</f>
        <v>Anna Andreadi</v>
      </c>
      <c r="X3013" s="3" t="str">
        <f>IFERROR(INDEX(Returns!$A:$A,MATCH(B3013,Returns!$B:$B,0)),"No")</f>
        <v>No</v>
      </c>
    </row>
    <row r="3014" spans="1:24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3">
        <v>0.7</v>
      </c>
      <c r="U3014" s="1">
        <v>-15.835599999999999</v>
      </c>
      <c r="V3014" s="1">
        <f>Data[[#This Row],[Sales]]/(1-Data[[#This Row],[Discount]])*Data[[#This Row],[Discount]]</f>
        <v>50.386000000000003</v>
      </c>
      <c r="W3014" s="1" t="str">
        <f>VLOOKUP(Data[[#This Row],[Region]],People!B:C,2,0)</f>
        <v>Anna Andreadi</v>
      </c>
      <c r="X3014" s="3" t="str">
        <f>IFERROR(INDEX(Returns!$A:$A,MATCH(B3014,Returns!$B:$B,0)),"No")</f>
        <v>No</v>
      </c>
    </row>
    <row r="3015" spans="1:24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3">
        <v>0.7</v>
      </c>
      <c r="U3015" s="1">
        <v>-6.573599999999999</v>
      </c>
      <c r="V3015" s="1">
        <f>Data[[#This Row],[Sales]]/(1-Data[[#This Row],[Discount]])*Data[[#This Row],[Discount]]</f>
        <v>20.916</v>
      </c>
      <c r="W3015" s="1" t="str">
        <f>VLOOKUP(Data[[#This Row],[Region]],People!B:C,2,0)</f>
        <v>Anna Andreadi</v>
      </c>
      <c r="X3015" s="3" t="str">
        <f>IFERROR(INDEX(Returns!$A:$A,MATCH(B3015,Returns!$B:$B,0)),"No")</f>
        <v>No</v>
      </c>
    </row>
    <row r="3016" spans="1:24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3">
        <v>0.2</v>
      </c>
      <c r="U3016" s="1">
        <v>7.2576000000000001</v>
      </c>
      <c r="V3016" s="1">
        <f>Data[[#This Row],[Sales]]/(1-Data[[#This Row],[Discount]])*Data[[#This Row],[Discount]]</f>
        <v>5.1840000000000011</v>
      </c>
      <c r="W3016" s="1" t="str">
        <f>VLOOKUP(Data[[#This Row],[Region]],People!B:C,2,0)</f>
        <v>Anna Andreadi</v>
      </c>
      <c r="X3016" s="3" t="str">
        <f>IFERROR(INDEX(Returns!$A:$A,MATCH(B3016,Returns!$B:$B,0)),"No")</f>
        <v>No</v>
      </c>
    </row>
    <row r="3017" spans="1:24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3">
        <v>0.4</v>
      </c>
      <c r="U3017" s="1">
        <v>-103.26600000000002</v>
      </c>
      <c r="V3017" s="1">
        <f>Data[[#This Row],[Sales]]/(1-Data[[#This Row],[Discount]])*Data[[#This Row],[Discount]]</f>
        <v>229.48000000000002</v>
      </c>
      <c r="W3017" s="1" t="str">
        <f>VLOOKUP(Data[[#This Row],[Region]],People!B:C,2,0)</f>
        <v>Chuck Magee</v>
      </c>
      <c r="X3017" s="3" t="str">
        <f>IFERROR(INDEX(Returns!$A:$A,MATCH(B3017,Returns!$B:$B,0)),"No")</f>
        <v>No</v>
      </c>
    </row>
    <row r="3018" spans="1:24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s="1">
        <f>Data[[#This Row],[Sales]]/(1-Data[[#This Row],[Discount]])*Data[[#This Row],[Discount]]</f>
        <v>181.82400000000001</v>
      </c>
      <c r="W3018" s="1" t="str">
        <f>VLOOKUP(Data[[#This Row],[Region]],People!B:C,2,0)</f>
        <v>Kelly Williams</v>
      </c>
      <c r="X3018" s="3" t="str">
        <f>IFERROR(INDEX(Returns!$A:$A,MATCH(B3018,Returns!$B:$B,0)),"No")</f>
        <v>No</v>
      </c>
    </row>
    <row r="3019" spans="1:24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s="1">
        <f>Data[[#This Row],[Sales]]/(1-Data[[#This Row],[Discount]])*Data[[#This Row],[Discount]]</f>
        <v>33.911999999999999</v>
      </c>
      <c r="W3019" s="1" t="str">
        <f>VLOOKUP(Data[[#This Row],[Region]],People!B:C,2,0)</f>
        <v>Kelly Williams</v>
      </c>
      <c r="X3019" s="3" t="str">
        <f>IFERROR(INDEX(Returns!$A:$A,MATCH(B3019,Returns!$B:$B,0)),"No")</f>
        <v>No</v>
      </c>
    </row>
    <row r="3020" spans="1:24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3">
        <v>0.2</v>
      </c>
      <c r="U3020" s="1">
        <v>-33.319999999999965</v>
      </c>
      <c r="V3020" s="1">
        <f>Data[[#This Row],[Sales]]/(1-Data[[#This Row],[Discount]])*Data[[#This Row],[Discount]]</f>
        <v>166.6</v>
      </c>
      <c r="W3020" s="1" t="str">
        <f>VLOOKUP(Data[[#This Row],[Region]],People!B:C,2,0)</f>
        <v>Kelly Williams</v>
      </c>
      <c r="X3020" s="3" t="str">
        <f>IFERROR(INDEX(Returns!$A:$A,MATCH(B3020,Returns!$B:$B,0)),"No")</f>
        <v>No</v>
      </c>
    </row>
    <row r="3021" spans="1:24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3">
        <v>0</v>
      </c>
      <c r="U3021" s="1">
        <v>0.20159999999999978</v>
      </c>
      <c r="V3021" s="1">
        <f>Data[[#This Row],[Sales]]/(1-Data[[#This Row],[Discount]])*Data[[#This Row],[Discount]]</f>
        <v>0</v>
      </c>
      <c r="W3021" s="1" t="str">
        <f>VLOOKUP(Data[[#This Row],[Region]],People!B:C,2,0)</f>
        <v>Anna Andreadi</v>
      </c>
      <c r="X3021" s="3" t="str">
        <f>IFERROR(INDEX(Returns!$A:$A,MATCH(B3021,Returns!$B:$B,0)),"No")</f>
        <v>Yes</v>
      </c>
    </row>
    <row r="3022" spans="1:24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3">
        <v>0</v>
      </c>
      <c r="U3022" s="1">
        <v>41.822999999999993</v>
      </c>
      <c r="V3022" s="1">
        <f>Data[[#This Row],[Sales]]/(1-Data[[#This Row],[Discount]])*Data[[#This Row],[Discount]]</f>
        <v>0</v>
      </c>
      <c r="W3022" s="1" t="str">
        <f>VLOOKUP(Data[[#This Row],[Region]],People!B:C,2,0)</f>
        <v>Anna Andreadi</v>
      </c>
      <c r="X3022" s="3" t="str">
        <f>IFERROR(INDEX(Returns!$A:$A,MATCH(B3022,Returns!$B:$B,0)),"No")</f>
        <v>Yes</v>
      </c>
    </row>
    <row r="3023" spans="1:24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3">
        <v>0</v>
      </c>
      <c r="U3023" s="1">
        <v>22.007699999999996</v>
      </c>
      <c r="V3023" s="1">
        <f>Data[[#This Row],[Sales]]/(1-Data[[#This Row],[Discount]])*Data[[#This Row],[Discount]]</f>
        <v>0</v>
      </c>
      <c r="W3023" s="1" t="str">
        <f>VLOOKUP(Data[[#This Row],[Region]],People!B:C,2,0)</f>
        <v>Anna Andreadi</v>
      </c>
      <c r="X3023" s="3" t="str">
        <f>IFERROR(INDEX(Returns!$A:$A,MATCH(B3023,Returns!$B:$B,0)),"No")</f>
        <v>Yes</v>
      </c>
    </row>
    <row r="3024" spans="1:24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3">
        <v>0.2</v>
      </c>
      <c r="U3024" s="1">
        <v>28.65</v>
      </c>
      <c r="V3024" s="1">
        <f>Data[[#This Row],[Sales]]/(1-Data[[#This Row],[Discount]])*Data[[#This Row],[Discount]]</f>
        <v>22.92</v>
      </c>
      <c r="W3024" s="1" t="str">
        <f>VLOOKUP(Data[[#This Row],[Region]],People!B:C,2,0)</f>
        <v>Anna Andreadi</v>
      </c>
      <c r="X3024" s="3" t="str">
        <f>IFERROR(INDEX(Returns!$A:$A,MATCH(B3024,Returns!$B:$B,0)),"No")</f>
        <v>Yes</v>
      </c>
    </row>
    <row r="3025" spans="1:24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s="1">
        <f>Data[[#This Row],[Sales]]/(1-Data[[#This Row],[Discount]])*Data[[#This Row],[Discount]]</f>
        <v>154.22720000000001</v>
      </c>
      <c r="W3025" s="1" t="str">
        <f>VLOOKUP(Data[[#This Row],[Region]],People!B:C,2,0)</f>
        <v>Kelly Williams</v>
      </c>
      <c r="X3025" s="3" t="str">
        <f>IFERROR(INDEX(Returns!$A:$A,MATCH(B3025,Returns!$B:$B,0)),"No")</f>
        <v>No</v>
      </c>
    </row>
    <row r="3026" spans="1:24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s="1">
        <f>Data[[#This Row],[Sales]]/(1-Data[[#This Row],[Discount]])*Data[[#This Row],[Discount]]</f>
        <v>13.068000000000001</v>
      </c>
      <c r="W3026" s="1" t="str">
        <f>VLOOKUP(Data[[#This Row],[Region]],People!B:C,2,0)</f>
        <v>Chuck Magee</v>
      </c>
      <c r="X3026" s="3" t="str">
        <f>IFERROR(INDEX(Returns!$A:$A,MATCH(B3026,Returns!$B:$B,0)),"No")</f>
        <v>No</v>
      </c>
    </row>
    <row r="3027" spans="1:24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s="1">
        <f>Data[[#This Row],[Sales]]/(1-Data[[#This Row],[Discount]])*Data[[#This Row],[Discount]]</f>
        <v>0</v>
      </c>
      <c r="W3027" s="1" t="str">
        <f>VLOOKUP(Data[[#This Row],[Region]],People!B:C,2,0)</f>
        <v>Chuck Magee</v>
      </c>
      <c r="X3027" s="3" t="str">
        <f>IFERROR(INDEX(Returns!$A:$A,MATCH(B3027,Returns!$B:$B,0)),"No")</f>
        <v>No</v>
      </c>
    </row>
    <row r="3028" spans="1:24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3">
        <v>0.2</v>
      </c>
      <c r="U3028" s="1">
        <v>0</v>
      </c>
      <c r="V3028" s="1">
        <f>Data[[#This Row],[Sales]]/(1-Data[[#This Row],[Discount]])*Data[[#This Row],[Discount]]</f>
        <v>63.588000000000001</v>
      </c>
      <c r="W3028" s="1" t="str">
        <f>VLOOKUP(Data[[#This Row],[Region]],People!B:C,2,0)</f>
        <v>Chuck Magee</v>
      </c>
      <c r="X3028" s="3" t="str">
        <f>IFERROR(INDEX(Returns!$A:$A,MATCH(B3028,Returns!$B:$B,0)),"No")</f>
        <v>No</v>
      </c>
    </row>
    <row r="3029" spans="1:24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3">
        <v>0.2</v>
      </c>
      <c r="U3029" s="1">
        <v>2.6935999999999991</v>
      </c>
      <c r="V3029" s="1">
        <f>Data[[#This Row],[Sales]]/(1-Data[[#This Row],[Discount]])*Data[[#This Row],[Discount]]</f>
        <v>2.0720000000000001</v>
      </c>
      <c r="W3029" s="1" t="str">
        <f>VLOOKUP(Data[[#This Row],[Region]],People!B:C,2,0)</f>
        <v>Anna Andreadi</v>
      </c>
      <c r="X3029" s="3" t="str">
        <f>IFERROR(INDEX(Returns!$A:$A,MATCH(B3029,Returns!$B:$B,0)),"No")</f>
        <v>No</v>
      </c>
    </row>
    <row r="3030" spans="1:24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s="1">
        <f>Data[[#This Row],[Sales]]/(1-Data[[#This Row],[Discount]])*Data[[#This Row],[Discount]]</f>
        <v>0</v>
      </c>
      <c r="W3030" s="1" t="str">
        <f>VLOOKUP(Data[[#This Row],[Region]],People!B:C,2,0)</f>
        <v>Cassandra Brandow</v>
      </c>
      <c r="X3030" s="3" t="str">
        <f>IFERROR(INDEX(Returns!$A:$A,MATCH(B3030,Returns!$B:$B,0)),"No")</f>
        <v>No</v>
      </c>
    </row>
    <row r="3031" spans="1:24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3">
        <v>0.2</v>
      </c>
      <c r="U3031" s="1">
        <v>25.198000000000008</v>
      </c>
      <c r="V3031" s="1">
        <f>Data[[#This Row],[Sales]]/(1-Data[[#This Row],[Discount]])*Data[[#This Row],[Discount]]</f>
        <v>100.792</v>
      </c>
      <c r="W3031" s="1" t="str">
        <f>VLOOKUP(Data[[#This Row],[Region]],People!B:C,2,0)</f>
        <v>Anna Andreadi</v>
      </c>
      <c r="X3031" s="3" t="str">
        <f>IFERROR(INDEX(Returns!$A:$A,MATCH(B3031,Returns!$B:$B,0)),"No")</f>
        <v>No</v>
      </c>
    </row>
    <row r="3032" spans="1:24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3">
        <v>0</v>
      </c>
      <c r="U3032" s="1">
        <v>31.091200000000015</v>
      </c>
      <c r="V3032" s="1">
        <f>Data[[#This Row],[Sales]]/(1-Data[[#This Row],[Discount]])*Data[[#This Row],[Discount]]</f>
        <v>0</v>
      </c>
      <c r="W3032" s="1" t="str">
        <f>VLOOKUP(Data[[#This Row],[Region]],People!B:C,2,0)</f>
        <v>Kelly Williams</v>
      </c>
      <c r="X3032" s="3" t="str">
        <f>IFERROR(INDEX(Returns!$A:$A,MATCH(B3032,Returns!$B:$B,0)),"No")</f>
        <v>Yes</v>
      </c>
    </row>
    <row r="3033" spans="1:24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3">
        <v>0</v>
      </c>
      <c r="U3033" s="1">
        <v>7.5370999999999988</v>
      </c>
      <c r="V3033" s="1">
        <f>Data[[#This Row],[Sales]]/(1-Data[[#This Row],[Discount]])*Data[[#This Row],[Discount]]</f>
        <v>0</v>
      </c>
      <c r="W3033" s="1" t="str">
        <f>VLOOKUP(Data[[#This Row],[Region]],People!B:C,2,0)</f>
        <v>Kelly Williams</v>
      </c>
      <c r="X3033" s="3" t="str">
        <f>IFERROR(INDEX(Returns!$A:$A,MATCH(B3033,Returns!$B:$B,0)),"No")</f>
        <v>Yes</v>
      </c>
    </row>
    <row r="3034" spans="1:24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3">
        <v>0.2</v>
      </c>
      <c r="U3034" s="1">
        <v>-12.196000000000005</v>
      </c>
      <c r="V3034" s="1">
        <f>Data[[#This Row],[Sales]]/(1-Data[[#This Row],[Discount]])*Data[[#This Row],[Discount]]</f>
        <v>48.783999999999999</v>
      </c>
      <c r="W3034" s="1" t="str">
        <f>VLOOKUP(Data[[#This Row],[Region]],People!B:C,2,0)</f>
        <v>Anna Andreadi</v>
      </c>
      <c r="X3034" s="3" t="str">
        <f>IFERROR(INDEX(Returns!$A:$A,MATCH(B3034,Returns!$B:$B,0)),"No")</f>
        <v>Yes</v>
      </c>
    </row>
    <row r="3035" spans="1:24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s="1">
        <f>Data[[#This Row],[Sales]]/(1-Data[[#This Row],[Discount]])*Data[[#This Row],[Discount]]</f>
        <v>5.1840000000000011</v>
      </c>
      <c r="W3035" s="1" t="str">
        <f>VLOOKUP(Data[[#This Row],[Region]],People!B:C,2,0)</f>
        <v>Chuck Magee</v>
      </c>
      <c r="X3035" s="3" t="str">
        <f>IFERROR(INDEX(Returns!$A:$A,MATCH(B3035,Returns!$B:$B,0)),"No")</f>
        <v>No</v>
      </c>
    </row>
    <row r="3036" spans="1:24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s="1">
        <f>Data[[#This Row],[Sales]]/(1-Data[[#This Row],[Discount]])*Data[[#This Row],[Discount]]</f>
        <v>0</v>
      </c>
      <c r="W3036" s="1" t="str">
        <f>VLOOKUP(Data[[#This Row],[Region]],People!B:C,2,0)</f>
        <v>Cassandra Brandow</v>
      </c>
      <c r="X3036" s="3" t="str">
        <f>IFERROR(INDEX(Returns!$A:$A,MATCH(B3036,Returns!$B:$B,0)),"No")</f>
        <v>No</v>
      </c>
    </row>
    <row r="3037" spans="1:24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3">
        <v>0</v>
      </c>
      <c r="U3037" s="1">
        <v>16.679599999999997</v>
      </c>
      <c r="V3037" s="1">
        <f>Data[[#This Row],[Sales]]/(1-Data[[#This Row],[Discount]])*Data[[#This Row],[Discount]]</f>
        <v>0</v>
      </c>
      <c r="W3037" s="1" t="str">
        <f>VLOOKUP(Data[[#This Row],[Region]],People!B:C,2,0)</f>
        <v>Cassandra Brandow</v>
      </c>
      <c r="X3037" s="3" t="str">
        <f>IFERROR(INDEX(Returns!$A:$A,MATCH(B3037,Returns!$B:$B,0)),"No")</f>
        <v>No</v>
      </c>
    </row>
    <row r="3038" spans="1:24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3">
        <v>0</v>
      </c>
      <c r="U3038" s="1">
        <v>15.764000000000003</v>
      </c>
      <c r="V3038" s="1">
        <f>Data[[#This Row],[Sales]]/(1-Data[[#This Row],[Discount]])*Data[[#This Row],[Discount]]</f>
        <v>0</v>
      </c>
      <c r="W3038" s="1" t="str">
        <f>VLOOKUP(Data[[#This Row],[Region]],People!B:C,2,0)</f>
        <v>Cassandra Brandow</v>
      </c>
      <c r="X3038" s="3" t="str">
        <f>IFERROR(INDEX(Returns!$A:$A,MATCH(B3038,Returns!$B:$B,0)),"No")</f>
        <v>No</v>
      </c>
    </row>
    <row r="3039" spans="1:24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s="1">
        <f>Data[[#This Row],[Sales]]/(1-Data[[#This Row],[Discount]])*Data[[#This Row],[Discount]]</f>
        <v>0</v>
      </c>
      <c r="W3039" s="1" t="str">
        <f>VLOOKUP(Data[[#This Row],[Region]],People!B:C,2,0)</f>
        <v>Cassandra Brandow</v>
      </c>
      <c r="X3039" s="3" t="str">
        <f>IFERROR(INDEX(Returns!$A:$A,MATCH(B3039,Returns!$B:$B,0)),"No")</f>
        <v>No</v>
      </c>
    </row>
    <row r="3040" spans="1:24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3">
        <v>0</v>
      </c>
      <c r="U3040" s="1">
        <v>10.789200000000001</v>
      </c>
      <c r="V3040" s="1">
        <f>Data[[#This Row],[Sales]]/(1-Data[[#This Row],[Discount]])*Data[[#This Row],[Discount]]</f>
        <v>0</v>
      </c>
      <c r="W3040" s="1" t="str">
        <f>VLOOKUP(Data[[#This Row],[Region]],People!B:C,2,0)</f>
        <v>Cassandra Brandow</v>
      </c>
      <c r="X3040" s="3" t="str">
        <f>IFERROR(INDEX(Returns!$A:$A,MATCH(B3040,Returns!$B:$B,0)),"No")</f>
        <v>No</v>
      </c>
    </row>
    <row r="3041" spans="1:24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3">
        <v>0.2</v>
      </c>
      <c r="U3041" s="1">
        <v>-6.423300000000026</v>
      </c>
      <c r="V3041" s="1">
        <f>Data[[#This Row],[Sales]]/(1-Data[[#This Row],[Discount]])*Data[[#This Row],[Discount]]</f>
        <v>42.822000000000003</v>
      </c>
      <c r="W3041" s="1" t="str">
        <f>VLOOKUP(Data[[#This Row],[Region]],People!B:C,2,0)</f>
        <v>Anna Andreadi</v>
      </c>
      <c r="X3041" s="3" t="str">
        <f>IFERROR(INDEX(Returns!$A:$A,MATCH(B3041,Returns!$B:$B,0)),"No")</f>
        <v>No</v>
      </c>
    </row>
    <row r="3042" spans="1:24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3">
        <v>0.2</v>
      </c>
      <c r="U3042" s="1">
        <v>3.3439999999999994</v>
      </c>
      <c r="V3042" s="1">
        <f>Data[[#This Row],[Sales]]/(1-Data[[#This Row],[Discount]])*Data[[#This Row],[Discount]]</f>
        <v>4.18</v>
      </c>
      <c r="W3042" s="1" t="str">
        <f>VLOOKUP(Data[[#This Row],[Region]],People!B:C,2,0)</f>
        <v>Cassandra Brandow</v>
      </c>
      <c r="X3042" s="3" t="str">
        <f>IFERROR(INDEX(Returns!$A:$A,MATCH(B3042,Returns!$B:$B,0)),"No")</f>
        <v>No</v>
      </c>
    </row>
    <row r="3043" spans="1:24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3">
        <v>0</v>
      </c>
      <c r="U3043" s="1">
        <v>6.2208000000000006</v>
      </c>
      <c r="V3043" s="1">
        <f>Data[[#This Row],[Sales]]/(1-Data[[#This Row],[Discount]])*Data[[#This Row],[Discount]]</f>
        <v>0</v>
      </c>
      <c r="W3043" s="1" t="str">
        <f>VLOOKUP(Data[[#This Row],[Region]],People!B:C,2,0)</f>
        <v>Anna Andreadi</v>
      </c>
      <c r="X3043" s="3" t="str">
        <f>IFERROR(INDEX(Returns!$A:$A,MATCH(B3043,Returns!$B:$B,0)),"No")</f>
        <v>No</v>
      </c>
    </row>
    <row r="3044" spans="1:24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3">
        <v>0</v>
      </c>
      <c r="U3044" s="1">
        <v>10.8682</v>
      </c>
      <c r="V3044" s="1">
        <f>Data[[#This Row],[Sales]]/(1-Data[[#This Row],[Discount]])*Data[[#This Row],[Discount]]</f>
        <v>0</v>
      </c>
      <c r="W3044" s="1" t="str">
        <f>VLOOKUP(Data[[#This Row],[Region]],People!B:C,2,0)</f>
        <v>Anna Andreadi</v>
      </c>
      <c r="X3044" s="3" t="str">
        <f>IFERROR(INDEX(Returns!$A:$A,MATCH(B3044,Returns!$B:$B,0)),"No")</f>
        <v>No</v>
      </c>
    </row>
    <row r="3045" spans="1:24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3">
        <v>0.2</v>
      </c>
      <c r="U3045" s="1">
        <v>256.78399999999976</v>
      </c>
      <c r="V3045" s="1">
        <f>Data[[#This Row],[Sales]]/(1-Data[[#This Row],[Discount]])*Data[[#This Row],[Discount]]</f>
        <v>513.5680000000001</v>
      </c>
      <c r="W3045" s="1" t="str">
        <f>VLOOKUP(Data[[#This Row],[Region]],People!B:C,2,0)</f>
        <v>Anna Andreadi</v>
      </c>
      <c r="X3045" s="3" t="str">
        <f>IFERROR(INDEX(Returns!$A:$A,MATCH(B3045,Returns!$B:$B,0)),"No")</f>
        <v>No</v>
      </c>
    </row>
    <row r="3046" spans="1:24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3">
        <v>0.4</v>
      </c>
      <c r="U3046" s="1">
        <v>-255.74250000000001</v>
      </c>
      <c r="V3046" s="1">
        <f>Data[[#This Row],[Sales]]/(1-Data[[#This Row],[Discount]])*Data[[#This Row],[Discount]]</f>
        <v>681.98</v>
      </c>
      <c r="W3046" s="1" t="str">
        <f>VLOOKUP(Data[[#This Row],[Region]],People!B:C,2,0)</f>
        <v>Chuck Magee</v>
      </c>
      <c r="X3046" s="3" t="str">
        <f>IFERROR(INDEX(Returns!$A:$A,MATCH(B3046,Returns!$B:$B,0)),"No")</f>
        <v>No</v>
      </c>
    </row>
    <row r="3047" spans="1:24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s="1">
        <f>Data[[#This Row],[Sales]]/(1-Data[[#This Row],[Discount]])*Data[[#This Row],[Discount]]</f>
        <v>0</v>
      </c>
      <c r="W3047" s="1" t="str">
        <f>VLOOKUP(Data[[#This Row],[Region]],People!B:C,2,0)</f>
        <v>Kelly Williams</v>
      </c>
      <c r="X3047" s="3" t="str">
        <f>IFERROR(INDEX(Returns!$A:$A,MATCH(B3047,Returns!$B:$B,0)),"No")</f>
        <v>No</v>
      </c>
    </row>
    <row r="3048" spans="1:24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3">
        <v>0</v>
      </c>
      <c r="U3048" s="1">
        <v>12.134799999999998</v>
      </c>
      <c r="V3048" s="1">
        <f>Data[[#This Row],[Sales]]/(1-Data[[#This Row],[Discount]])*Data[[#This Row],[Discount]]</f>
        <v>0</v>
      </c>
      <c r="W3048" s="1" t="str">
        <f>VLOOKUP(Data[[#This Row],[Region]],People!B:C,2,0)</f>
        <v>Kelly Williams</v>
      </c>
      <c r="X3048" s="3" t="str">
        <f>IFERROR(INDEX(Returns!$A:$A,MATCH(B3048,Returns!$B:$B,0)),"No")</f>
        <v>No</v>
      </c>
    </row>
    <row r="3049" spans="1:24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3">
        <v>0.2</v>
      </c>
      <c r="U3049" s="1">
        <v>13.4925</v>
      </c>
      <c r="V3049" s="1">
        <f>Data[[#This Row],[Sales]]/(1-Data[[#This Row],[Discount]])*Data[[#This Row],[Discount]]</f>
        <v>10.794</v>
      </c>
      <c r="W3049" s="1" t="str">
        <f>VLOOKUP(Data[[#This Row],[Region]],People!B:C,2,0)</f>
        <v>Anna Andreadi</v>
      </c>
      <c r="X3049" s="3" t="str">
        <f>IFERROR(INDEX(Returns!$A:$A,MATCH(B3049,Returns!$B:$B,0)),"No")</f>
        <v>No</v>
      </c>
    </row>
    <row r="3050" spans="1:24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3">
        <v>0</v>
      </c>
      <c r="U3050" s="1">
        <v>70.005999999999972</v>
      </c>
      <c r="V3050" s="1">
        <f>Data[[#This Row],[Sales]]/(1-Data[[#This Row],[Discount]])*Data[[#This Row],[Discount]]</f>
        <v>0</v>
      </c>
      <c r="W3050" s="1" t="str">
        <f>VLOOKUP(Data[[#This Row],[Region]],People!B:C,2,0)</f>
        <v>Cassandra Brandow</v>
      </c>
      <c r="X3050" s="3" t="str">
        <f>IFERROR(INDEX(Returns!$A:$A,MATCH(B3050,Returns!$B:$B,0)),"No")</f>
        <v>No</v>
      </c>
    </row>
    <row r="3051" spans="1:24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3">
        <v>0</v>
      </c>
      <c r="U3051" s="1">
        <v>129.6</v>
      </c>
      <c r="V3051" s="1">
        <f>Data[[#This Row],[Sales]]/(1-Data[[#This Row],[Discount]])*Data[[#This Row],[Discount]]</f>
        <v>0</v>
      </c>
      <c r="W3051" s="1" t="str">
        <f>VLOOKUP(Data[[#This Row],[Region]],People!B:C,2,0)</f>
        <v>Cassandra Brandow</v>
      </c>
      <c r="X3051" s="3" t="str">
        <f>IFERROR(INDEX(Returns!$A:$A,MATCH(B3051,Returns!$B:$B,0)),"No")</f>
        <v>No</v>
      </c>
    </row>
    <row r="3052" spans="1:24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3">
        <v>0</v>
      </c>
      <c r="U3052" s="1">
        <v>2.9371999999999971</v>
      </c>
      <c r="V3052" s="1">
        <f>Data[[#This Row],[Sales]]/(1-Data[[#This Row],[Discount]])*Data[[#This Row],[Discount]]</f>
        <v>0</v>
      </c>
      <c r="W3052" s="1" t="str">
        <f>VLOOKUP(Data[[#This Row],[Region]],People!B:C,2,0)</f>
        <v>Anna Andreadi</v>
      </c>
      <c r="X3052" s="3" t="str">
        <f>IFERROR(INDEX(Returns!$A:$A,MATCH(B3052,Returns!$B:$B,0)),"No")</f>
        <v>No</v>
      </c>
    </row>
    <row r="3053" spans="1:24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3">
        <v>0</v>
      </c>
      <c r="U3053" s="1">
        <v>66.073599999999971</v>
      </c>
      <c r="V3053" s="1">
        <f>Data[[#This Row],[Sales]]/(1-Data[[#This Row],[Discount]])*Data[[#This Row],[Discount]]</f>
        <v>0</v>
      </c>
      <c r="W3053" s="1" t="str">
        <f>VLOOKUP(Data[[#This Row],[Region]],People!B:C,2,0)</f>
        <v>Anna Andreadi</v>
      </c>
      <c r="X3053" s="3" t="str">
        <f>IFERROR(INDEX(Returns!$A:$A,MATCH(B3053,Returns!$B:$B,0)),"No")</f>
        <v>No</v>
      </c>
    </row>
    <row r="3054" spans="1:24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3">
        <v>0</v>
      </c>
      <c r="U3054" s="1">
        <v>18.211199999999998</v>
      </c>
      <c r="V3054" s="1">
        <f>Data[[#This Row],[Sales]]/(1-Data[[#This Row],[Discount]])*Data[[#This Row],[Discount]]</f>
        <v>0</v>
      </c>
      <c r="W3054" s="1" t="str">
        <f>VLOOKUP(Data[[#This Row],[Region]],People!B:C,2,0)</f>
        <v>Anna Andreadi</v>
      </c>
      <c r="X3054" s="3" t="str">
        <f>IFERROR(INDEX(Returns!$A:$A,MATCH(B3054,Returns!$B:$B,0)),"No")</f>
        <v>No</v>
      </c>
    </row>
    <row r="3055" spans="1:24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3">
        <v>0</v>
      </c>
      <c r="U3055" s="1">
        <v>134.654</v>
      </c>
      <c r="V3055" s="1">
        <f>Data[[#This Row],[Sales]]/(1-Data[[#This Row],[Discount]])*Data[[#This Row],[Discount]]</f>
        <v>0</v>
      </c>
      <c r="W3055" s="1" t="str">
        <f>VLOOKUP(Data[[#This Row],[Region]],People!B:C,2,0)</f>
        <v>Kelly Williams</v>
      </c>
      <c r="X3055" s="3" t="str">
        <f>IFERROR(INDEX(Returns!$A:$A,MATCH(B3055,Returns!$B:$B,0)),"No")</f>
        <v>No</v>
      </c>
    </row>
    <row r="3056" spans="1:24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3">
        <v>0</v>
      </c>
      <c r="U3056" s="1">
        <v>2.4287999999999998</v>
      </c>
      <c r="V3056" s="1">
        <f>Data[[#This Row],[Sales]]/(1-Data[[#This Row],[Discount]])*Data[[#This Row],[Discount]]</f>
        <v>0</v>
      </c>
      <c r="W3056" s="1" t="str">
        <f>VLOOKUP(Data[[#This Row],[Region]],People!B:C,2,0)</f>
        <v>Kelly Williams</v>
      </c>
      <c r="X3056" s="3" t="str">
        <f>IFERROR(INDEX(Returns!$A:$A,MATCH(B3056,Returns!$B:$B,0)),"No")</f>
        <v>No</v>
      </c>
    </row>
    <row r="3057" spans="1:24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s="1">
        <f>Data[[#This Row],[Sales]]/(1-Data[[#This Row],[Discount]])*Data[[#This Row],[Discount]]</f>
        <v>699.99000000000012</v>
      </c>
      <c r="W3057" s="1" t="str">
        <f>VLOOKUP(Data[[#This Row],[Region]],People!B:C,2,0)</f>
        <v>Kelly Williams</v>
      </c>
      <c r="X3057" s="3" t="str">
        <f>IFERROR(INDEX(Returns!$A:$A,MATCH(B3057,Returns!$B:$B,0)),"No")</f>
        <v>No</v>
      </c>
    </row>
    <row r="3058" spans="1:24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3">
        <v>0</v>
      </c>
      <c r="U3058" s="1">
        <v>4.3008000000000006</v>
      </c>
      <c r="V3058" s="1">
        <f>Data[[#This Row],[Sales]]/(1-Data[[#This Row],[Discount]])*Data[[#This Row],[Discount]]</f>
        <v>0</v>
      </c>
      <c r="W3058" s="1" t="str">
        <f>VLOOKUP(Data[[#This Row],[Region]],People!B:C,2,0)</f>
        <v>Anna Andreadi</v>
      </c>
      <c r="X3058" s="3" t="str">
        <f>IFERROR(INDEX(Returns!$A:$A,MATCH(B3058,Returns!$B:$B,0)),"No")</f>
        <v>Yes</v>
      </c>
    </row>
    <row r="3059" spans="1:24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3">
        <v>0</v>
      </c>
      <c r="U3059" s="1">
        <v>15.120000000000001</v>
      </c>
      <c r="V3059" s="1">
        <f>Data[[#This Row],[Sales]]/(1-Data[[#This Row],[Discount]])*Data[[#This Row],[Discount]]</f>
        <v>0</v>
      </c>
      <c r="W3059" s="1" t="str">
        <f>VLOOKUP(Data[[#This Row],[Region]],People!B:C,2,0)</f>
        <v>Anna Andreadi</v>
      </c>
      <c r="X3059" s="3" t="str">
        <f>IFERROR(INDEX(Returns!$A:$A,MATCH(B3059,Returns!$B:$B,0)),"No")</f>
        <v>Yes</v>
      </c>
    </row>
    <row r="3060" spans="1:24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3">
        <v>0</v>
      </c>
      <c r="U3060" s="1">
        <v>10.3904</v>
      </c>
      <c r="V3060" s="1">
        <f>Data[[#This Row],[Sales]]/(1-Data[[#This Row],[Discount]])*Data[[#This Row],[Discount]]</f>
        <v>0</v>
      </c>
      <c r="W3060" s="1" t="str">
        <f>VLOOKUP(Data[[#This Row],[Region]],People!B:C,2,0)</f>
        <v>Anna Andreadi</v>
      </c>
      <c r="X3060" s="3" t="str">
        <f>IFERROR(INDEX(Returns!$A:$A,MATCH(B3060,Returns!$B:$B,0)),"No")</f>
        <v>Yes</v>
      </c>
    </row>
    <row r="3061" spans="1:24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3">
        <v>0.2</v>
      </c>
      <c r="U3061" s="1">
        <v>-3.3506000000000018</v>
      </c>
      <c r="V3061" s="1">
        <f>Data[[#This Row],[Sales]]/(1-Data[[#This Row],[Discount]])*Data[[#This Row],[Discount]]</f>
        <v>6.0920000000000005</v>
      </c>
      <c r="W3061" s="1" t="str">
        <f>VLOOKUP(Data[[#This Row],[Region]],People!B:C,2,0)</f>
        <v>Anna Andreadi</v>
      </c>
      <c r="X3061" s="3" t="str">
        <f>IFERROR(INDEX(Returns!$A:$A,MATCH(B3061,Returns!$B:$B,0)),"No")</f>
        <v>Yes</v>
      </c>
    </row>
    <row r="3062" spans="1:24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s="1">
        <f>Data[[#This Row],[Sales]]/(1-Data[[#This Row],[Discount]])*Data[[#This Row],[Discount]]</f>
        <v>29.994</v>
      </c>
      <c r="W3062" s="1" t="str">
        <f>VLOOKUP(Data[[#This Row],[Region]],People!B:C,2,0)</f>
        <v>Chuck Magee</v>
      </c>
      <c r="X3062" s="3" t="str">
        <f>IFERROR(INDEX(Returns!$A:$A,MATCH(B3062,Returns!$B:$B,0)),"No")</f>
        <v>No</v>
      </c>
    </row>
    <row r="3063" spans="1:24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s="1">
        <f>Data[[#This Row],[Sales]]/(1-Data[[#This Row],[Discount]])*Data[[#This Row],[Discount]]</f>
        <v>6.7200000000000006</v>
      </c>
      <c r="W3063" s="1" t="str">
        <f>VLOOKUP(Data[[#This Row],[Region]],People!B:C,2,0)</f>
        <v>Kelly Williams</v>
      </c>
      <c r="X3063" s="3" t="str">
        <f>IFERROR(INDEX(Returns!$A:$A,MATCH(B3063,Returns!$B:$B,0)),"No")</f>
        <v>No</v>
      </c>
    </row>
    <row r="3064" spans="1:24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3">
        <v>0</v>
      </c>
      <c r="U3064" s="1">
        <v>23.511599999999998</v>
      </c>
      <c r="V3064" s="1">
        <f>Data[[#This Row],[Sales]]/(1-Data[[#This Row],[Discount]])*Data[[#This Row],[Discount]]</f>
        <v>0</v>
      </c>
      <c r="W3064" s="1" t="str">
        <f>VLOOKUP(Data[[#This Row],[Region]],People!B:C,2,0)</f>
        <v>Chuck Magee</v>
      </c>
      <c r="X3064" s="3" t="str">
        <f>IFERROR(INDEX(Returns!$A:$A,MATCH(B3064,Returns!$B:$B,0)),"No")</f>
        <v>No</v>
      </c>
    </row>
    <row r="3065" spans="1:24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3">
        <v>0</v>
      </c>
      <c r="U3065" s="1">
        <v>7.3479000000000028</v>
      </c>
      <c r="V3065" s="1">
        <f>Data[[#This Row],[Sales]]/(1-Data[[#This Row],[Discount]])*Data[[#This Row],[Discount]]</f>
        <v>0</v>
      </c>
      <c r="W3065" s="1" t="str">
        <f>VLOOKUP(Data[[#This Row],[Region]],People!B:C,2,0)</f>
        <v>Chuck Magee</v>
      </c>
      <c r="X3065" s="3" t="str">
        <f>IFERROR(INDEX(Returns!$A:$A,MATCH(B3065,Returns!$B:$B,0)),"No")</f>
        <v>No</v>
      </c>
    </row>
    <row r="3066" spans="1:24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3">
        <v>0</v>
      </c>
      <c r="U3066" s="1">
        <v>25.424000000000007</v>
      </c>
      <c r="V3066" s="1">
        <f>Data[[#This Row],[Sales]]/(1-Data[[#This Row],[Discount]])*Data[[#This Row],[Discount]]</f>
        <v>0</v>
      </c>
      <c r="W3066" s="1" t="str">
        <f>VLOOKUP(Data[[#This Row],[Region]],People!B:C,2,0)</f>
        <v>Anna Andreadi</v>
      </c>
      <c r="X3066" s="3" t="str">
        <f>IFERROR(INDEX(Returns!$A:$A,MATCH(B3066,Returns!$B:$B,0)),"No")</f>
        <v>No</v>
      </c>
    </row>
    <row r="3067" spans="1:24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3">
        <v>0.2</v>
      </c>
      <c r="U3067" s="1">
        <v>49.257599999999996</v>
      </c>
      <c r="V3067" s="1">
        <f>Data[[#This Row],[Sales]]/(1-Data[[#This Row],[Discount]])*Data[[#This Row],[Discount]]</f>
        <v>35.183999999999997</v>
      </c>
      <c r="W3067" s="1" t="str">
        <f>VLOOKUP(Data[[#This Row],[Region]],People!B:C,2,0)</f>
        <v>Anna Andreadi</v>
      </c>
      <c r="X3067" s="3" t="str">
        <f>IFERROR(INDEX(Returns!$A:$A,MATCH(B3067,Returns!$B:$B,0)),"No")</f>
        <v>No</v>
      </c>
    </row>
    <row r="3068" spans="1:24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3">
        <v>0</v>
      </c>
      <c r="U3068" s="1">
        <v>88.129500000000007</v>
      </c>
      <c r="V3068" s="1">
        <f>Data[[#This Row],[Sales]]/(1-Data[[#This Row],[Discount]])*Data[[#This Row],[Discount]]</f>
        <v>0</v>
      </c>
      <c r="W3068" s="1" t="str">
        <f>VLOOKUP(Data[[#This Row],[Region]],People!B:C,2,0)</f>
        <v>Anna Andreadi</v>
      </c>
      <c r="X3068" s="3" t="str">
        <f>IFERROR(INDEX(Returns!$A:$A,MATCH(B3068,Returns!$B:$B,0)),"No")</f>
        <v>No</v>
      </c>
    </row>
    <row r="3069" spans="1:24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3">
        <v>0</v>
      </c>
      <c r="U3069" s="1">
        <v>21.772800000000004</v>
      </c>
      <c r="V3069" s="1">
        <f>Data[[#This Row],[Sales]]/(1-Data[[#This Row],[Discount]])*Data[[#This Row],[Discount]]</f>
        <v>0</v>
      </c>
      <c r="W3069" s="1" t="str">
        <f>VLOOKUP(Data[[#This Row],[Region]],People!B:C,2,0)</f>
        <v>Anna Andreadi</v>
      </c>
      <c r="X3069" s="3" t="str">
        <f>IFERROR(INDEX(Returns!$A:$A,MATCH(B3069,Returns!$B:$B,0)),"No")</f>
        <v>No</v>
      </c>
    </row>
    <row r="3070" spans="1:24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3">
        <v>0</v>
      </c>
      <c r="U3070" s="1">
        <v>138.35519999999997</v>
      </c>
      <c r="V3070" s="1">
        <f>Data[[#This Row],[Sales]]/(1-Data[[#This Row],[Discount]])*Data[[#This Row],[Discount]]</f>
        <v>0</v>
      </c>
      <c r="W3070" s="1" t="str">
        <f>VLOOKUP(Data[[#This Row],[Region]],People!B:C,2,0)</f>
        <v>Anna Andreadi</v>
      </c>
      <c r="X3070" s="3" t="str">
        <f>IFERROR(INDEX(Returns!$A:$A,MATCH(B3070,Returns!$B:$B,0)),"No")</f>
        <v>No</v>
      </c>
    </row>
    <row r="3071" spans="1:24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s="1">
        <f>Data[[#This Row],[Sales]]/(1-Data[[#This Row],[Discount]])*Data[[#This Row],[Discount]]</f>
        <v>165.98400000000001</v>
      </c>
      <c r="W3071" s="1" t="str">
        <f>VLOOKUP(Data[[#This Row],[Region]],People!B:C,2,0)</f>
        <v>Chuck Magee</v>
      </c>
      <c r="X3071" s="3" t="str">
        <f>IFERROR(INDEX(Returns!$A:$A,MATCH(B3071,Returns!$B:$B,0)),"No")</f>
        <v>No</v>
      </c>
    </row>
    <row r="3072" spans="1:24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3">
        <v>0</v>
      </c>
      <c r="U3072" s="1">
        <v>792.26910000000021</v>
      </c>
      <c r="V3072" s="1">
        <f>Data[[#This Row],[Sales]]/(1-Data[[#This Row],[Discount]])*Data[[#This Row],[Discount]]</f>
        <v>0</v>
      </c>
      <c r="W3072" s="1" t="str">
        <f>VLOOKUP(Data[[#This Row],[Region]],People!B:C,2,0)</f>
        <v>Chuck Magee</v>
      </c>
      <c r="X3072" s="3" t="str">
        <f>IFERROR(INDEX(Returns!$A:$A,MATCH(B3072,Returns!$B:$B,0)),"No")</f>
        <v>No</v>
      </c>
    </row>
    <row r="3073" spans="1:24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3">
        <v>0</v>
      </c>
      <c r="U3073" s="1">
        <v>14.929199999999994</v>
      </c>
      <c r="V3073" s="1">
        <f>Data[[#This Row],[Sales]]/(1-Data[[#This Row],[Discount]])*Data[[#This Row],[Discount]]</f>
        <v>0</v>
      </c>
      <c r="W3073" s="1" t="str">
        <f>VLOOKUP(Data[[#This Row],[Region]],People!B:C,2,0)</f>
        <v>Chuck Magee</v>
      </c>
      <c r="X3073" s="3" t="str">
        <f>IFERROR(INDEX(Returns!$A:$A,MATCH(B3073,Returns!$B:$B,0)),"No")</f>
        <v>No</v>
      </c>
    </row>
    <row r="3074" spans="1:24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3">
        <v>0</v>
      </c>
      <c r="U3074" s="1">
        <v>26.564999999999998</v>
      </c>
      <c r="V3074" s="1">
        <f>Data[[#This Row],[Sales]]/(1-Data[[#This Row],[Discount]])*Data[[#This Row],[Discount]]</f>
        <v>0</v>
      </c>
      <c r="W3074" s="1" t="str">
        <f>VLOOKUP(Data[[#This Row],[Region]],People!B:C,2,0)</f>
        <v>Chuck Magee</v>
      </c>
      <c r="X3074" s="3" t="str">
        <f>IFERROR(INDEX(Returns!$A:$A,MATCH(B3074,Returns!$B:$B,0)),"No")</f>
        <v>No</v>
      </c>
    </row>
    <row r="3075" spans="1:24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3">
        <v>0</v>
      </c>
      <c r="U3075" s="1">
        <v>28.614999999999995</v>
      </c>
      <c r="V3075" s="1">
        <f>Data[[#This Row],[Sales]]/(1-Data[[#This Row],[Discount]])*Data[[#This Row],[Discount]]</f>
        <v>0</v>
      </c>
      <c r="W3075" s="1" t="str">
        <f>VLOOKUP(Data[[#This Row],[Region]],People!B:C,2,0)</f>
        <v>Anna Andreadi</v>
      </c>
      <c r="X3075" s="3" t="str">
        <f>IFERROR(INDEX(Returns!$A:$A,MATCH(B3075,Returns!$B:$B,0)),"No")</f>
        <v>No</v>
      </c>
    </row>
    <row r="3076" spans="1:24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3">
        <v>0.15</v>
      </c>
      <c r="U3076" s="1">
        <v>18.454800000000002</v>
      </c>
      <c r="V3076" s="1">
        <f>Data[[#This Row],[Sales]]/(1-Data[[#This Row],[Discount]])*Data[[#This Row],[Discount]]</f>
        <v>21.294</v>
      </c>
      <c r="W3076" s="1" t="str">
        <f>VLOOKUP(Data[[#This Row],[Region]],People!B:C,2,0)</f>
        <v>Anna Andreadi</v>
      </c>
      <c r="X3076" s="3" t="str">
        <f>IFERROR(INDEX(Returns!$A:$A,MATCH(B3076,Returns!$B:$B,0)),"No")</f>
        <v>No</v>
      </c>
    </row>
    <row r="3077" spans="1:24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s="1">
        <f>Data[[#This Row],[Sales]]/(1-Data[[#This Row],[Discount]])*Data[[#This Row],[Discount]]</f>
        <v>85.716000000000008</v>
      </c>
      <c r="W3077" s="1" t="str">
        <f>VLOOKUP(Data[[#This Row],[Region]],People!B:C,2,0)</f>
        <v>Kelly Williams</v>
      </c>
      <c r="X3077" s="3" t="str">
        <f>IFERROR(INDEX(Returns!$A:$A,MATCH(B3077,Returns!$B:$B,0)),"No")</f>
        <v>No</v>
      </c>
    </row>
    <row r="3078" spans="1:24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s="1">
        <f>Data[[#This Row],[Sales]]/(1-Data[[#This Row],[Discount]])*Data[[#This Row],[Discount]]</f>
        <v>25.109999999999996</v>
      </c>
      <c r="W3078" s="1" t="str">
        <f>VLOOKUP(Data[[#This Row],[Region]],People!B:C,2,0)</f>
        <v>Kelly Williams</v>
      </c>
      <c r="X3078" s="3" t="str">
        <f>IFERROR(INDEX(Returns!$A:$A,MATCH(B3078,Returns!$B:$B,0)),"No")</f>
        <v>No</v>
      </c>
    </row>
    <row r="3079" spans="1:24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s="1">
        <f>Data[[#This Row],[Sales]]/(1-Data[[#This Row],[Discount]])*Data[[#This Row],[Discount]]</f>
        <v>420.58800000000002</v>
      </c>
      <c r="W3079" s="1" t="str">
        <f>VLOOKUP(Data[[#This Row],[Region]],People!B:C,2,0)</f>
        <v>Kelly Williams</v>
      </c>
      <c r="X3079" s="3" t="str">
        <f>IFERROR(INDEX(Returns!$A:$A,MATCH(B3079,Returns!$B:$B,0)),"No")</f>
        <v>No</v>
      </c>
    </row>
    <row r="3080" spans="1:24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3">
        <v>0</v>
      </c>
      <c r="U3080" s="1">
        <v>10.507199999999997</v>
      </c>
      <c r="V3080" s="1">
        <f>Data[[#This Row],[Sales]]/(1-Data[[#This Row],[Discount]])*Data[[#This Row],[Discount]]</f>
        <v>0</v>
      </c>
      <c r="W3080" s="1" t="str">
        <f>VLOOKUP(Data[[#This Row],[Region]],People!B:C,2,0)</f>
        <v>Anna Andreadi</v>
      </c>
      <c r="X3080" s="3" t="str">
        <f>IFERROR(INDEX(Returns!$A:$A,MATCH(B3080,Returns!$B:$B,0)),"No")</f>
        <v>No</v>
      </c>
    </row>
    <row r="3081" spans="1:24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3">
        <v>0</v>
      </c>
      <c r="U3081" s="1">
        <v>6.2208000000000006</v>
      </c>
      <c r="V3081" s="1">
        <f>Data[[#This Row],[Sales]]/(1-Data[[#This Row],[Discount]])*Data[[#This Row],[Discount]]</f>
        <v>0</v>
      </c>
      <c r="W3081" s="1" t="str">
        <f>VLOOKUP(Data[[#This Row],[Region]],People!B:C,2,0)</f>
        <v>Anna Andreadi</v>
      </c>
      <c r="X3081" s="3" t="str">
        <f>IFERROR(INDEX(Returns!$A:$A,MATCH(B3081,Returns!$B:$B,0)),"No")</f>
        <v>No</v>
      </c>
    </row>
    <row r="3082" spans="1:24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3">
        <v>0.2</v>
      </c>
      <c r="U3082" s="1">
        <v>15.111599999999999</v>
      </c>
      <c r="V3082" s="1">
        <f>Data[[#This Row],[Sales]]/(1-Data[[#This Row],[Discount]])*Data[[#This Row],[Discount]]</f>
        <v>10.794</v>
      </c>
      <c r="W3082" s="1" t="str">
        <f>VLOOKUP(Data[[#This Row],[Region]],People!B:C,2,0)</f>
        <v>Anna Andreadi</v>
      </c>
      <c r="X3082" s="3" t="str">
        <f>IFERROR(INDEX(Returns!$A:$A,MATCH(B3082,Returns!$B:$B,0)),"No")</f>
        <v>No</v>
      </c>
    </row>
    <row r="3083" spans="1:24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3">
        <v>0</v>
      </c>
      <c r="U3083" s="1">
        <v>28.0032</v>
      </c>
      <c r="V3083" s="1">
        <f>Data[[#This Row],[Sales]]/(1-Data[[#This Row],[Discount]])*Data[[#This Row],[Discount]]</f>
        <v>0</v>
      </c>
      <c r="W3083" s="1" t="str">
        <f>VLOOKUP(Data[[#This Row],[Region]],People!B:C,2,0)</f>
        <v>Cassandra Brandow</v>
      </c>
      <c r="X3083" s="3" t="str">
        <f>IFERROR(INDEX(Returns!$A:$A,MATCH(B3083,Returns!$B:$B,0)),"No")</f>
        <v>No</v>
      </c>
    </row>
    <row r="3084" spans="1:24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3">
        <v>0</v>
      </c>
      <c r="U3084" s="1">
        <v>134.99250000000001</v>
      </c>
      <c r="V3084" s="1">
        <f>Data[[#This Row],[Sales]]/(1-Data[[#This Row],[Discount]])*Data[[#This Row],[Discount]]</f>
        <v>0</v>
      </c>
      <c r="W3084" s="1" t="str">
        <f>VLOOKUP(Data[[#This Row],[Region]],People!B:C,2,0)</f>
        <v>Cassandra Brandow</v>
      </c>
      <c r="X3084" s="3" t="str">
        <f>IFERROR(INDEX(Returns!$A:$A,MATCH(B3084,Returns!$B:$B,0)),"No")</f>
        <v>No</v>
      </c>
    </row>
    <row r="3085" spans="1:24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s="1">
        <f>Data[[#This Row],[Sales]]/(1-Data[[#This Row],[Discount]])*Data[[#This Row],[Discount]]</f>
        <v>0.9820000000000001</v>
      </c>
      <c r="W3085" s="1" t="str">
        <f>VLOOKUP(Data[[#This Row],[Region]],People!B:C,2,0)</f>
        <v>Chuck Magee</v>
      </c>
      <c r="X3085" s="3" t="str">
        <f>IFERROR(INDEX(Returns!$A:$A,MATCH(B3085,Returns!$B:$B,0)),"No")</f>
        <v>No</v>
      </c>
    </row>
    <row r="3086" spans="1:24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s="1">
        <f>Data[[#This Row],[Sales]]/(1-Data[[#This Row],[Discount]])*Data[[#This Row],[Discount]]</f>
        <v>1011.1360000000001</v>
      </c>
      <c r="W3086" s="1" t="str">
        <f>VLOOKUP(Data[[#This Row],[Region]],People!B:C,2,0)</f>
        <v>Kelly Williams</v>
      </c>
      <c r="X3086" s="3" t="str">
        <f>IFERROR(INDEX(Returns!$A:$A,MATCH(B3086,Returns!$B:$B,0)),"No")</f>
        <v>No</v>
      </c>
    </row>
    <row r="3087" spans="1:24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s="1">
        <f>Data[[#This Row],[Sales]]/(1-Data[[#This Row],[Discount]])*Data[[#This Row],[Discount]]</f>
        <v>31.995999999999999</v>
      </c>
      <c r="W3087" s="1" t="str">
        <f>VLOOKUP(Data[[#This Row],[Region]],People!B:C,2,0)</f>
        <v>Kelly Williams</v>
      </c>
      <c r="X3087" s="3" t="str">
        <f>IFERROR(INDEX(Returns!$A:$A,MATCH(B3087,Returns!$B:$B,0)),"No")</f>
        <v>No</v>
      </c>
    </row>
    <row r="3088" spans="1:24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s="1">
        <f>Data[[#This Row],[Sales]]/(1-Data[[#This Row],[Discount]])*Data[[#This Row],[Discount]]</f>
        <v>5.976</v>
      </c>
      <c r="W3088" s="1" t="str">
        <f>VLOOKUP(Data[[#This Row],[Region]],People!B:C,2,0)</f>
        <v>Kelly Williams</v>
      </c>
      <c r="X3088" s="3" t="str">
        <f>IFERROR(INDEX(Returns!$A:$A,MATCH(B3088,Returns!$B:$B,0)),"No")</f>
        <v>No</v>
      </c>
    </row>
    <row r="3089" spans="1:24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s="1">
        <f>Data[[#This Row],[Sales]]/(1-Data[[#This Row],[Discount]])*Data[[#This Row],[Discount]]</f>
        <v>51.967999999999996</v>
      </c>
      <c r="W3089" s="1" t="str">
        <f>VLOOKUP(Data[[#This Row],[Region]],People!B:C,2,0)</f>
        <v>Kelly Williams</v>
      </c>
      <c r="X3089" s="3" t="str">
        <f>IFERROR(INDEX(Returns!$A:$A,MATCH(B3089,Returns!$B:$B,0)),"No")</f>
        <v>No</v>
      </c>
    </row>
    <row r="3090" spans="1:24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3">
        <v>0</v>
      </c>
      <c r="U3090" s="1">
        <v>25.620000000000005</v>
      </c>
      <c r="V3090" s="1">
        <f>Data[[#This Row],[Sales]]/(1-Data[[#This Row],[Discount]])*Data[[#This Row],[Discount]]</f>
        <v>0</v>
      </c>
      <c r="W3090" s="1" t="str">
        <f>VLOOKUP(Data[[#This Row],[Region]],People!B:C,2,0)</f>
        <v>Cassandra Brandow</v>
      </c>
      <c r="X3090" s="3" t="str">
        <f>IFERROR(INDEX(Returns!$A:$A,MATCH(B3090,Returns!$B:$B,0)),"No")</f>
        <v>No</v>
      </c>
    </row>
    <row r="3091" spans="1:24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3">
        <v>0</v>
      </c>
      <c r="U3091" s="1">
        <v>188.1404</v>
      </c>
      <c r="V3091" s="1">
        <f>Data[[#This Row],[Sales]]/(1-Data[[#This Row],[Discount]])*Data[[#This Row],[Discount]]</f>
        <v>0</v>
      </c>
      <c r="W3091" s="1" t="str">
        <f>VLOOKUP(Data[[#This Row],[Region]],People!B:C,2,0)</f>
        <v>Cassandra Brandow</v>
      </c>
      <c r="X3091" s="3" t="str">
        <f>IFERROR(INDEX(Returns!$A:$A,MATCH(B3091,Returns!$B:$B,0)),"No")</f>
        <v>No</v>
      </c>
    </row>
    <row r="3092" spans="1:24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s="1">
        <f>Data[[#This Row],[Sales]]/(1-Data[[#This Row],[Discount]])*Data[[#This Row],[Discount]]</f>
        <v>0</v>
      </c>
      <c r="W3092" s="1" t="str">
        <f>VLOOKUP(Data[[#This Row],[Region]],People!B:C,2,0)</f>
        <v>Chuck Magee</v>
      </c>
      <c r="X3092" s="3" t="str">
        <f>IFERROR(INDEX(Returns!$A:$A,MATCH(B3092,Returns!$B:$B,0)),"No")</f>
        <v>Yes</v>
      </c>
    </row>
    <row r="3093" spans="1:24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3">
        <v>0</v>
      </c>
      <c r="U3093" s="1">
        <v>129.5865</v>
      </c>
      <c r="V3093" s="1">
        <f>Data[[#This Row],[Sales]]/(1-Data[[#This Row],[Discount]])*Data[[#This Row],[Discount]]</f>
        <v>0</v>
      </c>
      <c r="W3093" s="1" t="str">
        <f>VLOOKUP(Data[[#This Row],[Region]],People!B:C,2,0)</f>
        <v>Chuck Magee</v>
      </c>
      <c r="X3093" s="3" t="str">
        <f>IFERROR(INDEX(Returns!$A:$A,MATCH(B3093,Returns!$B:$B,0)),"No")</f>
        <v>Yes</v>
      </c>
    </row>
    <row r="3094" spans="1:24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3">
        <v>0</v>
      </c>
      <c r="U3094" s="1">
        <v>79.891199999999998</v>
      </c>
      <c r="V3094" s="1">
        <f>Data[[#This Row],[Sales]]/(1-Data[[#This Row],[Discount]])*Data[[#This Row],[Discount]]</f>
        <v>0</v>
      </c>
      <c r="W3094" s="1" t="str">
        <f>VLOOKUP(Data[[#This Row],[Region]],People!B:C,2,0)</f>
        <v>Chuck Magee</v>
      </c>
      <c r="X3094" s="3" t="str">
        <f>IFERROR(INDEX(Returns!$A:$A,MATCH(B3094,Returns!$B:$B,0)),"No")</f>
        <v>Yes</v>
      </c>
    </row>
    <row r="3095" spans="1:24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s="1">
        <f>Data[[#This Row],[Sales]]/(1-Data[[#This Row],[Discount]])*Data[[#This Row],[Discount]]</f>
        <v>7.9200000000000008</v>
      </c>
      <c r="W3095" s="1" t="str">
        <f>VLOOKUP(Data[[#This Row],[Region]],People!B:C,2,0)</f>
        <v>Kelly Williams</v>
      </c>
      <c r="X3095" s="3" t="str">
        <f>IFERROR(INDEX(Returns!$A:$A,MATCH(B3095,Returns!$B:$B,0)),"No")</f>
        <v>No</v>
      </c>
    </row>
    <row r="3096" spans="1:24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3">
        <v>0.2</v>
      </c>
      <c r="U3096" s="1">
        <v>3.6288</v>
      </c>
      <c r="V3096" s="1">
        <f>Data[[#This Row],[Sales]]/(1-Data[[#This Row],[Discount]])*Data[[#This Row],[Discount]]</f>
        <v>2.5920000000000005</v>
      </c>
      <c r="W3096" s="1" t="str">
        <f>VLOOKUP(Data[[#This Row],[Region]],People!B:C,2,0)</f>
        <v>Kelly Williams</v>
      </c>
      <c r="X3096" s="3" t="str">
        <f>IFERROR(INDEX(Returns!$A:$A,MATCH(B3096,Returns!$B:$B,0)),"No")</f>
        <v>No</v>
      </c>
    </row>
    <row r="3097" spans="1:24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3">
        <v>0.2</v>
      </c>
      <c r="U3097" s="1">
        <v>2.2559999999999993</v>
      </c>
      <c r="V3097" s="1">
        <f>Data[[#This Row],[Sales]]/(1-Data[[#This Row],[Discount]])*Data[[#This Row],[Discount]]</f>
        <v>3.008</v>
      </c>
      <c r="W3097" s="1" t="str">
        <f>VLOOKUP(Data[[#This Row],[Region]],People!B:C,2,0)</f>
        <v>Kelly Williams</v>
      </c>
      <c r="X3097" s="3" t="str">
        <f>IFERROR(INDEX(Returns!$A:$A,MATCH(B3097,Returns!$B:$B,0)),"No")</f>
        <v>No</v>
      </c>
    </row>
    <row r="3098" spans="1:24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s="1">
        <f>Data[[#This Row],[Sales]]/(1-Data[[#This Row],[Discount]])*Data[[#This Row],[Discount]]</f>
        <v>23.072000000000003</v>
      </c>
      <c r="W3098" s="1" t="str">
        <f>VLOOKUP(Data[[#This Row],[Region]],People!B:C,2,0)</f>
        <v>Kelly Williams</v>
      </c>
      <c r="X3098" s="3" t="str">
        <f>IFERROR(INDEX(Returns!$A:$A,MATCH(B3098,Returns!$B:$B,0)),"No")</f>
        <v>No</v>
      </c>
    </row>
    <row r="3099" spans="1:24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s="1">
        <f>Data[[#This Row],[Sales]]/(1-Data[[#This Row],[Discount]])*Data[[#This Row],[Discount]]</f>
        <v>8.2799999999999994</v>
      </c>
      <c r="W3099" s="1" t="str">
        <f>VLOOKUP(Data[[#This Row],[Region]],People!B:C,2,0)</f>
        <v>Kelly Williams</v>
      </c>
      <c r="X3099" s="3" t="str">
        <f>IFERROR(INDEX(Returns!$A:$A,MATCH(B3099,Returns!$B:$B,0)),"No")</f>
        <v>Yes</v>
      </c>
    </row>
    <row r="3100" spans="1:24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3">
        <v>0.32</v>
      </c>
      <c r="U3100" s="1">
        <v>-42.1096</v>
      </c>
      <c r="V3100" s="1">
        <f>Data[[#This Row],[Sales]]/(1-Data[[#This Row],[Discount]])*Data[[#This Row],[Discount]]</f>
        <v>103.65440000000001</v>
      </c>
      <c r="W3100" s="1" t="str">
        <f>VLOOKUP(Data[[#This Row],[Region]],People!B:C,2,0)</f>
        <v>Kelly Williams</v>
      </c>
      <c r="X3100" s="3" t="str">
        <f>IFERROR(INDEX(Returns!$A:$A,MATCH(B3100,Returns!$B:$B,0)),"No")</f>
        <v>Yes</v>
      </c>
    </row>
    <row r="3101" spans="1:24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s="1">
        <f>Data[[#This Row],[Sales]]/(1-Data[[#This Row],[Discount]])*Data[[#This Row],[Discount]]</f>
        <v>2.6940000000000004</v>
      </c>
      <c r="W3101" s="1" t="str">
        <f>VLOOKUP(Data[[#This Row],[Region]],People!B:C,2,0)</f>
        <v>Chuck Magee</v>
      </c>
      <c r="X3101" s="3" t="str">
        <f>IFERROR(INDEX(Returns!$A:$A,MATCH(B3101,Returns!$B:$B,0)),"No")</f>
        <v>No</v>
      </c>
    </row>
    <row r="3102" spans="1:24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s="1">
        <f>Data[[#This Row],[Sales]]/(1-Data[[#This Row],[Discount]])*Data[[#This Row],[Discount]]</f>
        <v>60.588000000000001</v>
      </c>
      <c r="W3102" s="1" t="str">
        <f>VLOOKUP(Data[[#This Row],[Region]],People!B:C,2,0)</f>
        <v>Chuck Magee</v>
      </c>
      <c r="X3102" s="3" t="str">
        <f>IFERROR(INDEX(Returns!$A:$A,MATCH(B3102,Returns!$B:$B,0)),"No")</f>
        <v>No</v>
      </c>
    </row>
    <row r="3103" spans="1:24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3">
        <v>0</v>
      </c>
      <c r="U3103" s="1">
        <v>34.757999999999953</v>
      </c>
      <c r="V3103" s="1">
        <f>Data[[#This Row],[Sales]]/(1-Data[[#This Row],[Discount]])*Data[[#This Row],[Discount]]</f>
        <v>0</v>
      </c>
      <c r="W3103" s="1" t="str">
        <f>VLOOKUP(Data[[#This Row],[Region]],People!B:C,2,0)</f>
        <v>Chuck Magee</v>
      </c>
      <c r="X3103" s="3" t="str">
        <f>IFERROR(INDEX(Returns!$A:$A,MATCH(B3103,Returns!$B:$B,0)),"No")</f>
        <v>No</v>
      </c>
    </row>
    <row r="3104" spans="1:24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3">
        <v>0</v>
      </c>
      <c r="U3104" s="1">
        <v>50.825400000000002</v>
      </c>
      <c r="V3104" s="1">
        <f>Data[[#This Row],[Sales]]/(1-Data[[#This Row],[Discount]])*Data[[#This Row],[Discount]]</f>
        <v>0</v>
      </c>
      <c r="W3104" s="1" t="str">
        <f>VLOOKUP(Data[[#This Row],[Region]],People!B:C,2,0)</f>
        <v>Chuck Magee</v>
      </c>
      <c r="X3104" s="3" t="str">
        <f>IFERROR(INDEX(Returns!$A:$A,MATCH(B3104,Returns!$B:$B,0)),"No")</f>
        <v>No</v>
      </c>
    </row>
    <row r="3105" spans="1:24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s="1">
        <f>Data[[#This Row],[Sales]]/(1-Data[[#This Row],[Discount]])*Data[[#This Row],[Discount]]</f>
        <v>30.232999999999997</v>
      </c>
      <c r="W3105" s="1" t="str">
        <f>VLOOKUP(Data[[#This Row],[Region]],People!B:C,2,0)</f>
        <v>Chuck Magee</v>
      </c>
      <c r="X3105" s="3" t="str">
        <f>IFERROR(INDEX(Returns!$A:$A,MATCH(B3105,Returns!$B:$B,0)),"No")</f>
        <v>No</v>
      </c>
    </row>
    <row r="3106" spans="1:24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3">
        <v>0</v>
      </c>
      <c r="U3106" s="1">
        <v>11.555999999999997</v>
      </c>
      <c r="V3106" s="1">
        <f>Data[[#This Row],[Sales]]/(1-Data[[#This Row],[Discount]])*Data[[#This Row],[Discount]]</f>
        <v>0</v>
      </c>
      <c r="W3106" s="1" t="str">
        <f>VLOOKUP(Data[[#This Row],[Region]],People!B:C,2,0)</f>
        <v>Chuck Magee</v>
      </c>
      <c r="X3106" s="3" t="str">
        <f>IFERROR(INDEX(Returns!$A:$A,MATCH(B3106,Returns!$B:$B,0)),"No")</f>
        <v>No</v>
      </c>
    </row>
    <row r="3107" spans="1:24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s="1">
        <f>Data[[#This Row],[Sales]]/(1-Data[[#This Row],[Discount]])*Data[[#This Row],[Discount]]</f>
        <v>3.9280000000000004</v>
      </c>
      <c r="W3107" s="1" t="str">
        <f>VLOOKUP(Data[[#This Row],[Region]],People!B:C,2,0)</f>
        <v>Kelly Williams</v>
      </c>
      <c r="X3107" s="3" t="str">
        <f>IFERROR(INDEX(Returns!$A:$A,MATCH(B3107,Returns!$B:$B,0)),"No")</f>
        <v>No</v>
      </c>
    </row>
    <row r="3108" spans="1:24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3">
        <v>0.2</v>
      </c>
      <c r="U3108" s="1">
        <v>26.115600000000015</v>
      </c>
      <c r="V3108" s="1">
        <f>Data[[#This Row],[Sales]]/(1-Data[[#This Row],[Discount]])*Data[[#This Row],[Discount]]</f>
        <v>74.616</v>
      </c>
      <c r="W3108" s="1" t="str">
        <f>VLOOKUP(Data[[#This Row],[Region]],People!B:C,2,0)</f>
        <v>Kelly Williams</v>
      </c>
      <c r="X3108" s="3" t="str">
        <f>IFERROR(INDEX(Returns!$A:$A,MATCH(B3108,Returns!$B:$B,0)),"No")</f>
        <v>No</v>
      </c>
    </row>
    <row r="3109" spans="1:24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3">
        <v>0</v>
      </c>
      <c r="U3109" s="1">
        <v>10.087799999999998</v>
      </c>
      <c r="V3109" s="1">
        <f>Data[[#This Row],[Sales]]/(1-Data[[#This Row],[Discount]])*Data[[#This Row],[Discount]]</f>
        <v>0</v>
      </c>
      <c r="W3109" s="1" t="str">
        <f>VLOOKUP(Data[[#This Row],[Region]],People!B:C,2,0)</f>
        <v>Kelly Williams</v>
      </c>
      <c r="X3109" s="3" t="str">
        <f>IFERROR(INDEX(Returns!$A:$A,MATCH(B3109,Returns!$B:$B,0)),"No")</f>
        <v>No</v>
      </c>
    </row>
    <row r="3110" spans="1:24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3">
        <v>0</v>
      </c>
      <c r="U3110" s="1">
        <v>4.8588000000000164</v>
      </c>
      <c r="V3110" s="1">
        <f>Data[[#This Row],[Sales]]/(1-Data[[#This Row],[Discount]])*Data[[#This Row],[Discount]]</f>
        <v>0</v>
      </c>
      <c r="W3110" s="1" t="str">
        <f>VLOOKUP(Data[[#This Row],[Region]],People!B:C,2,0)</f>
        <v>Kelly Williams</v>
      </c>
      <c r="X3110" s="3" t="str">
        <f>IFERROR(INDEX(Returns!$A:$A,MATCH(B3110,Returns!$B:$B,0)),"No")</f>
        <v>No</v>
      </c>
    </row>
    <row r="3111" spans="1:24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3">
        <v>0</v>
      </c>
      <c r="U3111" s="1">
        <v>3.7435999999999998</v>
      </c>
      <c r="V3111" s="1">
        <f>Data[[#This Row],[Sales]]/(1-Data[[#This Row],[Discount]])*Data[[#This Row],[Discount]]</f>
        <v>0</v>
      </c>
      <c r="W3111" s="1" t="str">
        <f>VLOOKUP(Data[[#This Row],[Region]],People!B:C,2,0)</f>
        <v>Kelly Williams</v>
      </c>
      <c r="X3111" s="3" t="str">
        <f>IFERROR(INDEX(Returns!$A:$A,MATCH(B3111,Returns!$B:$B,0)),"No")</f>
        <v>No</v>
      </c>
    </row>
    <row r="3112" spans="1:24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3">
        <v>0</v>
      </c>
      <c r="U3112" s="1">
        <v>25.401600000000002</v>
      </c>
      <c r="V3112" s="1">
        <f>Data[[#This Row],[Sales]]/(1-Data[[#This Row],[Discount]])*Data[[#This Row],[Discount]]</f>
        <v>0</v>
      </c>
      <c r="W3112" s="1" t="str">
        <f>VLOOKUP(Data[[#This Row],[Region]],People!B:C,2,0)</f>
        <v>Kelly Williams</v>
      </c>
      <c r="X3112" s="3" t="str">
        <f>IFERROR(INDEX(Returns!$A:$A,MATCH(B3112,Returns!$B:$B,0)),"No")</f>
        <v>No</v>
      </c>
    </row>
    <row r="3113" spans="1:24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3">
        <v>0</v>
      </c>
      <c r="U3113" s="1">
        <v>47.730599999999981</v>
      </c>
      <c r="V3113" s="1">
        <f>Data[[#This Row],[Sales]]/(1-Data[[#This Row],[Discount]])*Data[[#This Row],[Discount]]</f>
        <v>0</v>
      </c>
      <c r="W3113" s="1" t="str">
        <f>VLOOKUP(Data[[#This Row],[Region]],People!B:C,2,0)</f>
        <v>Kelly Williams</v>
      </c>
      <c r="X3113" s="3" t="str">
        <f>IFERROR(INDEX(Returns!$A:$A,MATCH(B3113,Returns!$B:$B,0)),"No")</f>
        <v>No</v>
      </c>
    </row>
    <row r="3114" spans="1:24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3">
        <v>0.2</v>
      </c>
      <c r="U3114" s="1">
        <v>62.82000000000005</v>
      </c>
      <c r="V3114" s="1">
        <f>Data[[#This Row],[Sales]]/(1-Data[[#This Row],[Discount]])*Data[[#This Row],[Discount]]</f>
        <v>209.39999999999998</v>
      </c>
      <c r="W3114" s="1" t="str">
        <f>VLOOKUP(Data[[#This Row],[Region]],People!B:C,2,0)</f>
        <v>Anna Andreadi</v>
      </c>
      <c r="X3114" s="3" t="str">
        <f>IFERROR(INDEX(Returns!$A:$A,MATCH(B3114,Returns!$B:$B,0)),"No")</f>
        <v>No</v>
      </c>
    </row>
    <row r="3115" spans="1:24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3">
        <v>0</v>
      </c>
      <c r="U3115" s="1">
        <v>63.872999999999998</v>
      </c>
      <c r="V3115" s="1">
        <f>Data[[#This Row],[Sales]]/(1-Data[[#This Row],[Discount]])*Data[[#This Row],[Discount]]</f>
        <v>0</v>
      </c>
      <c r="W3115" s="1" t="str">
        <f>VLOOKUP(Data[[#This Row],[Region]],People!B:C,2,0)</f>
        <v>Anna Andreadi</v>
      </c>
      <c r="X3115" s="3" t="str">
        <f>IFERROR(INDEX(Returns!$A:$A,MATCH(B3115,Returns!$B:$B,0)),"No")</f>
        <v>No</v>
      </c>
    </row>
    <row r="3116" spans="1:24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3">
        <v>0</v>
      </c>
      <c r="U3116" s="1">
        <v>16.993200000000002</v>
      </c>
      <c r="V3116" s="1">
        <f>Data[[#This Row],[Sales]]/(1-Data[[#This Row],[Discount]])*Data[[#This Row],[Discount]]</f>
        <v>0</v>
      </c>
      <c r="W3116" s="1" t="str">
        <f>VLOOKUP(Data[[#This Row],[Region]],People!B:C,2,0)</f>
        <v>Anna Andreadi</v>
      </c>
      <c r="X3116" s="3" t="str">
        <f>IFERROR(INDEX(Returns!$A:$A,MATCH(B3116,Returns!$B:$B,0)),"No")</f>
        <v>No</v>
      </c>
    </row>
    <row r="3117" spans="1:24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3">
        <v>0.2</v>
      </c>
      <c r="U3117" s="1">
        <v>-39.952800000000025</v>
      </c>
      <c r="V3117" s="1">
        <f>Data[[#This Row],[Sales]]/(1-Data[[#This Row],[Discount]])*Data[[#This Row],[Discount]]</f>
        <v>133.17600000000002</v>
      </c>
      <c r="W3117" s="1" t="str">
        <f>VLOOKUP(Data[[#This Row],[Region]],People!B:C,2,0)</f>
        <v>Anna Andreadi</v>
      </c>
      <c r="X3117" s="3" t="str">
        <f>IFERROR(INDEX(Returns!$A:$A,MATCH(B3117,Returns!$B:$B,0)),"No")</f>
        <v>No</v>
      </c>
    </row>
    <row r="3118" spans="1:24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3">
        <v>0</v>
      </c>
      <c r="U3118" s="1">
        <v>11.206</v>
      </c>
      <c r="V3118" s="1">
        <f>Data[[#This Row],[Sales]]/(1-Data[[#This Row],[Discount]])*Data[[#This Row],[Discount]]</f>
        <v>0</v>
      </c>
      <c r="W3118" s="1" t="str">
        <f>VLOOKUP(Data[[#This Row],[Region]],People!B:C,2,0)</f>
        <v>Anna Andreadi</v>
      </c>
      <c r="X3118" s="3" t="str">
        <f>IFERROR(INDEX(Returns!$A:$A,MATCH(B3118,Returns!$B:$B,0)),"No")</f>
        <v>No</v>
      </c>
    </row>
    <row r="3119" spans="1:24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3">
        <v>0</v>
      </c>
      <c r="U3119" s="1">
        <v>0.15879999999999939</v>
      </c>
      <c r="V3119" s="1">
        <f>Data[[#This Row],[Sales]]/(1-Data[[#This Row],[Discount]])*Data[[#This Row],[Discount]]</f>
        <v>0</v>
      </c>
      <c r="W3119" s="1" t="str">
        <f>VLOOKUP(Data[[#This Row],[Region]],People!B:C,2,0)</f>
        <v>Anna Andreadi</v>
      </c>
      <c r="X3119" s="3" t="str">
        <f>IFERROR(INDEX(Returns!$A:$A,MATCH(B3119,Returns!$B:$B,0)),"No")</f>
        <v>No</v>
      </c>
    </row>
    <row r="3120" spans="1:24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3">
        <v>0.2</v>
      </c>
      <c r="U3120" s="1">
        <v>-182.63700000000017</v>
      </c>
      <c r="V3120" s="1">
        <f>Data[[#This Row],[Sales]]/(1-Data[[#This Row],[Discount]])*Data[[#This Row],[Discount]]</f>
        <v>280.98</v>
      </c>
      <c r="W3120" s="1" t="str">
        <f>VLOOKUP(Data[[#This Row],[Region]],People!B:C,2,0)</f>
        <v>Cassandra Brandow</v>
      </c>
      <c r="X3120" s="3" t="str">
        <f>IFERROR(INDEX(Returns!$A:$A,MATCH(B3120,Returns!$B:$B,0)),"No")</f>
        <v>No</v>
      </c>
    </row>
    <row r="3121" spans="1:24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s="1">
        <f>Data[[#This Row],[Sales]]/(1-Data[[#This Row],[Discount]])*Data[[#This Row],[Discount]]</f>
        <v>62.396000000000008</v>
      </c>
      <c r="W3121" s="1" t="str">
        <f>VLOOKUP(Data[[#This Row],[Region]],People!B:C,2,0)</f>
        <v>Cassandra Brandow</v>
      </c>
      <c r="X3121" s="3" t="str">
        <f>IFERROR(INDEX(Returns!$A:$A,MATCH(B3121,Returns!$B:$B,0)),"No")</f>
        <v>No</v>
      </c>
    </row>
    <row r="3122" spans="1:24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s="1">
        <f>Data[[#This Row],[Sales]]/(1-Data[[#This Row],[Discount]])*Data[[#This Row],[Discount]]</f>
        <v>12.167999999999999</v>
      </c>
      <c r="W3122" s="1" t="str">
        <f>VLOOKUP(Data[[#This Row],[Region]],People!B:C,2,0)</f>
        <v>Cassandra Brandow</v>
      </c>
      <c r="X3122" s="3" t="str">
        <f>IFERROR(INDEX(Returns!$A:$A,MATCH(B3122,Returns!$B:$B,0)),"No")</f>
        <v>No</v>
      </c>
    </row>
    <row r="3123" spans="1:24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s="1">
        <f>Data[[#This Row],[Sales]]/(1-Data[[#This Row],[Discount]])*Data[[#This Row],[Discount]]</f>
        <v>15.192</v>
      </c>
      <c r="W3123" s="1" t="str">
        <f>VLOOKUP(Data[[#This Row],[Region]],People!B:C,2,0)</f>
        <v>Cassandra Brandow</v>
      </c>
      <c r="X3123" s="3" t="str">
        <f>IFERROR(INDEX(Returns!$A:$A,MATCH(B3123,Returns!$B:$B,0)),"No")</f>
        <v>No</v>
      </c>
    </row>
    <row r="3124" spans="1:24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s="1">
        <f>Data[[#This Row],[Sales]]/(1-Data[[#This Row],[Discount]])*Data[[#This Row],[Discount]]</f>
        <v>183.39999999999998</v>
      </c>
      <c r="W3124" s="1" t="str">
        <f>VLOOKUP(Data[[#This Row],[Region]],People!B:C,2,0)</f>
        <v>Cassandra Brandow</v>
      </c>
      <c r="X3124" s="3" t="str">
        <f>IFERROR(INDEX(Returns!$A:$A,MATCH(B3124,Returns!$B:$B,0)),"No")</f>
        <v>No</v>
      </c>
    </row>
    <row r="3125" spans="1:24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s="1">
        <f>Data[[#This Row],[Sales]]/(1-Data[[#This Row],[Discount]])*Data[[#This Row],[Discount]]</f>
        <v>8.7919999999999998</v>
      </c>
      <c r="W3125" s="1" t="str">
        <f>VLOOKUP(Data[[#This Row],[Region]],People!B:C,2,0)</f>
        <v>Cassandra Brandow</v>
      </c>
      <c r="X3125" s="3" t="str">
        <f>IFERROR(INDEX(Returns!$A:$A,MATCH(B3125,Returns!$B:$B,0)),"No")</f>
        <v>No</v>
      </c>
    </row>
    <row r="3126" spans="1:24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3">
        <v>0.2</v>
      </c>
      <c r="U3126" s="1">
        <v>51.831200000000024</v>
      </c>
      <c r="V3126" s="1">
        <f>Data[[#This Row],[Sales]]/(1-Data[[#This Row],[Discount]])*Data[[#This Row],[Discount]]</f>
        <v>259.15600000000001</v>
      </c>
      <c r="W3126" s="1" t="str">
        <f>VLOOKUP(Data[[#This Row],[Region]],People!B:C,2,0)</f>
        <v>Cassandra Brandow</v>
      </c>
      <c r="X3126" s="3" t="str">
        <f>IFERROR(INDEX(Returns!$A:$A,MATCH(B3126,Returns!$B:$B,0)),"No")</f>
        <v>No</v>
      </c>
    </row>
    <row r="3127" spans="1:24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s="1">
        <f>Data[[#This Row],[Sales]]/(1-Data[[#This Row],[Discount]])*Data[[#This Row],[Discount]]</f>
        <v>140.952</v>
      </c>
      <c r="W3127" s="1" t="str">
        <f>VLOOKUP(Data[[#This Row],[Region]],People!B:C,2,0)</f>
        <v>Cassandra Brandow</v>
      </c>
      <c r="X3127" s="3" t="str">
        <f>IFERROR(INDEX(Returns!$A:$A,MATCH(B3127,Returns!$B:$B,0)),"No")</f>
        <v>No</v>
      </c>
    </row>
    <row r="3128" spans="1:24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s="1">
        <f>Data[[#This Row],[Sales]]/(1-Data[[#This Row],[Discount]])*Data[[#This Row],[Discount]]</f>
        <v>172.35199999999998</v>
      </c>
      <c r="W3128" s="1" t="str">
        <f>VLOOKUP(Data[[#This Row],[Region]],People!B:C,2,0)</f>
        <v>Chuck Magee</v>
      </c>
      <c r="X3128" s="3" t="str">
        <f>IFERROR(INDEX(Returns!$A:$A,MATCH(B3128,Returns!$B:$B,0)),"No")</f>
        <v>No</v>
      </c>
    </row>
    <row r="3129" spans="1:24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3">
        <v>0</v>
      </c>
      <c r="U3129" s="1">
        <v>23.086399999999998</v>
      </c>
      <c r="V3129" s="1">
        <f>Data[[#This Row],[Sales]]/(1-Data[[#This Row],[Discount]])*Data[[#This Row],[Discount]]</f>
        <v>0</v>
      </c>
      <c r="W3129" s="1" t="str">
        <f>VLOOKUP(Data[[#This Row],[Region]],People!B:C,2,0)</f>
        <v>Chuck Magee</v>
      </c>
      <c r="X3129" s="3" t="str">
        <f>IFERROR(INDEX(Returns!$A:$A,MATCH(B3129,Returns!$B:$B,0)),"No")</f>
        <v>No</v>
      </c>
    </row>
    <row r="3130" spans="1:24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3">
        <v>0</v>
      </c>
      <c r="U3130" s="1">
        <v>14.671799999999998</v>
      </c>
      <c r="V3130" s="1">
        <f>Data[[#This Row],[Sales]]/(1-Data[[#This Row],[Discount]])*Data[[#This Row],[Discount]]</f>
        <v>0</v>
      </c>
      <c r="W3130" s="1" t="str">
        <f>VLOOKUP(Data[[#This Row],[Region]],People!B:C,2,0)</f>
        <v>Anna Andreadi</v>
      </c>
      <c r="X3130" s="3" t="str">
        <f>IFERROR(INDEX(Returns!$A:$A,MATCH(B3130,Returns!$B:$B,0)),"No")</f>
        <v>No</v>
      </c>
    </row>
    <row r="3131" spans="1:24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3">
        <v>0.2</v>
      </c>
      <c r="U3131" s="1">
        <v>18.11760000000001</v>
      </c>
      <c r="V3131" s="1">
        <f>Data[[#This Row],[Sales]]/(1-Data[[#This Row],[Discount]])*Data[[#This Row],[Discount]]</f>
        <v>60.391999999999996</v>
      </c>
      <c r="W3131" s="1" t="str">
        <f>VLOOKUP(Data[[#This Row],[Region]],People!B:C,2,0)</f>
        <v>Anna Andreadi</v>
      </c>
      <c r="X3131" s="3" t="str">
        <f>IFERROR(INDEX(Returns!$A:$A,MATCH(B3131,Returns!$B:$B,0)),"No")</f>
        <v>No</v>
      </c>
    </row>
    <row r="3132" spans="1:24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3">
        <v>0</v>
      </c>
      <c r="U3132" s="1">
        <v>39.499999999999957</v>
      </c>
      <c r="V3132" s="1">
        <f>Data[[#This Row],[Sales]]/(1-Data[[#This Row],[Discount]])*Data[[#This Row],[Discount]]</f>
        <v>0</v>
      </c>
      <c r="W3132" s="1" t="str">
        <f>VLOOKUP(Data[[#This Row],[Region]],People!B:C,2,0)</f>
        <v>Anna Andreadi</v>
      </c>
      <c r="X3132" s="3" t="str">
        <f>IFERROR(INDEX(Returns!$A:$A,MATCH(B3132,Returns!$B:$B,0)),"No")</f>
        <v>No</v>
      </c>
    </row>
    <row r="3133" spans="1:24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3">
        <v>0.2</v>
      </c>
      <c r="U3133" s="1">
        <v>70.55639999999994</v>
      </c>
      <c r="V3133" s="1">
        <f>Data[[#This Row],[Sales]]/(1-Data[[#This Row],[Discount]])*Data[[#This Row],[Discount]]</f>
        <v>156.79200000000003</v>
      </c>
      <c r="W3133" s="1" t="str">
        <f>VLOOKUP(Data[[#This Row],[Region]],People!B:C,2,0)</f>
        <v>Anna Andreadi</v>
      </c>
      <c r="X3133" s="3" t="str">
        <f>IFERROR(INDEX(Returns!$A:$A,MATCH(B3133,Returns!$B:$B,0)),"No")</f>
        <v>No</v>
      </c>
    </row>
    <row r="3134" spans="1:24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3">
        <v>0</v>
      </c>
      <c r="U3134" s="1">
        <v>6.3743999999999996</v>
      </c>
      <c r="V3134" s="1">
        <f>Data[[#This Row],[Sales]]/(1-Data[[#This Row],[Discount]])*Data[[#This Row],[Discount]]</f>
        <v>0</v>
      </c>
      <c r="W3134" s="1" t="str">
        <f>VLOOKUP(Data[[#This Row],[Region]],People!B:C,2,0)</f>
        <v>Chuck Magee</v>
      </c>
      <c r="X3134" s="3" t="str">
        <f>IFERROR(INDEX(Returns!$A:$A,MATCH(B3134,Returns!$B:$B,0)),"No")</f>
        <v>No</v>
      </c>
    </row>
    <row r="3135" spans="1:24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s="1">
        <f>Data[[#This Row],[Sales]]/(1-Data[[#This Row],[Discount]])*Data[[#This Row],[Discount]]</f>
        <v>3.1680000000000001</v>
      </c>
      <c r="W3135" s="1" t="str">
        <f>VLOOKUP(Data[[#This Row],[Region]],People!B:C,2,0)</f>
        <v>Chuck Magee</v>
      </c>
      <c r="X3135" s="3" t="str">
        <f>IFERROR(INDEX(Returns!$A:$A,MATCH(B3135,Returns!$B:$B,0)),"No")</f>
        <v>No</v>
      </c>
    </row>
    <row r="3136" spans="1:24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s="1">
        <f>Data[[#This Row],[Sales]]/(1-Data[[#This Row],[Discount]])*Data[[#This Row],[Discount]]</f>
        <v>122.24</v>
      </c>
      <c r="W3136" s="1" t="str">
        <f>VLOOKUP(Data[[#This Row],[Region]],People!B:C,2,0)</f>
        <v>Kelly Williams</v>
      </c>
      <c r="X3136" s="3" t="str">
        <f>IFERROR(INDEX(Returns!$A:$A,MATCH(B3136,Returns!$B:$B,0)),"No")</f>
        <v>No</v>
      </c>
    </row>
    <row r="3137" spans="1:24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s="1">
        <f>Data[[#This Row],[Sales]]/(1-Data[[#This Row],[Discount]])*Data[[#This Row],[Discount]]</f>
        <v>19.488</v>
      </c>
      <c r="W3137" s="1" t="str">
        <f>VLOOKUP(Data[[#This Row],[Region]],People!B:C,2,0)</f>
        <v>Kelly Williams</v>
      </c>
      <c r="X3137" s="3" t="str">
        <f>IFERROR(INDEX(Returns!$A:$A,MATCH(B3137,Returns!$B:$B,0)),"No")</f>
        <v>No</v>
      </c>
    </row>
    <row r="3138" spans="1:24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s="1">
        <f>Data[[#This Row],[Sales]]/(1-Data[[#This Row],[Discount]])*Data[[#This Row],[Discount]]</f>
        <v>16.998000000000001</v>
      </c>
      <c r="W3138" s="1" t="str">
        <f>VLOOKUP(Data[[#This Row],[Region]],People!B:C,2,0)</f>
        <v>Kelly Williams</v>
      </c>
      <c r="X3138" s="3" t="str">
        <f>IFERROR(INDEX(Returns!$A:$A,MATCH(B3138,Returns!$B:$B,0)),"No")</f>
        <v>No</v>
      </c>
    </row>
    <row r="3139" spans="1:24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3">
        <v>0.2</v>
      </c>
      <c r="U3139" s="1">
        <v>4.4311999999999996</v>
      </c>
      <c r="V3139" s="1">
        <f>Data[[#This Row],[Sales]]/(1-Data[[#This Row],[Discount]])*Data[[#This Row],[Discount]]</f>
        <v>3.056</v>
      </c>
      <c r="W3139" s="1" t="str">
        <f>VLOOKUP(Data[[#This Row],[Region]],People!B:C,2,0)</f>
        <v>Kelly Williams</v>
      </c>
      <c r="X3139" s="3" t="str">
        <f>IFERROR(INDEX(Returns!$A:$A,MATCH(B3139,Returns!$B:$B,0)),"No")</f>
        <v>No</v>
      </c>
    </row>
    <row r="3140" spans="1:24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s="1">
        <f>Data[[#This Row],[Sales]]/(1-Data[[#This Row],[Discount]])*Data[[#This Row],[Discount]]</f>
        <v>11.196</v>
      </c>
      <c r="W3140" s="1" t="str">
        <f>VLOOKUP(Data[[#This Row],[Region]],People!B:C,2,0)</f>
        <v>Kelly Williams</v>
      </c>
      <c r="X3140" s="3" t="str">
        <f>IFERROR(INDEX(Returns!$A:$A,MATCH(B3140,Returns!$B:$B,0)),"No")</f>
        <v>No</v>
      </c>
    </row>
    <row r="3141" spans="1:24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s="1">
        <f>Data[[#This Row],[Sales]]/(1-Data[[#This Row],[Discount]])*Data[[#This Row],[Discount]]</f>
        <v>34.271999999999998</v>
      </c>
      <c r="W3141" s="1" t="str">
        <f>VLOOKUP(Data[[#This Row],[Region]],People!B:C,2,0)</f>
        <v>Kelly Williams</v>
      </c>
      <c r="X3141" s="3" t="str">
        <f>IFERROR(INDEX(Returns!$A:$A,MATCH(B3141,Returns!$B:$B,0)),"No")</f>
        <v>No</v>
      </c>
    </row>
    <row r="3142" spans="1:24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3">
        <v>0</v>
      </c>
      <c r="U3142" s="1">
        <v>90.829200000000014</v>
      </c>
      <c r="V3142" s="1">
        <f>Data[[#This Row],[Sales]]/(1-Data[[#This Row],[Discount]])*Data[[#This Row],[Discount]]</f>
        <v>0</v>
      </c>
      <c r="W3142" s="1" t="str">
        <f>VLOOKUP(Data[[#This Row],[Region]],People!B:C,2,0)</f>
        <v>Chuck Magee</v>
      </c>
      <c r="X3142" s="3" t="str">
        <f>IFERROR(INDEX(Returns!$A:$A,MATCH(B3142,Returns!$B:$B,0)),"No")</f>
        <v>No</v>
      </c>
    </row>
    <row r="3143" spans="1:24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s="1">
        <f>Data[[#This Row],[Sales]]/(1-Data[[#This Row],[Discount]])*Data[[#This Row],[Discount]]</f>
        <v>841.5680000000001</v>
      </c>
      <c r="W3143" s="1" t="str">
        <f>VLOOKUP(Data[[#This Row],[Region]],People!B:C,2,0)</f>
        <v>Kelly Williams</v>
      </c>
      <c r="X3143" s="3" t="str">
        <f>IFERROR(INDEX(Returns!$A:$A,MATCH(B3143,Returns!$B:$B,0)),"No")</f>
        <v>No</v>
      </c>
    </row>
    <row r="3144" spans="1:24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s="1">
        <f>Data[[#This Row],[Sales]]/(1-Data[[#This Row],[Discount]])*Data[[#This Row],[Discount]]</f>
        <v>29.99</v>
      </c>
      <c r="W3144" s="1" t="str">
        <f>VLOOKUP(Data[[#This Row],[Region]],People!B:C,2,0)</f>
        <v>Chuck Magee</v>
      </c>
      <c r="X3144" s="3" t="str">
        <f>IFERROR(INDEX(Returns!$A:$A,MATCH(B3144,Returns!$B:$B,0)),"No")</f>
        <v>No</v>
      </c>
    </row>
    <row r="3145" spans="1:24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s="1">
        <f>Data[[#This Row],[Sales]]/(1-Data[[#This Row],[Discount]])*Data[[#This Row],[Discount]]</f>
        <v>2.6520000000000001</v>
      </c>
      <c r="W3145" s="1" t="str">
        <f>VLOOKUP(Data[[#This Row],[Region]],People!B:C,2,0)</f>
        <v>Chuck Magee</v>
      </c>
      <c r="X3145" s="3" t="str">
        <f>IFERROR(INDEX(Returns!$A:$A,MATCH(B3145,Returns!$B:$B,0)),"No")</f>
        <v>No</v>
      </c>
    </row>
    <row r="3146" spans="1:24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s="1">
        <f>Data[[#This Row],[Sales]]/(1-Data[[#This Row],[Discount]])*Data[[#This Row],[Discount]]</f>
        <v>149.05800000000002</v>
      </c>
      <c r="W3146" s="1" t="str">
        <f>VLOOKUP(Data[[#This Row],[Region]],People!B:C,2,0)</f>
        <v>Kelly Williams</v>
      </c>
      <c r="X3146" s="3" t="str">
        <f>IFERROR(INDEX(Returns!$A:$A,MATCH(B3146,Returns!$B:$B,0)),"No")</f>
        <v>No</v>
      </c>
    </row>
    <row r="3147" spans="1:24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3">
        <v>0.2</v>
      </c>
      <c r="U3147" s="1">
        <v>108.35279999999986</v>
      </c>
      <c r="V3147" s="1">
        <f>Data[[#This Row],[Sales]]/(1-Data[[#This Row],[Discount]])*Data[[#This Row],[Discount]]</f>
        <v>240.78400000000002</v>
      </c>
      <c r="W3147" s="1" t="str">
        <f>VLOOKUP(Data[[#This Row],[Region]],People!B:C,2,0)</f>
        <v>Anna Andreadi</v>
      </c>
      <c r="X3147" s="3" t="str">
        <f>IFERROR(INDEX(Returns!$A:$A,MATCH(B3147,Returns!$B:$B,0)),"No")</f>
        <v>Yes</v>
      </c>
    </row>
    <row r="3148" spans="1:24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3">
        <v>0.2</v>
      </c>
      <c r="U3148" s="1">
        <v>7.7679000000000009</v>
      </c>
      <c r="V3148" s="1">
        <f>Data[[#This Row],[Sales]]/(1-Data[[#This Row],[Discount]])*Data[[#This Row],[Discount]]</f>
        <v>22.194000000000003</v>
      </c>
      <c r="W3148" s="1" t="str">
        <f>VLOOKUP(Data[[#This Row],[Region]],People!B:C,2,0)</f>
        <v>Anna Andreadi</v>
      </c>
      <c r="X3148" s="3" t="str">
        <f>IFERROR(INDEX(Returns!$A:$A,MATCH(B3148,Returns!$B:$B,0)),"No")</f>
        <v>Yes</v>
      </c>
    </row>
    <row r="3149" spans="1:24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3">
        <v>0</v>
      </c>
      <c r="U3149" s="1">
        <v>10.367999999999999</v>
      </c>
      <c r="V3149" s="1">
        <f>Data[[#This Row],[Sales]]/(1-Data[[#This Row],[Discount]])*Data[[#This Row],[Discount]]</f>
        <v>0</v>
      </c>
      <c r="W3149" s="1" t="str">
        <f>VLOOKUP(Data[[#This Row],[Region]],People!B:C,2,0)</f>
        <v>Anna Andreadi</v>
      </c>
      <c r="X3149" s="3" t="str">
        <f>IFERROR(INDEX(Returns!$A:$A,MATCH(B3149,Returns!$B:$B,0)),"No")</f>
        <v>No</v>
      </c>
    </row>
    <row r="3150" spans="1:24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s="1">
        <f>Data[[#This Row],[Sales]]/(1-Data[[#This Row],[Discount]])*Data[[#This Row],[Discount]]</f>
        <v>0</v>
      </c>
      <c r="W3150" s="1" t="str">
        <f>VLOOKUP(Data[[#This Row],[Region]],People!B:C,2,0)</f>
        <v>Chuck Magee</v>
      </c>
      <c r="X3150" s="3" t="str">
        <f>IFERROR(INDEX(Returns!$A:$A,MATCH(B3150,Returns!$B:$B,0)),"No")</f>
        <v>No</v>
      </c>
    </row>
    <row r="3151" spans="1:24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3">
        <v>0</v>
      </c>
      <c r="U3151" s="1">
        <v>14.904</v>
      </c>
      <c r="V3151" s="1">
        <f>Data[[#This Row],[Sales]]/(1-Data[[#This Row],[Discount]])*Data[[#This Row],[Discount]]</f>
        <v>0</v>
      </c>
      <c r="W3151" s="1" t="str">
        <f>VLOOKUP(Data[[#This Row],[Region]],People!B:C,2,0)</f>
        <v>Anna Andreadi</v>
      </c>
      <c r="X3151" s="3" t="str">
        <f>IFERROR(INDEX(Returns!$A:$A,MATCH(B3151,Returns!$B:$B,0)),"No")</f>
        <v>No</v>
      </c>
    </row>
    <row r="3152" spans="1:24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s="1">
        <f>Data[[#This Row],[Sales]]/(1-Data[[#This Row],[Discount]])*Data[[#This Row],[Discount]]</f>
        <v>506.34</v>
      </c>
      <c r="W3152" s="1" t="str">
        <f>VLOOKUP(Data[[#This Row],[Region]],People!B:C,2,0)</f>
        <v>Chuck Magee</v>
      </c>
      <c r="X3152" s="3" t="str">
        <f>IFERROR(INDEX(Returns!$A:$A,MATCH(B3152,Returns!$B:$B,0)),"No")</f>
        <v>No</v>
      </c>
    </row>
    <row r="3153" spans="1:24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s="1">
        <f>Data[[#This Row],[Sales]]/(1-Data[[#This Row],[Discount]])*Data[[#This Row],[Discount]]</f>
        <v>4199.9859999999999</v>
      </c>
      <c r="W3153" s="1" t="str">
        <f>VLOOKUP(Data[[#This Row],[Region]],People!B:C,2,0)</f>
        <v>Chuck Magee</v>
      </c>
      <c r="X3153" s="3" t="str">
        <f>IFERROR(INDEX(Returns!$A:$A,MATCH(B3153,Returns!$B:$B,0)),"No")</f>
        <v>No</v>
      </c>
    </row>
    <row r="3154" spans="1:24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s="1">
        <f>Data[[#This Row],[Sales]]/(1-Data[[#This Row],[Discount]])*Data[[#This Row],[Discount]]</f>
        <v>67.992000000000004</v>
      </c>
      <c r="W3154" s="1" t="str">
        <f>VLOOKUP(Data[[#This Row],[Region]],People!B:C,2,0)</f>
        <v>Chuck Magee</v>
      </c>
      <c r="X3154" s="3" t="str">
        <f>IFERROR(INDEX(Returns!$A:$A,MATCH(B3154,Returns!$B:$B,0)),"No")</f>
        <v>No</v>
      </c>
    </row>
    <row r="3155" spans="1:24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s="1">
        <f>Data[[#This Row],[Sales]]/(1-Data[[#This Row],[Discount]])*Data[[#This Row],[Discount]]</f>
        <v>65.715999999999994</v>
      </c>
      <c r="W3155" s="1" t="str">
        <f>VLOOKUP(Data[[#This Row],[Region]],People!B:C,2,0)</f>
        <v>Chuck Magee</v>
      </c>
      <c r="X3155" s="3" t="str">
        <f>IFERROR(INDEX(Returns!$A:$A,MATCH(B3155,Returns!$B:$B,0)),"No")</f>
        <v>No</v>
      </c>
    </row>
    <row r="3156" spans="1:24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3">
        <v>0</v>
      </c>
      <c r="U3156" s="1">
        <v>331.19099999999997</v>
      </c>
      <c r="V3156" s="1">
        <f>Data[[#This Row],[Sales]]/(1-Data[[#This Row],[Discount]])*Data[[#This Row],[Discount]]</f>
        <v>0</v>
      </c>
      <c r="W3156" s="1" t="str">
        <f>VLOOKUP(Data[[#This Row],[Region]],People!B:C,2,0)</f>
        <v>Kelly Williams</v>
      </c>
      <c r="X3156" s="3" t="str">
        <f>IFERROR(INDEX(Returns!$A:$A,MATCH(B3156,Returns!$B:$B,0)),"No")</f>
        <v>No</v>
      </c>
    </row>
    <row r="3157" spans="1:24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3">
        <v>0.2</v>
      </c>
      <c r="U3157" s="1">
        <v>33.721199999999996</v>
      </c>
      <c r="V3157" s="1">
        <f>Data[[#This Row],[Sales]]/(1-Data[[#This Row],[Discount]])*Data[[#This Row],[Discount]]</f>
        <v>23.256</v>
      </c>
      <c r="W3157" s="1" t="str">
        <f>VLOOKUP(Data[[#This Row],[Region]],People!B:C,2,0)</f>
        <v>Anna Andreadi</v>
      </c>
      <c r="X3157" s="3" t="str">
        <f>IFERROR(INDEX(Returns!$A:$A,MATCH(B3157,Returns!$B:$B,0)),"No")</f>
        <v>No</v>
      </c>
    </row>
    <row r="3158" spans="1:24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s="1">
        <f>Data[[#This Row],[Sales]]/(1-Data[[#This Row],[Discount]])*Data[[#This Row],[Discount]]</f>
        <v>189.57600000000002</v>
      </c>
      <c r="W3158" s="1" t="str">
        <f>VLOOKUP(Data[[#This Row],[Region]],People!B:C,2,0)</f>
        <v>Chuck Magee</v>
      </c>
      <c r="X3158" s="3" t="str">
        <f>IFERROR(INDEX(Returns!$A:$A,MATCH(B3158,Returns!$B:$B,0)),"No")</f>
        <v>No</v>
      </c>
    </row>
    <row r="3159" spans="1:24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3">
        <v>0</v>
      </c>
      <c r="U3159" s="1">
        <v>11.7</v>
      </c>
      <c r="V3159" s="1">
        <f>Data[[#This Row],[Sales]]/(1-Data[[#This Row],[Discount]])*Data[[#This Row],[Discount]]</f>
        <v>0</v>
      </c>
      <c r="W3159" s="1" t="str">
        <f>VLOOKUP(Data[[#This Row],[Region]],People!B:C,2,0)</f>
        <v>Chuck Magee</v>
      </c>
      <c r="X3159" s="3" t="str">
        <f>IFERROR(INDEX(Returns!$A:$A,MATCH(B3159,Returns!$B:$B,0)),"No")</f>
        <v>No</v>
      </c>
    </row>
    <row r="3160" spans="1:24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3">
        <v>0.2</v>
      </c>
      <c r="U3160" s="1">
        <v>5.9184999999999981</v>
      </c>
      <c r="V3160" s="1">
        <f>Data[[#This Row],[Sales]]/(1-Data[[#This Row],[Discount]])*Data[[#This Row],[Discount]]</f>
        <v>16.91</v>
      </c>
      <c r="W3160" s="1" t="str">
        <f>VLOOKUP(Data[[#This Row],[Region]],People!B:C,2,0)</f>
        <v>Cassandra Brandow</v>
      </c>
      <c r="X3160" s="3" t="str">
        <f>IFERROR(INDEX(Returns!$A:$A,MATCH(B3160,Returns!$B:$B,0)),"No")</f>
        <v>No</v>
      </c>
    </row>
    <row r="3161" spans="1:24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s="1">
        <f>Data[[#This Row],[Sales]]/(1-Data[[#This Row],[Discount]])*Data[[#This Row],[Discount]]</f>
        <v>29.994</v>
      </c>
      <c r="W3161" s="1" t="str">
        <f>VLOOKUP(Data[[#This Row],[Region]],People!B:C,2,0)</f>
        <v>Cassandra Brandow</v>
      </c>
      <c r="X3161" s="3" t="str">
        <f>IFERROR(INDEX(Returns!$A:$A,MATCH(B3161,Returns!$B:$B,0)),"No")</f>
        <v>No</v>
      </c>
    </row>
    <row r="3162" spans="1:24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s="1">
        <f>Data[[#This Row],[Sales]]/(1-Data[[#This Row],[Discount]])*Data[[#This Row],[Discount]]</f>
        <v>20.72</v>
      </c>
      <c r="W3162" s="1" t="str">
        <f>VLOOKUP(Data[[#This Row],[Region]],People!B:C,2,0)</f>
        <v>Kelly Williams</v>
      </c>
      <c r="X3162" s="3" t="str">
        <f>IFERROR(INDEX(Returns!$A:$A,MATCH(B3162,Returns!$B:$B,0)),"No")</f>
        <v>No</v>
      </c>
    </row>
    <row r="3163" spans="1:24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3">
        <v>0</v>
      </c>
      <c r="U3163" s="1">
        <v>7.3132000000000001</v>
      </c>
      <c r="V3163" s="1">
        <f>Data[[#This Row],[Sales]]/(1-Data[[#This Row],[Discount]])*Data[[#This Row],[Discount]]</f>
        <v>0</v>
      </c>
      <c r="W3163" s="1" t="str">
        <f>VLOOKUP(Data[[#This Row],[Region]],People!B:C,2,0)</f>
        <v>Anna Andreadi</v>
      </c>
      <c r="X3163" s="3" t="str">
        <f>IFERROR(INDEX(Returns!$A:$A,MATCH(B3163,Returns!$B:$B,0)),"No")</f>
        <v>No</v>
      </c>
    </row>
    <row r="3164" spans="1:24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3">
        <v>0</v>
      </c>
      <c r="U3164" s="1">
        <v>36.824499999999993</v>
      </c>
      <c r="V3164" s="1">
        <f>Data[[#This Row],[Sales]]/(1-Data[[#This Row],[Discount]])*Data[[#This Row],[Discount]]</f>
        <v>0</v>
      </c>
      <c r="W3164" s="1" t="str">
        <f>VLOOKUP(Data[[#This Row],[Region]],People!B:C,2,0)</f>
        <v>Anna Andreadi</v>
      </c>
      <c r="X3164" s="3" t="str">
        <f>IFERROR(INDEX(Returns!$A:$A,MATCH(B3164,Returns!$B:$B,0)),"No")</f>
        <v>No</v>
      </c>
    </row>
    <row r="3165" spans="1:24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3">
        <v>0</v>
      </c>
      <c r="U3165" s="1">
        <v>15.475200000000001</v>
      </c>
      <c r="V3165" s="1">
        <f>Data[[#This Row],[Sales]]/(1-Data[[#This Row],[Discount]])*Data[[#This Row],[Discount]]</f>
        <v>0</v>
      </c>
      <c r="W3165" s="1" t="str">
        <f>VLOOKUP(Data[[#This Row],[Region]],People!B:C,2,0)</f>
        <v>Anna Andreadi</v>
      </c>
      <c r="X3165" s="3" t="str">
        <f>IFERROR(INDEX(Returns!$A:$A,MATCH(B3165,Returns!$B:$B,0)),"No")</f>
        <v>No</v>
      </c>
    </row>
    <row r="3166" spans="1:24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3">
        <v>0</v>
      </c>
      <c r="U3166" s="1">
        <v>17.333999999999996</v>
      </c>
      <c r="V3166" s="1">
        <f>Data[[#This Row],[Sales]]/(1-Data[[#This Row],[Discount]])*Data[[#This Row],[Discount]]</f>
        <v>0</v>
      </c>
      <c r="W3166" s="1" t="str">
        <f>VLOOKUP(Data[[#This Row],[Region]],People!B:C,2,0)</f>
        <v>Anna Andreadi</v>
      </c>
      <c r="X3166" s="3" t="str">
        <f>IFERROR(INDEX(Returns!$A:$A,MATCH(B3166,Returns!$B:$B,0)),"No")</f>
        <v>No</v>
      </c>
    </row>
    <row r="3167" spans="1:24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3">
        <v>0.2</v>
      </c>
      <c r="U3167" s="1">
        <v>23.998400000000004</v>
      </c>
      <c r="V3167" s="1">
        <f>Data[[#This Row],[Sales]]/(1-Data[[#This Row],[Discount]])*Data[[#This Row],[Discount]]</f>
        <v>59.996000000000009</v>
      </c>
      <c r="W3167" s="1" t="str">
        <f>VLOOKUP(Data[[#This Row],[Region]],People!B:C,2,0)</f>
        <v>Anna Andreadi</v>
      </c>
      <c r="X3167" s="3" t="str">
        <f>IFERROR(INDEX(Returns!$A:$A,MATCH(B3167,Returns!$B:$B,0)),"No")</f>
        <v>No</v>
      </c>
    </row>
    <row r="3168" spans="1:24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3">
        <v>0</v>
      </c>
      <c r="U3168" s="1">
        <v>9.4815000000000005</v>
      </c>
      <c r="V3168" s="1">
        <f>Data[[#This Row],[Sales]]/(1-Data[[#This Row],[Discount]])*Data[[#This Row],[Discount]]</f>
        <v>0</v>
      </c>
      <c r="W3168" s="1" t="str">
        <f>VLOOKUP(Data[[#This Row],[Region]],People!B:C,2,0)</f>
        <v>Anna Andreadi</v>
      </c>
      <c r="X3168" s="3" t="str">
        <f>IFERROR(INDEX(Returns!$A:$A,MATCH(B3168,Returns!$B:$B,0)),"No")</f>
        <v>No</v>
      </c>
    </row>
    <row r="3169" spans="1:24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3">
        <v>0</v>
      </c>
      <c r="U3169" s="1">
        <v>32.159999999999997</v>
      </c>
      <c r="V3169" s="1">
        <f>Data[[#This Row],[Sales]]/(1-Data[[#This Row],[Discount]])*Data[[#This Row],[Discount]]</f>
        <v>0</v>
      </c>
      <c r="W3169" s="1" t="str">
        <f>VLOOKUP(Data[[#This Row],[Region]],People!B:C,2,0)</f>
        <v>Kelly Williams</v>
      </c>
      <c r="X3169" s="3" t="str">
        <f>IFERROR(INDEX(Returns!$A:$A,MATCH(B3169,Returns!$B:$B,0)),"No")</f>
        <v>No</v>
      </c>
    </row>
    <row r="3170" spans="1:24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s="1">
        <f>Data[[#This Row],[Sales]]/(1-Data[[#This Row],[Discount]])*Data[[#This Row],[Discount]]</f>
        <v>97.567999999999998</v>
      </c>
      <c r="W3170" s="1" t="str">
        <f>VLOOKUP(Data[[#This Row],[Region]],People!B:C,2,0)</f>
        <v>Cassandra Brandow</v>
      </c>
      <c r="X3170" s="3" t="str">
        <f>IFERROR(INDEX(Returns!$A:$A,MATCH(B3170,Returns!$B:$B,0)),"No")</f>
        <v>No</v>
      </c>
    </row>
    <row r="3171" spans="1:24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s="1">
        <f>Data[[#This Row],[Sales]]/(1-Data[[#This Row],[Discount]])*Data[[#This Row],[Discount]]</f>
        <v>15.548000000000002</v>
      </c>
      <c r="W3171" s="1" t="str">
        <f>VLOOKUP(Data[[#This Row],[Region]],People!B:C,2,0)</f>
        <v>Cassandra Brandow</v>
      </c>
      <c r="X3171" s="3" t="str">
        <f>IFERROR(INDEX(Returns!$A:$A,MATCH(B3171,Returns!$B:$B,0)),"No")</f>
        <v>No</v>
      </c>
    </row>
    <row r="3172" spans="1:24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3">
        <v>0</v>
      </c>
      <c r="U3172" s="1">
        <v>11.223600000000001</v>
      </c>
      <c r="V3172" s="1">
        <f>Data[[#This Row],[Sales]]/(1-Data[[#This Row],[Discount]])*Data[[#This Row],[Discount]]</f>
        <v>0</v>
      </c>
      <c r="W3172" s="1" t="str">
        <f>VLOOKUP(Data[[#This Row],[Region]],People!B:C,2,0)</f>
        <v>Cassandra Brandow</v>
      </c>
      <c r="X3172" s="3" t="str">
        <f>IFERROR(INDEX(Returns!$A:$A,MATCH(B3172,Returns!$B:$B,0)),"No")</f>
        <v>No</v>
      </c>
    </row>
    <row r="3173" spans="1:24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s="1">
        <f>Data[[#This Row],[Sales]]/(1-Data[[#This Row],[Discount]])*Data[[#This Row],[Discount]]</f>
        <v>12.672000000000001</v>
      </c>
      <c r="W3173" s="1" t="str">
        <f>VLOOKUP(Data[[#This Row],[Region]],People!B:C,2,0)</f>
        <v>Kelly Williams</v>
      </c>
      <c r="X3173" s="3" t="str">
        <f>IFERROR(INDEX(Returns!$A:$A,MATCH(B3173,Returns!$B:$B,0)),"No")</f>
        <v>No</v>
      </c>
    </row>
    <row r="3174" spans="1:24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3">
        <v>0.3</v>
      </c>
      <c r="U3174" s="1">
        <v>0</v>
      </c>
      <c r="V3174" s="1">
        <f>Data[[#This Row],[Sales]]/(1-Data[[#This Row],[Discount]])*Data[[#This Row],[Discount]]</f>
        <v>226.47</v>
      </c>
      <c r="W3174" s="1" t="str">
        <f>VLOOKUP(Data[[#This Row],[Region]],People!B:C,2,0)</f>
        <v>Kelly Williams</v>
      </c>
      <c r="X3174" s="3" t="str">
        <f>IFERROR(INDEX(Returns!$A:$A,MATCH(B3174,Returns!$B:$B,0)),"No")</f>
        <v>No</v>
      </c>
    </row>
    <row r="3175" spans="1:24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s="1">
        <f>Data[[#This Row],[Sales]]/(1-Data[[#This Row],[Discount]])*Data[[#This Row],[Discount]]</f>
        <v>3.3480000000000008</v>
      </c>
      <c r="W3175" s="1" t="str">
        <f>VLOOKUP(Data[[#This Row],[Region]],People!B:C,2,0)</f>
        <v>Kelly Williams</v>
      </c>
      <c r="X3175" s="3" t="str">
        <f>IFERROR(INDEX(Returns!$A:$A,MATCH(B3175,Returns!$B:$B,0)),"No")</f>
        <v>No</v>
      </c>
    </row>
    <row r="3176" spans="1:24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3">
        <v>0</v>
      </c>
      <c r="U3176" s="1">
        <v>50.9208</v>
      </c>
      <c r="V3176" s="1">
        <f>Data[[#This Row],[Sales]]/(1-Data[[#This Row],[Discount]])*Data[[#This Row],[Discount]]</f>
        <v>0</v>
      </c>
      <c r="W3176" s="1" t="str">
        <f>VLOOKUP(Data[[#This Row],[Region]],People!B:C,2,0)</f>
        <v>Kelly Williams</v>
      </c>
      <c r="X3176" s="3" t="str">
        <f>IFERROR(INDEX(Returns!$A:$A,MATCH(B3176,Returns!$B:$B,0)),"No")</f>
        <v>No</v>
      </c>
    </row>
    <row r="3177" spans="1:24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3">
        <v>0.7</v>
      </c>
      <c r="U3177" s="1">
        <v>-240.78400000000005</v>
      </c>
      <c r="V3177" s="1">
        <f>Data[[#This Row],[Sales]]/(1-Data[[#This Row],[Discount]])*Data[[#This Row],[Discount]]</f>
        <v>421.37200000000001</v>
      </c>
      <c r="W3177" s="1" t="str">
        <f>VLOOKUP(Data[[#This Row],[Region]],People!B:C,2,0)</f>
        <v>Anna Andreadi</v>
      </c>
      <c r="X3177" s="3" t="str">
        <f>IFERROR(INDEX(Returns!$A:$A,MATCH(B3177,Returns!$B:$B,0)),"No")</f>
        <v>No</v>
      </c>
    </row>
    <row r="3178" spans="1:24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3">
        <v>0.2</v>
      </c>
      <c r="U3178" s="1">
        <v>0.59979999999999656</v>
      </c>
      <c r="V3178" s="1">
        <f>Data[[#This Row],[Sales]]/(1-Data[[#This Row],[Discount]])*Data[[#This Row],[Discount]]</f>
        <v>11.996</v>
      </c>
      <c r="W3178" s="1" t="str">
        <f>VLOOKUP(Data[[#This Row],[Region]],People!B:C,2,0)</f>
        <v>Anna Andreadi</v>
      </c>
      <c r="X3178" s="3" t="str">
        <f>IFERROR(INDEX(Returns!$A:$A,MATCH(B3178,Returns!$B:$B,0)),"No")</f>
        <v>No</v>
      </c>
    </row>
    <row r="3179" spans="1:24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s="1">
        <f>Data[[#This Row],[Sales]]/(1-Data[[#This Row],[Discount]])*Data[[#This Row],[Discount]]</f>
        <v>0</v>
      </c>
      <c r="W3179" s="1" t="str">
        <f>VLOOKUP(Data[[#This Row],[Region]],People!B:C,2,0)</f>
        <v>Chuck Magee</v>
      </c>
      <c r="X3179" s="3" t="str">
        <f>IFERROR(INDEX(Returns!$A:$A,MATCH(B3179,Returns!$B:$B,0)),"No")</f>
        <v>No</v>
      </c>
    </row>
    <row r="3180" spans="1:24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3">
        <v>0</v>
      </c>
      <c r="U3180" s="1">
        <v>6.0725999999999987</v>
      </c>
      <c r="V3180" s="1">
        <f>Data[[#This Row],[Sales]]/(1-Data[[#This Row],[Discount]])*Data[[#This Row],[Discount]]</f>
        <v>0</v>
      </c>
      <c r="W3180" s="1" t="str">
        <f>VLOOKUP(Data[[#This Row],[Region]],People!B:C,2,0)</f>
        <v>Chuck Magee</v>
      </c>
      <c r="X3180" s="3" t="str">
        <f>IFERROR(INDEX(Returns!$A:$A,MATCH(B3180,Returns!$B:$B,0)),"No")</f>
        <v>No</v>
      </c>
    </row>
    <row r="3181" spans="1:24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3">
        <v>0</v>
      </c>
      <c r="U3181" s="1">
        <v>18.190799999999996</v>
      </c>
      <c r="V3181" s="1">
        <f>Data[[#This Row],[Sales]]/(1-Data[[#This Row],[Discount]])*Data[[#This Row],[Discount]]</f>
        <v>0</v>
      </c>
      <c r="W3181" s="1" t="str">
        <f>VLOOKUP(Data[[#This Row],[Region]],People!B:C,2,0)</f>
        <v>Chuck Magee</v>
      </c>
      <c r="X3181" s="3" t="str">
        <f>IFERROR(INDEX(Returns!$A:$A,MATCH(B3181,Returns!$B:$B,0)),"No")</f>
        <v>No</v>
      </c>
    </row>
    <row r="3182" spans="1:24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s="1">
        <f>Data[[#This Row],[Sales]]/(1-Data[[#This Row],[Discount]])*Data[[#This Row],[Discount]]</f>
        <v>0</v>
      </c>
      <c r="W3182" s="1" t="str">
        <f>VLOOKUP(Data[[#This Row],[Region]],People!B:C,2,0)</f>
        <v>Chuck Magee</v>
      </c>
      <c r="X3182" s="3" t="str">
        <f>IFERROR(INDEX(Returns!$A:$A,MATCH(B3182,Returns!$B:$B,0)),"No")</f>
        <v>No</v>
      </c>
    </row>
    <row r="3183" spans="1:24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3">
        <v>0</v>
      </c>
      <c r="U3183" s="1">
        <v>4.4344000000000001</v>
      </c>
      <c r="V3183" s="1">
        <f>Data[[#This Row],[Sales]]/(1-Data[[#This Row],[Discount]])*Data[[#This Row],[Discount]]</f>
        <v>0</v>
      </c>
      <c r="W3183" s="1" t="str">
        <f>VLOOKUP(Data[[#This Row],[Region]],People!B:C,2,0)</f>
        <v>Chuck Magee</v>
      </c>
      <c r="X3183" s="3" t="str">
        <f>IFERROR(INDEX(Returns!$A:$A,MATCH(B3183,Returns!$B:$B,0)),"No")</f>
        <v>No</v>
      </c>
    </row>
    <row r="3184" spans="1:24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s="1">
        <f>Data[[#This Row],[Sales]]/(1-Data[[#This Row],[Discount]])*Data[[#This Row],[Discount]]</f>
        <v>0</v>
      </c>
      <c r="W3184" s="1" t="str">
        <f>VLOOKUP(Data[[#This Row],[Region]],People!B:C,2,0)</f>
        <v>Chuck Magee</v>
      </c>
      <c r="X3184" s="3" t="str">
        <f>IFERROR(INDEX(Returns!$A:$A,MATCH(B3184,Returns!$B:$B,0)),"No")</f>
        <v>No</v>
      </c>
    </row>
    <row r="3185" spans="1:24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3">
        <v>0</v>
      </c>
      <c r="U3185" s="1">
        <v>473.61059999999975</v>
      </c>
      <c r="V3185" s="1">
        <f>Data[[#This Row],[Sales]]/(1-Data[[#This Row],[Discount]])*Data[[#This Row],[Discount]]</f>
        <v>0</v>
      </c>
      <c r="W3185" s="1" t="str">
        <f>VLOOKUP(Data[[#This Row],[Region]],People!B:C,2,0)</f>
        <v>Chuck Magee</v>
      </c>
      <c r="X3185" s="3" t="str">
        <f>IFERROR(INDEX(Returns!$A:$A,MATCH(B3185,Returns!$B:$B,0)),"No")</f>
        <v>No</v>
      </c>
    </row>
    <row r="3186" spans="1:24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3">
        <v>0</v>
      </c>
      <c r="U3186" s="1">
        <v>157.87019999999993</v>
      </c>
      <c r="V3186" s="1">
        <f>Data[[#This Row],[Sales]]/(1-Data[[#This Row],[Discount]])*Data[[#This Row],[Discount]]</f>
        <v>0</v>
      </c>
      <c r="W3186" s="1" t="str">
        <f>VLOOKUP(Data[[#This Row],[Region]],People!B:C,2,0)</f>
        <v>Chuck Magee</v>
      </c>
      <c r="X3186" s="3" t="str">
        <f>IFERROR(INDEX(Returns!$A:$A,MATCH(B3186,Returns!$B:$B,0)),"No")</f>
        <v>No</v>
      </c>
    </row>
    <row r="3187" spans="1:24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s="1">
        <f>Data[[#This Row],[Sales]]/(1-Data[[#This Row],[Discount]])*Data[[#This Row],[Discount]]</f>
        <v>104.184</v>
      </c>
      <c r="W3187" s="1" t="str">
        <f>VLOOKUP(Data[[#This Row],[Region]],People!B:C,2,0)</f>
        <v>Kelly Williams</v>
      </c>
      <c r="X3187" s="3" t="str">
        <f>IFERROR(INDEX(Returns!$A:$A,MATCH(B3187,Returns!$B:$B,0)),"No")</f>
        <v>Yes</v>
      </c>
    </row>
    <row r="3188" spans="1:24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s="1">
        <f>Data[[#This Row],[Sales]]/(1-Data[[#This Row],[Discount]])*Data[[#This Row],[Discount]]</f>
        <v>18.588000000000001</v>
      </c>
      <c r="W3188" s="1" t="str">
        <f>VLOOKUP(Data[[#This Row],[Region]],People!B:C,2,0)</f>
        <v>Kelly Williams</v>
      </c>
      <c r="X3188" s="3" t="str">
        <f>IFERROR(INDEX(Returns!$A:$A,MATCH(B3188,Returns!$B:$B,0)),"No")</f>
        <v>Yes</v>
      </c>
    </row>
    <row r="3189" spans="1:24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3">
        <v>0</v>
      </c>
      <c r="U3189" s="1">
        <v>32.1678</v>
      </c>
      <c r="V3189" s="1">
        <f>Data[[#This Row],[Sales]]/(1-Data[[#This Row],[Discount]])*Data[[#This Row],[Discount]]</f>
        <v>0</v>
      </c>
      <c r="W3189" s="1" t="str">
        <f>VLOOKUP(Data[[#This Row],[Region]],People!B:C,2,0)</f>
        <v>Chuck Magee</v>
      </c>
      <c r="X3189" s="3" t="str">
        <f>IFERROR(INDEX(Returns!$A:$A,MATCH(B3189,Returns!$B:$B,0)),"No")</f>
        <v>No</v>
      </c>
    </row>
    <row r="3190" spans="1:24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3">
        <v>0</v>
      </c>
      <c r="U3190" s="1">
        <v>1.7999999999999998</v>
      </c>
      <c r="V3190" s="1">
        <f>Data[[#This Row],[Sales]]/(1-Data[[#This Row],[Discount]])*Data[[#This Row],[Discount]]</f>
        <v>0</v>
      </c>
      <c r="W3190" s="1" t="str">
        <f>VLOOKUP(Data[[#This Row],[Region]],People!B:C,2,0)</f>
        <v>Anna Andreadi</v>
      </c>
      <c r="X3190" s="3" t="str">
        <f>IFERROR(INDEX(Returns!$A:$A,MATCH(B3190,Returns!$B:$B,0)),"No")</f>
        <v>No</v>
      </c>
    </row>
    <row r="3191" spans="1:24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3">
        <v>0.2</v>
      </c>
      <c r="U3191" s="1">
        <v>7.5864000000000003</v>
      </c>
      <c r="V3191" s="1">
        <f>Data[[#This Row],[Sales]]/(1-Data[[#This Row],[Discount]])*Data[[#This Row],[Discount]]</f>
        <v>5.2320000000000002</v>
      </c>
      <c r="W3191" s="1" t="str">
        <f>VLOOKUP(Data[[#This Row],[Region]],People!B:C,2,0)</f>
        <v>Anna Andreadi</v>
      </c>
      <c r="X3191" s="3" t="str">
        <f>IFERROR(INDEX(Returns!$A:$A,MATCH(B3191,Returns!$B:$B,0)),"No")</f>
        <v>No</v>
      </c>
    </row>
    <row r="3192" spans="1:24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s="1">
        <f>Data[[#This Row],[Sales]]/(1-Data[[#This Row],[Discount]])*Data[[#This Row],[Discount]]</f>
        <v>3.1680000000000001</v>
      </c>
      <c r="W3192" s="1" t="str">
        <f>VLOOKUP(Data[[#This Row],[Region]],People!B:C,2,0)</f>
        <v>Kelly Williams</v>
      </c>
      <c r="X3192" s="3" t="str">
        <f>IFERROR(INDEX(Returns!$A:$A,MATCH(B3192,Returns!$B:$B,0)),"No")</f>
        <v>No</v>
      </c>
    </row>
    <row r="3193" spans="1:24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s="1">
        <f>Data[[#This Row],[Sales]]/(1-Data[[#This Row],[Discount]])*Data[[#This Row],[Discount]]</f>
        <v>0</v>
      </c>
      <c r="W3193" s="1" t="str">
        <f>VLOOKUP(Data[[#This Row],[Region]],People!B:C,2,0)</f>
        <v>Chuck Magee</v>
      </c>
      <c r="X3193" s="3" t="str">
        <f>IFERROR(INDEX(Returns!$A:$A,MATCH(B3193,Returns!$B:$B,0)),"No")</f>
        <v>No</v>
      </c>
    </row>
    <row r="3194" spans="1:24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s="1">
        <f>Data[[#This Row],[Sales]]/(1-Data[[#This Row],[Discount]])*Data[[#This Row],[Discount]]</f>
        <v>25.48</v>
      </c>
      <c r="W3194" s="1" t="str">
        <f>VLOOKUP(Data[[#This Row],[Region]],People!B:C,2,0)</f>
        <v>Kelly Williams</v>
      </c>
      <c r="X3194" s="3" t="str">
        <f>IFERROR(INDEX(Returns!$A:$A,MATCH(B3194,Returns!$B:$B,0)),"No")</f>
        <v>No</v>
      </c>
    </row>
    <row r="3195" spans="1:24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s="1">
        <f>Data[[#This Row],[Sales]]/(1-Data[[#This Row],[Discount]])*Data[[#This Row],[Discount]]</f>
        <v>14.592000000000002</v>
      </c>
      <c r="W3195" s="1" t="str">
        <f>VLOOKUP(Data[[#This Row],[Region]],People!B:C,2,0)</f>
        <v>Kelly Williams</v>
      </c>
      <c r="X3195" s="3" t="str">
        <f>IFERROR(INDEX(Returns!$A:$A,MATCH(B3195,Returns!$B:$B,0)),"No")</f>
        <v>No</v>
      </c>
    </row>
    <row r="3196" spans="1:24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3">
        <v>0.2</v>
      </c>
      <c r="U3196" s="1">
        <v>10.8864</v>
      </c>
      <c r="V3196" s="1">
        <f>Data[[#This Row],[Sales]]/(1-Data[[#This Row],[Discount]])*Data[[#This Row],[Discount]]</f>
        <v>7.7760000000000007</v>
      </c>
      <c r="W3196" s="1" t="str">
        <f>VLOOKUP(Data[[#This Row],[Region]],People!B:C,2,0)</f>
        <v>Kelly Williams</v>
      </c>
      <c r="X3196" s="3" t="str">
        <f>IFERROR(INDEX(Returns!$A:$A,MATCH(B3196,Returns!$B:$B,0)),"No")</f>
        <v>No</v>
      </c>
    </row>
    <row r="3197" spans="1:24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3">
        <v>0</v>
      </c>
      <c r="U3197" s="1">
        <v>0.23339999999999961</v>
      </c>
      <c r="V3197" s="1">
        <f>Data[[#This Row],[Sales]]/(1-Data[[#This Row],[Discount]])*Data[[#This Row],[Discount]]</f>
        <v>0</v>
      </c>
      <c r="W3197" s="1" t="str">
        <f>VLOOKUP(Data[[#This Row],[Region]],People!B:C,2,0)</f>
        <v>Cassandra Brandow</v>
      </c>
      <c r="X3197" s="3" t="str">
        <f>IFERROR(INDEX(Returns!$A:$A,MATCH(B3197,Returns!$B:$B,0)),"No")</f>
        <v>No</v>
      </c>
    </row>
    <row r="3198" spans="1:24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3">
        <v>0</v>
      </c>
      <c r="U3198" s="1">
        <v>14.085899999999999</v>
      </c>
      <c r="V3198" s="1">
        <f>Data[[#This Row],[Sales]]/(1-Data[[#This Row],[Discount]])*Data[[#This Row],[Discount]]</f>
        <v>0</v>
      </c>
      <c r="W3198" s="1" t="str">
        <f>VLOOKUP(Data[[#This Row],[Region]],People!B:C,2,0)</f>
        <v>Chuck Magee</v>
      </c>
      <c r="X3198" s="3" t="str">
        <f>IFERROR(INDEX(Returns!$A:$A,MATCH(B3198,Returns!$B:$B,0)),"No")</f>
        <v>No</v>
      </c>
    </row>
    <row r="3199" spans="1:24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3">
        <v>0.7</v>
      </c>
      <c r="U3199" s="1">
        <v>-2.2439999999999989</v>
      </c>
      <c r="V3199" s="1">
        <f>Data[[#This Row],[Sales]]/(1-Data[[#This Row],[Discount]])*Data[[#This Row],[Discount]]</f>
        <v>7.854000000000001</v>
      </c>
      <c r="W3199" s="1" t="str">
        <f>VLOOKUP(Data[[#This Row],[Region]],People!B:C,2,0)</f>
        <v>Anna Andreadi</v>
      </c>
      <c r="X3199" s="3" t="str">
        <f>IFERROR(INDEX(Returns!$A:$A,MATCH(B3199,Returns!$B:$B,0)),"No")</f>
        <v>No</v>
      </c>
    </row>
    <row r="3200" spans="1:24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s="1">
        <f>Data[[#This Row],[Sales]]/(1-Data[[#This Row],[Discount]])*Data[[#This Row],[Discount]]</f>
        <v>23.992000000000001</v>
      </c>
      <c r="W3200" s="1" t="str">
        <f>VLOOKUP(Data[[#This Row],[Region]],People!B:C,2,0)</f>
        <v>Cassandra Brandow</v>
      </c>
      <c r="X3200" s="3" t="str">
        <f>IFERROR(INDEX(Returns!$A:$A,MATCH(B3200,Returns!$B:$B,0)),"No")</f>
        <v>No</v>
      </c>
    </row>
    <row r="3201" spans="1:24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s="1">
        <f>Data[[#This Row],[Sales]]/(1-Data[[#This Row],[Discount]])*Data[[#This Row],[Discount]]</f>
        <v>4.6760000000000002</v>
      </c>
      <c r="W3201" s="1" t="str">
        <f>VLOOKUP(Data[[#This Row],[Region]],People!B:C,2,0)</f>
        <v>Chuck Magee</v>
      </c>
      <c r="X3201" s="3" t="str">
        <f>IFERROR(INDEX(Returns!$A:$A,MATCH(B3201,Returns!$B:$B,0)),"No")</f>
        <v>No</v>
      </c>
    </row>
    <row r="3202" spans="1:24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3">
        <v>0.2</v>
      </c>
      <c r="U3202" s="1">
        <v>3.7308000000000021</v>
      </c>
      <c r="V3202" s="1">
        <f>Data[[#This Row],[Sales]]/(1-Data[[#This Row],[Discount]])*Data[[#This Row],[Discount]]</f>
        <v>37.308</v>
      </c>
      <c r="W3202" s="1" t="str">
        <f>VLOOKUP(Data[[#This Row],[Region]],People!B:C,2,0)</f>
        <v>Chuck Magee</v>
      </c>
      <c r="X3202" s="3" t="str">
        <f>IFERROR(INDEX(Returns!$A:$A,MATCH(B3202,Returns!$B:$B,0)),"No")</f>
        <v>No</v>
      </c>
    </row>
    <row r="3203" spans="1:24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s="1">
        <f>Data[[#This Row],[Sales]]/(1-Data[[#This Row],[Discount]])*Data[[#This Row],[Discount]]</f>
        <v>3.9840000000000004</v>
      </c>
      <c r="W3203" s="1" t="str">
        <f>VLOOKUP(Data[[#This Row],[Region]],People!B:C,2,0)</f>
        <v>Chuck Magee</v>
      </c>
      <c r="X3203" s="3" t="str">
        <f>IFERROR(INDEX(Returns!$A:$A,MATCH(B3203,Returns!$B:$B,0)),"No")</f>
        <v>No</v>
      </c>
    </row>
    <row r="3204" spans="1:24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3">
        <v>0.2</v>
      </c>
      <c r="U3204" s="1">
        <v>60.153600000000012</v>
      </c>
      <c r="V3204" s="1">
        <f>Data[[#This Row],[Sales]]/(1-Data[[#This Row],[Discount]])*Data[[#This Row],[Discount]]</f>
        <v>150.38399999999999</v>
      </c>
      <c r="W3204" s="1" t="str">
        <f>VLOOKUP(Data[[#This Row],[Region]],People!B:C,2,0)</f>
        <v>Anna Andreadi</v>
      </c>
      <c r="X3204" s="3" t="str">
        <f>IFERROR(INDEX(Returns!$A:$A,MATCH(B3204,Returns!$B:$B,0)),"No")</f>
        <v>No</v>
      </c>
    </row>
    <row r="3205" spans="1:24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3">
        <v>0</v>
      </c>
      <c r="U3205" s="1">
        <v>4.2861000000000002</v>
      </c>
      <c r="V3205" s="1">
        <f>Data[[#This Row],[Sales]]/(1-Data[[#This Row],[Discount]])*Data[[#This Row],[Discount]]</f>
        <v>0</v>
      </c>
      <c r="W3205" s="1" t="str">
        <f>VLOOKUP(Data[[#This Row],[Region]],People!B:C,2,0)</f>
        <v>Anna Andreadi</v>
      </c>
      <c r="X3205" s="3" t="str">
        <f>IFERROR(INDEX(Returns!$A:$A,MATCH(B3205,Returns!$B:$B,0)),"No")</f>
        <v>No</v>
      </c>
    </row>
    <row r="3206" spans="1:24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3">
        <v>0</v>
      </c>
      <c r="U3206" s="1">
        <v>11.166400000000003</v>
      </c>
      <c r="V3206" s="1">
        <f>Data[[#This Row],[Sales]]/(1-Data[[#This Row],[Discount]])*Data[[#This Row],[Discount]]</f>
        <v>0</v>
      </c>
      <c r="W3206" s="1" t="str">
        <f>VLOOKUP(Data[[#This Row],[Region]],People!B:C,2,0)</f>
        <v>Anna Andreadi</v>
      </c>
      <c r="X3206" s="3" t="str">
        <f>IFERROR(INDEX(Returns!$A:$A,MATCH(B3206,Returns!$B:$B,0)),"No")</f>
        <v>No</v>
      </c>
    </row>
    <row r="3207" spans="1:24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3">
        <v>0</v>
      </c>
      <c r="U3207" s="1">
        <v>28.007999999999996</v>
      </c>
      <c r="V3207" s="1">
        <f>Data[[#This Row],[Sales]]/(1-Data[[#This Row],[Discount]])*Data[[#This Row],[Discount]]</f>
        <v>0</v>
      </c>
      <c r="W3207" s="1" t="str">
        <f>VLOOKUP(Data[[#This Row],[Region]],People!B:C,2,0)</f>
        <v>Anna Andreadi</v>
      </c>
      <c r="X3207" s="3" t="str">
        <f>IFERROR(INDEX(Returns!$A:$A,MATCH(B3207,Returns!$B:$B,0)),"No")</f>
        <v>No</v>
      </c>
    </row>
    <row r="3208" spans="1:24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3">
        <v>0</v>
      </c>
      <c r="U3208" s="1">
        <v>14.896000000000003</v>
      </c>
      <c r="V3208" s="1">
        <f>Data[[#This Row],[Sales]]/(1-Data[[#This Row],[Discount]])*Data[[#This Row],[Discount]]</f>
        <v>0</v>
      </c>
      <c r="W3208" s="1" t="str">
        <f>VLOOKUP(Data[[#This Row],[Region]],People!B:C,2,0)</f>
        <v>Anna Andreadi</v>
      </c>
      <c r="X3208" s="3" t="str">
        <f>IFERROR(INDEX(Returns!$A:$A,MATCH(B3208,Returns!$B:$B,0)),"No")</f>
        <v>No</v>
      </c>
    </row>
    <row r="3209" spans="1:24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3">
        <v>0</v>
      </c>
      <c r="U3209" s="1">
        <v>18.3264</v>
      </c>
      <c r="V3209" s="1">
        <f>Data[[#This Row],[Sales]]/(1-Data[[#This Row],[Discount]])*Data[[#This Row],[Discount]]</f>
        <v>0</v>
      </c>
      <c r="W3209" s="1" t="str">
        <f>VLOOKUP(Data[[#This Row],[Region]],People!B:C,2,0)</f>
        <v>Anna Andreadi</v>
      </c>
      <c r="X3209" s="3" t="str">
        <f>IFERROR(INDEX(Returns!$A:$A,MATCH(B3209,Returns!$B:$B,0)),"No")</f>
        <v>No</v>
      </c>
    </row>
    <row r="3210" spans="1:24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3">
        <v>0</v>
      </c>
      <c r="U3210" s="1">
        <v>118.98299999999999</v>
      </c>
      <c r="V3210" s="1">
        <f>Data[[#This Row],[Sales]]/(1-Data[[#This Row],[Discount]])*Data[[#This Row],[Discount]]</f>
        <v>0</v>
      </c>
      <c r="W3210" s="1" t="str">
        <f>VLOOKUP(Data[[#This Row],[Region]],People!B:C,2,0)</f>
        <v>Anna Andreadi</v>
      </c>
      <c r="X3210" s="3" t="str">
        <f>IFERROR(INDEX(Returns!$A:$A,MATCH(B3210,Returns!$B:$B,0)),"No")</f>
        <v>No</v>
      </c>
    </row>
    <row r="3211" spans="1:24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3">
        <v>0.2</v>
      </c>
      <c r="U3211" s="1">
        <v>141.72300000000001</v>
      </c>
      <c r="V3211" s="1">
        <f>Data[[#This Row],[Sales]]/(1-Data[[#This Row],[Discount]])*Data[[#This Row],[Discount]]</f>
        <v>94.482000000000014</v>
      </c>
      <c r="W3211" s="1" t="str">
        <f>VLOOKUP(Data[[#This Row],[Region]],People!B:C,2,0)</f>
        <v>Anna Andreadi</v>
      </c>
      <c r="X3211" s="3" t="str">
        <f>IFERROR(INDEX(Returns!$A:$A,MATCH(B3211,Returns!$B:$B,0)),"No")</f>
        <v>No</v>
      </c>
    </row>
    <row r="3212" spans="1:24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s="1">
        <f>Data[[#This Row],[Sales]]/(1-Data[[#This Row],[Discount]])*Data[[#This Row],[Discount]]</f>
        <v>3.3480000000000008</v>
      </c>
      <c r="W3212" s="1" t="str">
        <f>VLOOKUP(Data[[#This Row],[Region]],People!B:C,2,0)</f>
        <v>Kelly Williams</v>
      </c>
      <c r="X3212" s="3" t="str">
        <f>IFERROR(INDEX(Returns!$A:$A,MATCH(B3212,Returns!$B:$B,0)),"No")</f>
        <v>No</v>
      </c>
    </row>
    <row r="3213" spans="1:24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s="1">
        <f>Data[[#This Row],[Sales]]/(1-Data[[#This Row],[Discount]])*Data[[#This Row],[Discount]]</f>
        <v>44.912000000000006</v>
      </c>
      <c r="W3213" s="1" t="str">
        <f>VLOOKUP(Data[[#This Row],[Region]],People!B:C,2,0)</f>
        <v>Kelly Williams</v>
      </c>
      <c r="X3213" s="3" t="str">
        <f>IFERROR(INDEX(Returns!$A:$A,MATCH(B3213,Returns!$B:$B,0)),"No")</f>
        <v>No</v>
      </c>
    </row>
    <row r="3214" spans="1:24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3">
        <v>0</v>
      </c>
      <c r="U3214" s="1">
        <v>58.027200000000001</v>
      </c>
      <c r="V3214" s="1">
        <f>Data[[#This Row],[Sales]]/(1-Data[[#This Row],[Discount]])*Data[[#This Row],[Discount]]</f>
        <v>0</v>
      </c>
      <c r="W3214" s="1" t="str">
        <f>VLOOKUP(Data[[#This Row],[Region]],People!B:C,2,0)</f>
        <v>Kelly Williams</v>
      </c>
      <c r="X3214" s="3" t="str">
        <f>IFERROR(INDEX(Returns!$A:$A,MATCH(B3214,Returns!$B:$B,0)),"No")</f>
        <v>No</v>
      </c>
    </row>
    <row r="3215" spans="1:24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3">
        <v>0.2</v>
      </c>
      <c r="U3215" s="1">
        <v>0.16919999999999991</v>
      </c>
      <c r="V3215" s="1">
        <f>Data[[#This Row],[Sales]]/(1-Data[[#This Row],[Discount]])*Data[[#This Row],[Discount]]</f>
        <v>0.376</v>
      </c>
      <c r="W3215" s="1" t="str">
        <f>VLOOKUP(Data[[#This Row],[Region]],People!B:C,2,0)</f>
        <v>Chuck Magee</v>
      </c>
      <c r="X3215" s="3" t="str">
        <f>IFERROR(INDEX(Returns!$A:$A,MATCH(B3215,Returns!$B:$B,0)),"No")</f>
        <v>No</v>
      </c>
    </row>
    <row r="3216" spans="1:24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s="1">
        <f>Data[[#This Row],[Sales]]/(1-Data[[#This Row],[Discount]])*Data[[#This Row],[Discount]]</f>
        <v>8.7120000000000015</v>
      </c>
      <c r="W3216" s="1" t="str">
        <f>VLOOKUP(Data[[#This Row],[Region]],People!B:C,2,0)</f>
        <v>Chuck Magee</v>
      </c>
      <c r="X3216" s="3" t="str">
        <f>IFERROR(INDEX(Returns!$A:$A,MATCH(B3216,Returns!$B:$B,0)),"No")</f>
        <v>No</v>
      </c>
    </row>
    <row r="3217" spans="1:24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3">
        <v>0</v>
      </c>
      <c r="U3217" s="1">
        <v>35.334599999999995</v>
      </c>
      <c r="V3217" s="1">
        <f>Data[[#This Row],[Sales]]/(1-Data[[#This Row],[Discount]])*Data[[#This Row],[Discount]]</f>
        <v>0</v>
      </c>
      <c r="W3217" s="1" t="str">
        <f>VLOOKUP(Data[[#This Row],[Region]],People!B:C,2,0)</f>
        <v>Anna Andreadi</v>
      </c>
      <c r="X3217" s="3" t="str">
        <f>IFERROR(INDEX(Returns!$A:$A,MATCH(B3217,Returns!$B:$B,0)),"No")</f>
        <v>No</v>
      </c>
    </row>
    <row r="3218" spans="1:24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3">
        <v>0</v>
      </c>
      <c r="U3218" s="1">
        <v>52.489499999999992</v>
      </c>
      <c r="V3218" s="1">
        <f>Data[[#This Row],[Sales]]/(1-Data[[#This Row],[Discount]])*Data[[#This Row],[Discount]]</f>
        <v>0</v>
      </c>
      <c r="W3218" s="1" t="str">
        <f>VLOOKUP(Data[[#This Row],[Region]],People!B:C,2,0)</f>
        <v>Anna Andreadi</v>
      </c>
      <c r="X3218" s="3" t="str">
        <f>IFERROR(INDEX(Returns!$A:$A,MATCH(B3218,Returns!$B:$B,0)),"No")</f>
        <v>No</v>
      </c>
    </row>
    <row r="3219" spans="1:24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s="1">
        <f>Data[[#This Row],[Sales]]/(1-Data[[#This Row],[Discount]])*Data[[#This Row],[Discount]]</f>
        <v>232.79400000000001</v>
      </c>
      <c r="W3219" s="1" t="str">
        <f>VLOOKUP(Data[[#This Row],[Region]],People!B:C,2,0)</f>
        <v>Chuck Magee</v>
      </c>
      <c r="X3219" s="3" t="str">
        <f>IFERROR(INDEX(Returns!$A:$A,MATCH(B3219,Returns!$B:$B,0)),"No")</f>
        <v>No</v>
      </c>
    </row>
    <row r="3220" spans="1:24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3">
        <v>0</v>
      </c>
      <c r="U3220" s="1">
        <v>124.95519999999999</v>
      </c>
      <c r="V3220" s="1">
        <f>Data[[#This Row],[Sales]]/(1-Data[[#This Row],[Discount]])*Data[[#This Row],[Discount]]</f>
        <v>0</v>
      </c>
      <c r="W3220" s="1" t="str">
        <f>VLOOKUP(Data[[#This Row],[Region]],People!B:C,2,0)</f>
        <v>Chuck Magee</v>
      </c>
      <c r="X3220" s="3" t="str">
        <f>IFERROR(INDEX(Returns!$A:$A,MATCH(B3220,Returns!$B:$B,0)),"No")</f>
        <v>No</v>
      </c>
    </row>
    <row r="3221" spans="1:24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3">
        <v>0</v>
      </c>
      <c r="U3221" s="1">
        <v>45.527999999999992</v>
      </c>
      <c r="V3221" s="1">
        <f>Data[[#This Row],[Sales]]/(1-Data[[#This Row],[Discount]])*Data[[#This Row],[Discount]]</f>
        <v>0</v>
      </c>
      <c r="W3221" s="1" t="str">
        <f>VLOOKUP(Data[[#This Row],[Region]],People!B:C,2,0)</f>
        <v>Chuck Magee</v>
      </c>
      <c r="X3221" s="3" t="str">
        <f>IFERROR(INDEX(Returns!$A:$A,MATCH(B3221,Returns!$B:$B,0)),"No")</f>
        <v>Yes</v>
      </c>
    </row>
    <row r="3222" spans="1:24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3">
        <v>0</v>
      </c>
      <c r="U3222" s="1">
        <v>23.003999999999998</v>
      </c>
      <c r="V3222" s="1">
        <f>Data[[#This Row],[Sales]]/(1-Data[[#This Row],[Discount]])*Data[[#This Row],[Discount]]</f>
        <v>0</v>
      </c>
      <c r="W3222" s="1" t="str">
        <f>VLOOKUP(Data[[#This Row],[Region]],People!B:C,2,0)</f>
        <v>Chuck Magee</v>
      </c>
      <c r="X3222" s="3" t="str">
        <f>IFERROR(INDEX(Returns!$A:$A,MATCH(B3222,Returns!$B:$B,0)),"No")</f>
        <v>Yes</v>
      </c>
    </row>
    <row r="3223" spans="1:24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3">
        <v>0</v>
      </c>
      <c r="U3223" s="1">
        <v>32.4</v>
      </c>
      <c r="V3223" s="1">
        <f>Data[[#This Row],[Sales]]/(1-Data[[#This Row],[Discount]])*Data[[#This Row],[Discount]]</f>
        <v>0</v>
      </c>
      <c r="W3223" s="1" t="str">
        <f>VLOOKUP(Data[[#This Row],[Region]],People!B:C,2,0)</f>
        <v>Chuck Magee</v>
      </c>
      <c r="X3223" s="3" t="str">
        <f>IFERROR(INDEX(Returns!$A:$A,MATCH(B3223,Returns!$B:$B,0)),"No")</f>
        <v>Yes</v>
      </c>
    </row>
    <row r="3224" spans="1:24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3">
        <v>0.2</v>
      </c>
      <c r="U3224" s="1">
        <v>3.4103999999999997</v>
      </c>
      <c r="V3224" s="1">
        <f>Data[[#This Row],[Sales]]/(1-Data[[#This Row],[Discount]])*Data[[#This Row],[Discount]]</f>
        <v>2.3519999999999999</v>
      </c>
      <c r="W3224" s="1" t="str">
        <f>VLOOKUP(Data[[#This Row],[Region]],People!B:C,2,0)</f>
        <v>Anna Andreadi</v>
      </c>
      <c r="X3224" s="3" t="str">
        <f>IFERROR(INDEX(Returns!$A:$A,MATCH(B3224,Returns!$B:$B,0)),"No")</f>
        <v>No</v>
      </c>
    </row>
    <row r="3225" spans="1:24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3">
        <v>0.2</v>
      </c>
      <c r="U3225" s="1">
        <v>1.4599999999999997</v>
      </c>
      <c r="V3225" s="1">
        <f>Data[[#This Row],[Sales]]/(1-Data[[#This Row],[Discount]])*Data[[#This Row],[Discount]]</f>
        <v>1.1679999999999999</v>
      </c>
      <c r="W3225" s="1" t="str">
        <f>VLOOKUP(Data[[#This Row],[Region]],People!B:C,2,0)</f>
        <v>Anna Andreadi</v>
      </c>
      <c r="X3225" s="3" t="str">
        <f>IFERROR(INDEX(Returns!$A:$A,MATCH(B3225,Returns!$B:$B,0)),"No")</f>
        <v>No</v>
      </c>
    </row>
    <row r="3226" spans="1:24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3">
        <v>0.2</v>
      </c>
      <c r="U3226" s="1">
        <v>107.46</v>
      </c>
      <c r="V3226" s="1">
        <f>Data[[#This Row],[Sales]]/(1-Data[[#This Row],[Discount]])*Data[[#This Row],[Discount]]</f>
        <v>79.600000000000009</v>
      </c>
      <c r="W3226" s="1" t="str">
        <f>VLOOKUP(Data[[#This Row],[Region]],People!B:C,2,0)</f>
        <v>Anna Andreadi</v>
      </c>
      <c r="X3226" s="3" t="str">
        <f>IFERROR(INDEX(Returns!$A:$A,MATCH(B3226,Returns!$B:$B,0)),"No")</f>
        <v>No</v>
      </c>
    </row>
    <row r="3227" spans="1:24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3">
        <v>0.2</v>
      </c>
      <c r="U3227" s="1">
        <v>4.628400000000001</v>
      </c>
      <c r="V3227" s="1">
        <f>Data[[#This Row],[Sales]]/(1-Data[[#This Row],[Discount]])*Data[[#This Row],[Discount]]</f>
        <v>3.1920000000000002</v>
      </c>
      <c r="W3227" s="1" t="str">
        <f>VLOOKUP(Data[[#This Row],[Region]],People!B:C,2,0)</f>
        <v>Anna Andreadi</v>
      </c>
      <c r="X3227" s="3" t="str">
        <f>IFERROR(INDEX(Returns!$A:$A,MATCH(B3227,Returns!$B:$B,0)),"No")</f>
        <v>No</v>
      </c>
    </row>
    <row r="3228" spans="1:24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3">
        <v>0.2</v>
      </c>
      <c r="U3228" s="1">
        <v>-3.2639999999999993</v>
      </c>
      <c r="V3228" s="1">
        <f>Data[[#This Row],[Sales]]/(1-Data[[#This Row],[Discount]])*Data[[#This Row],[Discount]]</f>
        <v>3.84</v>
      </c>
      <c r="W3228" s="1" t="str">
        <f>VLOOKUP(Data[[#This Row],[Region]],People!B:C,2,0)</f>
        <v>Anna Andreadi</v>
      </c>
      <c r="X3228" s="3" t="str">
        <f>IFERROR(INDEX(Returns!$A:$A,MATCH(B3228,Returns!$B:$B,0)),"No")</f>
        <v>No</v>
      </c>
    </row>
    <row r="3229" spans="1:24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3">
        <v>0.2</v>
      </c>
      <c r="U3229" s="1">
        <v>20.157899999999991</v>
      </c>
      <c r="V3229" s="1">
        <f>Data[[#This Row],[Sales]]/(1-Data[[#This Row],[Discount]])*Data[[#This Row],[Discount]]</f>
        <v>57.593999999999994</v>
      </c>
      <c r="W3229" s="1" t="str">
        <f>VLOOKUP(Data[[#This Row],[Region]],People!B:C,2,0)</f>
        <v>Anna Andreadi</v>
      </c>
      <c r="X3229" s="3" t="str">
        <f>IFERROR(INDEX(Returns!$A:$A,MATCH(B3229,Returns!$B:$B,0)),"No")</f>
        <v>No</v>
      </c>
    </row>
    <row r="3230" spans="1:24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3">
        <v>0.2</v>
      </c>
      <c r="U3230" s="1">
        <v>-8.9500000000001023E-2</v>
      </c>
      <c r="V3230" s="1">
        <f>Data[[#This Row],[Sales]]/(1-Data[[#This Row],[Discount]])*Data[[#This Row],[Discount]]</f>
        <v>1.79</v>
      </c>
      <c r="W3230" s="1" t="str">
        <f>VLOOKUP(Data[[#This Row],[Region]],People!B:C,2,0)</f>
        <v>Anna Andreadi</v>
      </c>
      <c r="X3230" s="3" t="str">
        <f>IFERROR(INDEX(Returns!$A:$A,MATCH(B3230,Returns!$B:$B,0)),"No")</f>
        <v>No</v>
      </c>
    </row>
    <row r="3231" spans="1:24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3">
        <v>0</v>
      </c>
      <c r="U3231" s="1">
        <v>18.766999999999996</v>
      </c>
      <c r="V3231" s="1">
        <f>Data[[#This Row],[Sales]]/(1-Data[[#This Row],[Discount]])*Data[[#This Row],[Discount]]</f>
        <v>0</v>
      </c>
      <c r="W3231" s="1" t="str">
        <f>VLOOKUP(Data[[#This Row],[Region]],People!B:C,2,0)</f>
        <v>Chuck Magee</v>
      </c>
      <c r="X3231" s="3" t="str">
        <f>IFERROR(INDEX(Returns!$A:$A,MATCH(B3231,Returns!$B:$B,0)),"No")</f>
        <v>No</v>
      </c>
    </row>
    <row r="3232" spans="1:24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3">
        <v>0</v>
      </c>
      <c r="U3232" s="1">
        <v>39.066000000000003</v>
      </c>
      <c r="V3232" s="1">
        <f>Data[[#This Row],[Sales]]/(1-Data[[#This Row],[Discount]])*Data[[#This Row],[Discount]]</f>
        <v>0</v>
      </c>
      <c r="W3232" s="1" t="str">
        <f>VLOOKUP(Data[[#This Row],[Region]],People!B:C,2,0)</f>
        <v>Chuck Magee</v>
      </c>
      <c r="X3232" s="3" t="str">
        <f>IFERROR(INDEX(Returns!$A:$A,MATCH(B3232,Returns!$B:$B,0)),"No")</f>
        <v>No</v>
      </c>
    </row>
    <row r="3233" spans="1:24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s="1">
        <f>Data[[#This Row],[Sales]]/(1-Data[[#This Row],[Discount]])*Data[[#This Row],[Discount]]</f>
        <v>104.184</v>
      </c>
      <c r="W3233" s="1" t="str">
        <f>VLOOKUP(Data[[#This Row],[Region]],People!B:C,2,0)</f>
        <v>Kelly Williams</v>
      </c>
      <c r="X3233" s="3" t="str">
        <f>IFERROR(INDEX(Returns!$A:$A,MATCH(B3233,Returns!$B:$B,0)),"No")</f>
        <v>No</v>
      </c>
    </row>
    <row r="3234" spans="1:24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s="1">
        <f>Data[[#This Row],[Sales]]/(1-Data[[#This Row],[Discount]])*Data[[#This Row],[Discount]]</f>
        <v>11.584000000000001</v>
      </c>
      <c r="W3234" s="1" t="str">
        <f>VLOOKUP(Data[[#This Row],[Region]],People!B:C,2,0)</f>
        <v>Kelly Williams</v>
      </c>
      <c r="X3234" s="3" t="str">
        <f>IFERROR(INDEX(Returns!$A:$A,MATCH(B3234,Returns!$B:$B,0)),"No")</f>
        <v>No</v>
      </c>
    </row>
    <row r="3235" spans="1:24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s="1">
        <f>Data[[#This Row],[Sales]]/(1-Data[[#This Row],[Discount]])*Data[[#This Row],[Discount]]</f>
        <v>8.136000000000001</v>
      </c>
      <c r="W3235" s="1" t="str">
        <f>VLOOKUP(Data[[#This Row],[Region]],People!B:C,2,0)</f>
        <v>Kelly Williams</v>
      </c>
      <c r="X3235" s="3" t="str">
        <f>IFERROR(INDEX(Returns!$A:$A,MATCH(B3235,Returns!$B:$B,0)),"No")</f>
        <v>No</v>
      </c>
    </row>
    <row r="3236" spans="1:24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3">
        <v>0.2</v>
      </c>
      <c r="U3236" s="1">
        <v>1.3944000000000001</v>
      </c>
      <c r="V3236" s="1">
        <f>Data[[#This Row],[Sales]]/(1-Data[[#This Row],[Discount]])*Data[[#This Row],[Discount]]</f>
        <v>0.99600000000000011</v>
      </c>
      <c r="W3236" s="1" t="str">
        <f>VLOOKUP(Data[[#This Row],[Region]],People!B:C,2,0)</f>
        <v>Anna Andreadi</v>
      </c>
      <c r="X3236" s="3" t="str">
        <f>IFERROR(INDEX(Returns!$A:$A,MATCH(B3236,Returns!$B:$B,0)),"No")</f>
        <v>No</v>
      </c>
    </row>
    <row r="3237" spans="1:24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s="1">
        <f>Data[[#This Row],[Sales]]/(1-Data[[#This Row],[Discount]])*Data[[#This Row],[Discount]]</f>
        <v>77.912999999999997</v>
      </c>
      <c r="W3237" s="1" t="str">
        <f>VLOOKUP(Data[[#This Row],[Region]],People!B:C,2,0)</f>
        <v>Chuck Magee</v>
      </c>
      <c r="X3237" s="3" t="str">
        <f>IFERROR(INDEX(Returns!$A:$A,MATCH(B3237,Returns!$B:$B,0)),"No")</f>
        <v>No</v>
      </c>
    </row>
    <row r="3238" spans="1:24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3">
        <v>0</v>
      </c>
      <c r="U3238" s="1">
        <v>12.5832</v>
      </c>
      <c r="V3238" s="1">
        <f>Data[[#This Row],[Sales]]/(1-Data[[#This Row],[Discount]])*Data[[#This Row],[Discount]]</f>
        <v>0</v>
      </c>
      <c r="W3238" s="1" t="str">
        <f>VLOOKUP(Data[[#This Row],[Region]],People!B:C,2,0)</f>
        <v>Chuck Magee</v>
      </c>
      <c r="X3238" s="3" t="str">
        <f>IFERROR(INDEX(Returns!$A:$A,MATCH(B3238,Returns!$B:$B,0)),"No")</f>
        <v>No</v>
      </c>
    </row>
    <row r="3239" spans="1:24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s="1">
        <f>Data[[#This Row],[Sales]]/(1-Data[[#This Row],[Discount]])*Data[[#This Row],[Discount]]</f>
        <v>11.394</v>
      </c>
      <c r="W3239" s="1" t="str">
        <f>VLOOKUP(Data[[#This Row],[Region]],People!B:C,2,0)</f>
        <v>Chuck Magee</v>
      </c>
      <c r="X3239" s="3" t="str">
        <f>IFERROR(INDEX(Returns!$A:$A,MATCH(B3239,Returns!$B:$B,0)),"No")</f>
        <v>No</v>
      </c>
    </row>
    <row r="3240" spans="1:24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3">
        <v>0.3</v>
      </c>
      <c r="U3240" s="1">
        <v>-77.333000000000013</v>
      </c>
      <c r="V3240" s="1">
        <f>Data[[#This Row],[Sales]]/(1-Data[[#This Row],[Discount]])*Data[[#This Row],[Discount]]</f>
        <v>136.47</v>
      </c>
      <c r="W3240" s="1" t="str">
        <f>VLOOKUP(Data[[#This Row],[Region]],People!B:C,2,0)</f>
        <v>Kelly Williams</v>
      </c>
      <c r="X3240" s="3" t="str">
        <f>IFERROR(INDEX(Returns!$A:$A,MATCH(B3240,Returns!$B:$B,0)),"No")</f>
        <v>No</v>
      </c>
    </row>
    <row r="3241" spans="1:24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s="1">
        <f>Data[[#This Row],[Sales]]/(1-Data[[#This Row],[Discount]])*Data[[#This Row],[Discount]]</f>
        <v>30.729999999999997</v>
      </c>
      <c r="W3241" s="1" t="str">
        <f>VLOOKUP(Data[[#This Row],[Region]],People!B:C,2,0)</f>
        <v>Kelly Williams</v>
      </c>
      <c r="X3241" s="3" t="str">
        <f>IFERROR(INDEX(Returns!$A:$A,MATCH(B3241,Returns!$B:$B,0)),"No")</f>
        <v>No</v>
      </c>
    </row>
    <row r="3242" spans="1:24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s="1">
        <f>Data[[#This Row],[Sales]]/(1-Data[[#This Row],[Discount]])*Data[[#This Row],[Discount]]</f>
        <v>10.601999999999999</v>
      </c>
      <c r="W3242" s="1" t="str">
        <f>VLOOKUP(Data[[#This Row],[Region]],People!B:C,2,0)</f>
        <v>Kelly Williams</v>
      </c>
      <c r="X3242" s="3" t="str">
        <f>IFERROR(INDEX(Returns!$A:$A,MATCH(B3242,Returns!$B:$B,0)),"No")</f>
        <v>No</v>
      </c>
    </row>
    <row r="3243" spans="1:24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s="1">
        <f>Data[[#This Row],[Sales]]/(1-Data[[#This Row],[Discount]])*Data[[#This Row],[Discount]]</f>
        <v>0</v>
      </c>
      <c r="W3243" s="1" t="str">
        <f>VLOOKUP(Data[[#This Row],[Region]],People!B:C,2,0)</f>
        <v>Cassandra Brandow</v>
      </c>
      <c r="X3243" s="3" t="str">
        <f>IFERROR(INDEX(Returns!$A:$A,MATCH(B3243,Returns!$B:$B,0)),"No")</f>
        <v>No</v>
      </c>
    </row>
    <row r="3244" spans="1:24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s="1">
        <f>Data[[#This Row],[Sales]]/(1-Data[[#This Row],[Discount]])*Data[[#This Row],[Discount]]</f>
        <v>53.872000000000007</v>
      </c>
      <c r="W3244" s="1" t="str">
        <f>VLOOKUP(Data[[#This Row],[Region]],People!B:C,2,0)</f>
        <v>Kelly Williams</v>
      </c>
      <c r="X3244" s="3" t="str">
        <f>IFERROR(INDEX(Returns!$A:$A,MATCH(B3244,Returns!$B:$B,0)),"No")</f>
        <v>No</v>
      </c>
    </row>
    <row r="3245" spans="1:24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s="1">
        <f>Data[[#This Row],[Sales]]/(1-Data[[#This Row],[Discount]])*Data[[#This Row],[Discount]]</f>
        <v>54.950000000000017</v>
      </c>
      <c r="W3245" s="1" t="str">
        <f>VLOOKUP(Data[[#This Row],[Region]],People!B:C,2,0)</f>
        <v>Kelly Williams</v>
      </c>
      <c r="X3245" s="3" t="str">
        <f>IFERROR(INDEX(Returns!$A:$A,MATCH(B3245,Returns!$B:$B,0)),"No")</f>
        <v>No</v>
      </c>
    </row>
    <row r="3246" spans="1:24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s="1">
        <f>Data[[#This Row],[Sales]]/(1-Data[[#This Row],[Discount]])*Data[[#This Row],[Discount]]</f>
        <v>135.88200000000001</v>
      </c>
      <c r="W3246" s="1" t="str">
        <f>VLOOKUP(Data[[#This Row],[Region]],People!B:C,2,0)</f>
        <v>Kelly Williams</v>
      </c>
      <c r="X3246" s="3" t="str">
        <f>IFERROR(INDEX(Returns!$A:$A,MATCH(B3246,Returns!$B:$B,0)),"No")</f>
        <v>No</v>
      </c>
    </row>
    <row r="3247" spans="1:24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3">
        <v>0</v>
      </c>
      <c r="U3247" s="1">
        <v>4.9079999999999977</v>
      </c>
      <c r="V3247" s="1">
        <f>Data[[#This Row],[Sales]]/(1-Data[[#This Row],[Discount]])*Data[[#This Row],[Discount]]</f>
        <v>0</v>
      </c>
      <c r="W3247" s="1" t="str">
        <f>VLOOKUP(Data[[#This Row],[Region]],People!B:C,2,0)</f>
        <v>Anna Andreadi</v>
      </c>
      <c r="X3247" s="3" t="str">
        <f>IFERROR(INDEX(Returns!$A:$A,MATCH(B3247,Returns!$B:$B,0)),"No")</f>
        <v>No</v>
      </c>
    </row>
    <row r="3248" spans="1:24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3">
        <v>0</v>
      </c>
      <c r="U3248" s="1">
        <v>38.988000000000014</v>
      </c>
      <c r="V3248" s="1">
        <f>Data[[#This Row],[Sales]]/(1-Data[[#This Row],[Discount]])*Data[[#This Row],[Discount]]</f>
        <v>0</v>
      </c>
      <c r="W3248" s="1" t="str">
        <f>VLOOKUP(Data[[#This Row],[Region]],People!B:C,2,0)</f>
        <v>Anna Andreadi</v>
      </c>
      <c r="X3248" s="3" t="str">
        <f>IFERROR(INDEX(Returns!$A:$A,MATCH(B3248,Returns!$B:$B,0)),"No")</f>
        <v>No</v>
      </c>
    </row>
    <row r="3249" spans="1:24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3">
        <v>0</v>
      </c>
      <c r="U3249" s="1">
        <v>5.2895999999999983</v>
      </c>
      <c r="V3249" s="1">
        <f>Data[[#This Row],[Sales]]/(1-Data[[#This Row],[Discount]])*Data[[#This Row],[Discount]]</f>
        <v>0</v>
      </c>
      <c r="W3249" s="1" t="str">
        <f>VLOOKUP(Data[[#This Row],[Region]],People!B:C,2,0)</f>
        <v>Anna Andreadi</v>
      </c>
      <c r="X3249" s="3" t="str">
        <f>IFERROR(INDEX(Returns!$A:$A,MATCH(B3249,Returns!$B:$B,0)),"No")</f>
        <v>No</v>
      </c>
    </row>
    <row r="3250" spans="1:24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3">
        <v>0.2</v>
      </c>
      <c r="U3250" s="1">
        <v>9.9651999999999994</v>
      </c>
      <c r="V3250" s="1">
        <f>Data[[#This Row],[Sales]]/(1-Data[[#This Row],[Discount]])*Data[[#This Row],[Discount]]</f>
        <v>28.472000000000005</v>
      </c>
      <c r="W3250" s="1" t="str">
        <f>VLOOKUP(Data[[#This Row],[Region]],People!B:C,2,0)</f>
        <v>Anna Andreadi</v>
      </c>
      <c r="X3250" s="3" t="str">
        <f>IFERROR(INDEX(Returns!$A:$A,MATCH(B3250,Returns!$B:$B,0)),"No")</f>
        <v>No</v>
      </c>
    </row>
    <row r="3251" spans="1:24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3">
        <v>0.2</v>
      </c>
      <c r="U3251" s="1">
        <v>7.9188000000000045</v>
      </c>
      <c r="V3251" s="1">
        <f>Data[[#This Row],[Sales]]/(1-Data[[#This Row],[Discount]])*Data[[#This Row],[Discount]]</f>
        <v>26.396000000000001</v>
      </c>
      <c r="W3251" s="1" t="str">
        <f>VLOOKUP(Data[[#This Row],[Region]],People!B:C,2,0)</f>
        <v>Anna Andreadi</v>
      </c>
      <c r="X3251" s="3" t="str">
        <f>IFERROR(INDEX(Returns!$A:$A,MATCH(B3251,Returns!$B:$B,0)),"No")</f>
        <v>No</v>
      </c>
    </row>
    <row r="3252" spans="1:24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s="1">
        <f>Data[[#This Row],[Sales]]/(1-Data[[#This Row],[Discount]])*Data[[#This Row],[Discount]]</f>
        <v>0</v>
      </c>
      <c r="W3252" s="1" t="str">
        <f>VLOOKUP(Data[[#This Row],[Region]],People!B:C,2,0)</f>
        <v>Kelly Williams</v>
      </c>
      <c r="X3252" s="3" t="str">
        <f>IFERROR(INDEX(Returns!$A:$A,MATCH(B3252,Returns!$B:$B,0)),"No")</f>
        <v>No</v>
      </c>
    </row>
    <row r="3253" spans="1:24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s="1">
        <f>Data[[#This Row],[Sales]]/(1-Data[[#This Row],[Discount]])*Data[[#This Row],[Discount]]</f>
        <v>15.077999999999998</v>
      </c>
      <c r="W3253" s="1" t="str">
        <f>VLOOKUP(Data[[#This Row],[Region]],People!B:C,2,0)</f>
        <v>Chuck Magee</v>
      </c>
      <c r="X3253" s="3" t="str">
        <f>IFERROR(INDEX(Returns!$A:$A,MATCH(B3253,Returns!$B:$B,0)),"No")</f>
        <v>No</v>
      </c>
    </row>
    <row r="3254" spans="1:24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s="1">
        <f>Data[[#This Row],[Sales]]/(1-Data[[#This Row],[Discount]])*Data[[#This Row],[Discount]]</f>
        <v>1.7639999999999998</v>
      </c>
      <c r="W3254" s="1" t="str">
        <f>VLOOKUP(Data[[#This Row],[Region]],People!B:C,2,0)</f>
        <v>Kelly Williams</v>
      </c>
      <c r="X3254" s="3" t="str">
        <f>IFERROR(INDEX(Returns!$A:$A,MATCH(B3254,Returns!$B:$B,0)),"No")</f>
        <v>No</v>
      </c>
    </row>
    <row r="3255" spans="1:24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s="1">
        <f>Data[[#This Row],[Sales]]/(1-Data[[#This Row],[Discount]])*Data[[#This Row],[Discount]]</f>
        <v>6.7959999999999994</v>
      </c>
      <c r="W3255" s="1" t="str">
        <f>VLOOKUP(Data[[#This Row],[Region]],People!B:C,2,0)</f>
        <v>Kelly Williams</v>
      </c>
      <c r="X3255" s="3" t="str">
        <f>IFERROR(INDEX(Returns!$A:$A,MATCH(B3255,Returns!$B:$B,0)),"No")</f>
        <v>No</v>
      </c>
    </row>
    <row r="3256" spans="1:24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3">
        <v>0.2</v>
      </c>
      <c r="U3256" s="1">
        <v>9.4485999999999954</v>
      </c>
      <c r="V3256" s="1">
        <f>Data[[#This Row],[Sales]]/(1-Data[[#This Row],[Discount]])*Data[[#This Row],[Discount]]</f>
        <v>26.995999999999999</v>
      </c>
      <c r="W3256" s="1" t="str">
        <f>VLOOKUP(Data[[#This Row],[Region]],People!B:C,2,0)</f>
        <v>Anna Andreadi</v>
      </c>
      <c r="X3256" s="3" t="str">
        <f>IFERROR(INDEX(Returns!$A:$A,MATCH(B3256,Returns!$B:$B,0)),"No")</f>
        <v>No</v>
      </c>
    </row>
    <row r="3257" spans="1:24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3">
        <v>0.2</v>
      </c>
      <c r="U3257" s="1">
        <v>6.0299999999999994</v>
      </c>
      <c r="V3257" s="1">
        <f>Data[[#This Row],[Sales]]/(1-Data[[#This Row],[Discount]])*Data[[#This Row],[Discount]]</f>
        <v>4.8239999999999998</v>
      </c>
      <c r="W3257" s="1" t="str">
        <f>VLOOKUP(Data[[#This Row],[Region]],People!B:C,2,0)</f>
        <v>Anna Andreadi</v>
      </c>
      <c r="X3257" s="3" t="str">
        <f>IFERROR(INDEX(Returns!$A:$A,MATCH(B3257,Returns!$B:$B,0)),"No")</f>
        <v>No</v>
      </c>
    </row>
    <row r="3258" spans="1:24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s="1">
        <f>Data[[#This Row],[Sales]]/(1-Data[[#This Row],[Discount]])*Data[[#This Row],[Discount]]</f>
        <v>1.1519999999999999</v>
      </c>
      <c r="W3258" s="1" t="str">
        <f>VLOOKUP(Data[[#This Row],[Region]],People!B:C,2,0)</f>
        <v>Cassandra Brandow</v>
      </c>
      <c r="X3258" s="3" t="str">
        <f>IFERROR(INDEX(Returns!$A:$A,MATCH(B3258,Returns!$B:$B,0)),"No")</f>
        <v>No</v>
      </c>
    </row>
    <row r="3259" spans="1:24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s="1">
        <f>Data[[#This Row],[Sales]]/(1-Data[[#This Row],[Discount]])*Data[[#This Row],[Discount]]</f>
        <v>53.316000000000003</v>
      </c>
      <c r="W3259" s="1" t="str">
        <f>VLOOKUP(Data[[#This Row],[Region]],People!B:C,2,0)</f>
        <v>Cassandra Brandow</v>
      </c>
      <c r="X3259" s="3" t="str">
        <f>IFERROR(INDEX(Returns!$A:$A,MATCH(B3259,Returns!$B:$B,0)),"No")</f>
        <v>No</v>
      </c>
    </row>
    <row r="3260" spans="1:24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s="1">
        <f>Data[[#This Row],[Sales]]/(1-Data[[#This Row],[Discount]])*Data[[#This Row],[Discount]]</f>
        <v>6.8739999999999997</v>
      </c>
      <c r="W3260" s="1" t="str">
        <f>VLOOKUP(Data[[#This Row],[Region]],People!B:C,2,0)</f>
        <v>Cassandra Brandow</v>
      </c>
      <c r="X3260" s="3" t="str">
        <f>IFERROR(INDEX(Returns!$A:$A,MATCH(B3260,Returns!$B:$B,0)),"No")</f>
        <v>No</v>
      </c>
    </row>
    <row r="3261" spans="1:24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s="1">
        <f>Data[[#This Row],[Sales]]/(1-Data[[#This Row],[Discount]])*Data[[#This Row],[Discount]]</f>
        <v>12.544</v>
      </c>
      <c r="W3261" s="1" t="str">
        <f>VLOOKUP(Data[[#This Row],[Region]],People!B:C,2,0)</f>
        <v>Kelly Williams</v>
      </c>
      <c r="X3261" s="3" t="str">
        <f>IFERROR(INDEX(Returns!$A:$A,MATCH(B3261,Returns!$B:$B,0)),"No")</f>
        <v>No</v>
      </c>
    </row>
    <row r="3262" spans="1:24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s="1">
        <f>Data[[#This Row],[Sales]]/(1-Data[[#This Row],[Discount]])*Data[[#This Row],[Discount]]</f>
        <v>5.1840000000000011</v>
      </c>
      <c r="W3262" s="1" t="str">
        <f>VLOOKUP(Data[[#This Row],[Region]],People!B:C,2,0)</f>
        <v>Kelly Williams</v>
      </c>
      <c r="X3262" s="3" t="str">
        <f>IFERROR(INDEX(Returns!$A:$A,MATCH(B3262,Returns!$B:$B,0)),"No")</f>
        <v>No</v>
      </c>
    </row>
    <row r="3263" spans="1:24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3">
        <v>0</v>
      </c>
      <c r="U3263" s="1">
        <v>7.9983999999999895</v>
      </c>
      <c r="V3263" s="1">
        <f>Data[[#This Row],[Sales]]/(1-Data[[#This Row],[Discount]])*Data[[#This Row],[Discount]]</f>
        <v>0</v>
      </c>
      <c r="W3263" s="1" t="str">
        <f>VLOOKUP(Data[[#This Row],[Region]],People!B:C,2,0)</f>
        <v>Anna Andreadi</v>
      </c>
      <c r="X3263" s="3" t="str">
        <f>IFERROR(INDEX(Returns!$A:$A,MATCH(B3263,Returns!$B:$B,0)),"No")</f>
        <v>No</v>
      </c>
    </row>
    <row r="3264" spans="1:24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3">
        <v>0</v>
      </c>
      <c r="U3264" s="1">
        <v>352.29599999999999</v>
      </c>
      <c r="V3264" s="1">
        <f>Data[[#This Row],[Sales]]/(1-Data[[#This Row],[Discount]])*Data[[#This Row],[Discount]]</f>
        <v>0</v>
      </c>
      <c r="W3264" s="1" t="str">
        <f>VLOOKUP(Data[[#This Row],[Region]],People!B:C,2,0)</f>
        <v>Anna Andreadi</v>
      </c>
      <c r="X3264" s="3" t="str">
        <f>IFERROR(INDEX(Returns!$A:$A,MATCH(B3264,Returns!$B:$B,0)),"No")</f>
        <v>No</v>
      </c>
    </row>
    <row r="3265" spans="1:24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3">
        <v>0</v>
      </c>
      <c r="U3265" s="1">
        <v>72.431999999999988</v>
      </c>
      <c r="V3265" s="1">
        <f>Data[[#This Row],[Sales]]/(1-Data[[#This Row],[Discount]])*Data[[#This Row],[Discount]]</f>
        <v>0</v>
      </c>
      <c r="W3265" s="1" t="str">
        <f>VLOOKUP(Data[[#This Row],[Region]],People!B:C,2,0)</f>
        <v>Anna Andreadi</v>
      </c>
      <c r="X3265" s="3" t="str">
        <f>IFERROR(INDEX(Returns!$A:$A,MATCH(B3265,Returns!$B:$B,0)),"No")</f>
        <v>No</v>
      </c>
    </row>
    <row r="3266" spans="1:24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3">
        <v>0.2</v>
      </c>
      <c r="U3266" s="1">
        <v>3.528</v>
      </c>
      <c r="V3266" s="1">
        <f>Data[[#This Row],[Sales]]/(1-Data[[#This Row],[Discount]])*Data[[#This Row],[Discount]]</f>
        <v>2.52</v>
      </c>
      <c r="W3266" s="1" t="str">
        <f>VLOOKUP(Data[[#This Row],[Region]],People!B:C,2,0)</f>
        <v>Cassandra Brandow</v>
      </c>
      <c r="X3266" s="3" t="str">
        <f>IFERROR(INDEX(Returns!$A:$A,MATCH(B3266,Returns!$B:$B,0)),"No")</f>
        <v>No</v>
      </c>
    </row>
    <row r="3267" spans="1:24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3">
        <v>0.2</v>
      </c>
      <c r="U3267" s="1">
        <v>10.571399999999983</v>
      </c>
      <c r="V3267" s="1">
        <f>Data[[#This Row],[Sales]]/(1-Data[[#This Row],[Discount]])*Data[[#This Row],[Discount]]</f>
        <v>70.475999999999999</v>
      </c>
      <c r="W3267" s="1" t="str">
        <f>VLOOKUP(Data[[#This Row],[Region]],People!B:C,2,0)</f>
        <v>Chuck Magee</v>
      </c>
      <c r="X3267" s="3" t="str">
        <f>IFERROR(INDEX(Returns!$A:$A,MATCH(B3267,Returns!$B:$B,0)),"No")</f>
        <v>No</v>
      </c>
    </row>
    <row r="3268" spans="1:24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s="1">
        <f>Data[[#This Row],[Sales]]/(1-Data[[#This Row],[Discount]])*Data[[#This Row],[Discount]]</f>
        <v>50.358000000000004</v>
      </c>
      <c r="W3268" s="1" t="str">
        <f>VLOOKUP(Data[[#This Row],[Region]],People!B:C,2,0)</f>
        <v>Chuck Magee</v>
      </c>
      <c r="X3268" s="3" t="str">
        <f>IFERROR(INDEX(Returns!$A:$A,MATCH(B3268,Returns!$B:$B,0)),"No")</f>
        <v>No</v>
      </c>
    </row>
    <row r="3269" spans="1:24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s="1">
        <f>Data[[#This Row],[Sales]]/(1-Data[[#This Row],[Discount]])*Data[[#This Row],[Discount]]</f>
        <v>0</v>
      </c>
      <c r="W3269" s="1" t="str">
        <f>VLOOKUP(Data[[#This Row],[Region]],People!B:C,2,0)</f>
        <v>Cassandra Brandow</v>
      </c>
      <c r="X3269" s="3" t="str">
        <f>IFERROR(INDEX(Returns!$A:$A,MATCH(B3269,Returns!$B:$B,0)),"No")</f>
        <v>Yes</v>
      </c>
    </row>
    <row r="3270" spans="1:24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3">
        <v>0</v>
      </c>
      <c r="U3270" s="1">
        <v>12.585999999999999</v>
      </c>
      <c r="V3270" s="1">
        <f>Data[[#This Row],[Sales]]/(1-Data[[#This Row],[Discount]])*Data[[#This Row],[Discount]]</f>
        <v>0</v>
      </c>
      <c r="W3270" s="1" t="str">
        <f>VLOOKUP(Data[[#This Row],[Region]],People!B:C,2,0)</f>
        <v>Cassandra Brandow</v>
      </c>
      <c r="X3270" s="3" t="str">
        <f>IFERROR(INDEX(Returns!$A:$A,MATCH(B3270,Returns!$B:$B,0)),"No")</f>
        <v>Yes</v>
      </c>
    </row>
    <row r="3271" spans="1:24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s="1">
        <f>Data[[#This Row],[Sales]]/(1-Data[[#This Row],[Discount]])*Data[[#This Row],[Discount]]</f>
        <v>0</v>
      </c>
      <c r="W3271" s="1" t="str">
        <f>VLOOKUP(Data[[#This Row],[Region]],People!B:C,2,0)</f>
        <v>Kelly Williams</v>
      </c>
      <c r="X3271" s="3" t="str">
        <f>IFERROR(INDEX(Returns!$A:$A,MATCH(B3271,Returns!$B:$B,0)),"No")</f>
        <v>No</v>
      </c>
    </row>
    <row r="3272" spans="1:24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s="1">
        <f>Data[[#This Row],[Sales]]/(1-Data[[#This Row],[Discount]])*Data[[#This Row],[Discount]]</f>
        <v>0</v>
      </c>
      <c r="W3272" s="1" t="str">
        <f>VLOOKUP(Data[[#This Row],[Region]],People!B:C,2,0)</f>
        <v>Kelly Williams</v>
      </c>
      <c r="X3272" s="3" t="str">
        <f>IFERROR(INDEX(Returns!$A:$A,MATCH(B3272,Returns!$B:$B,0)),"No")</f>
        <v>No</v>
      </c>
    </row>
    <row r="3273" spans="1:24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3">
        <v>0</v>
      </c>
      <c r="U3273" s="1">
        <v>3.4848000000000008</v>
      </c>
      <c r="V3273" s="1">
        <f>Data[[#This Row],[Sales]]/(1-Data[[#This Row],[Discount]])*Data[[#This Row],[Discount]]</f>
        <v>0</v>
      </c>
      <c r="W3273" s="1" t="str">
        <f>VLOOKUP(Data[[#This Row],[Region]],People!B:C,2,0)</f>
        <v>Anna Andreadi</v>
      </c>
      <c r="X3273" s="3" t="str">
        <f>IFERROR(INDEX(Returns!$A:$A,MATCH(B3273,Returns!$B:$B,0)),"No")</f>
        <v>No</v>
      </c>
    </row>
    <row r="3274" spans="1:24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3">
        <v>0.2</v>
      </c>
      <c r="U3274" s="1">
        <v>22.940999999999995</v>
      </c>
      <c r="V3274" s="1">
        <f>Data[[#This Row],[Sales]]/(1-Data[[#This Row],[Discount]])*Data[[#This Row],[Discount]]</f>
        <v>50.98</v>
      </c>
      <c r="W3274" s="1" t="str">
        <f>VLOOKUP(Data[[#This Row],[Region]],People!B:C,2,0)</f>
        <v>Anna Andreadi</v>
      </c>
      <c r="X3274" s="3" t="str">
        <f>IFERROR(INDEX(Returns!$A:$A,MATCH(B3274,Returns!$B:$B,0)),"No")</f>
        <v>No</v>
      </c>
    </row>
    <row r="3275" spans="1:24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3">
        <v>0.2</v>
      </c>
      <c r="U3275" s="1">
        <v>1049.9849999999999</v>
      </c>
      <c r="V3275" s="1">
        <f>Data[[#This Row],[Sales]]/(1-Data[[#This Row],[Discount]])*Data[[#This Row],[Discount]]</f>
        <v>839.98799999999994</v>
      </c>
      <c r="W3275" s="1" t="str">
        <f>VLOOKUP(Data[[#This Row],[Region]],People!B:C,2,0)</f>
        <v>Anna Andreadi</v>
      </c>
      <c r="X3275" s="3" t="str">
        <f>IFERROR(INDEX(Returns!$A:$A,MATCH(B3275,Returns!$B:$B,0)),"No")</f>
        <v>No</v>
      </c>
    </row>
    <row r="3276" spans="1:24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s="1">
        <f>Data[[#This Row],[Sales]]/(1-Data[[#This Row],[Discount]])*Data[[#This Row],[Discount]]</f>
        <v>0</v>
      </c>
      <c r="W3276" s="1" t="str">
        <f>VLOOKUP(Data[[#This Row],[Region]],People!B:C,2,0)</f>
        <v>Kelly Williams</v>
      </c>
      <c r="X3276" s="3" t="str">
        <f>IFERROR(INDEX(Returns!$A:$A,MATCH(B3276,Returns!$B:$B,0)),"No")</f>
        <v>No</v>
      </c>
    </row>
    <row r="3277" spans="1:24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3">
        <v>0</v>
      </c>
      <c r="U3277" s="1">
        <v>9.1673999999999989</v>
      </c>
      <c r="V3277" s="1">
        <f>Data[[#This Row],[Sales]]/(1-Data[[#This Row],[Discount]])*Data[[#This Row],[Discount]]</f>
        <v>0</v>
      </c>
      <c r="W3277" s="1" t="str">
        <f>VLOOKUP(Data[[#This Row],[Region]],People!B:C,2,0)</f>
        <v>Kelly Williams</v>
      </c>
      <c r="X3277" s="3" t="str">
        <f>IFERROR(INDEX(Returns!$A:$A,MATCH(B3277,Returns!$B:$B,0)),"No")</f>
        <v>No</v>
      </c>
    </row>
    <row r="3278" spans="1:24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s="1">
        <f>Data[[#This Row],[Sales]]/(1-Data[[#This Row],[Discount]])*Data[[#This Row],[Discount]]</f>
        <v>0</v>
      </c>
      <c r="W3278" s="1" t="str">
        <f>VLOOKUP(Data[[#This Row],[Region]],People!B:C,2,0)</f>
        <v>Cassandra Brandow</v>
      </c>
      <c r="X3278" s="3" t="str">
        <f>IFERROR(INDEX(Returns!$A:$A,MATCH(B3278,Returns!$B:$B,0)),"No")</f>
        <v>No</v>
      </c>
    </row>
    <row r="3279" spans="1:24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3">
        <v>0</v>
      </c>
      <c r="U3279" s="1">
        <v>8.4070999999999962</v>
      </c>
      <c r="V3279" s="1">
        <f>Data[[#This Row],[Sales]]/(1-Data[[#This Row],[Discount]])*Data[[#This Row],[Discount]]</f>
        <v>0</v>
      </c>
      <c r="W3279" s="1" t="str">
        <f>VLOOKUP(Data[[#This Row],[Region]],People!B:C,2,0)</f>
        <v>Cassandra Brandow</v>
      </c>
      <c r="X3279" s="3" t="str">
        <f>IFERROR(INDEX(Returns!$A:$A,MATCH(B3279,Returns!$B:$B,0)),"No")</f>
        <v>No</v>
      </c>
    </row>
    <row r="3280" spans="1:24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3">
        <v>0</v>
      </c>
      <c r="U3280" s="1">
        <v>6.3504000000000005</v>
      </c>
      <c r="V3280" s="1">
        <f>Data[[#This Row],[Sales]]/(1-Data[[#This Row],[Discount]])*Data[[#This Row],[Discount]]</f>
        <v>0</v>
      </c>
      <c r="W3280" s="1" t="str">
        <f>VLOOKUP(Data[[#This Row],[Region]],People!B:C,2,0)</f>
        <v>Cassandra Brandow</v>
      </c>
      <c r="X3280" s="3" t="str">
        <f>IFERROR(INDEX(Returns!$A:$A,MATCH(B3280,Returns!$B:$B,0)),"No")</f>
        <v>No</v>
      </c>
    </row>
    <row r="3281" spans="1:24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s="1">
        <f>Data[[#This Row],[Sales]]/(1-Data[[#This Row],[Discount]])*Data[[#This Row],[Discount]]</f>
        <v>0</v>
      </c>
      <c r="W3281" s="1" t="str">
        <f>VLOOKUP(Data[[#This Row],[Region]],People!B:C,2,0)</f>
        <v>Cassandra Brandow</v>
      </c>
      <c r="X3281" s="3" t="str">
        <f>IFERROR(INDEX(Returns!$A:$A,MATCH(B3281,Returns!$B:$B,0)),"No")</f>
        <v>No</v>
      </c>
    </row>
    <row r="3282" spans="1:24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s="1">
        <f>Data[[#This Row],[Sales]]/(1-Data[[#This Row],[Discount]])*Data[[#This Row],[Discount]]</f>
        <v>0</v>
      </c>
      <c r="W3282" s="1" t="str">
        <f>VLOOKUP(Data[[#This Row],[Region]],People!B:C,2,0)</f>
        <v>Cassandra Brandow</v>
      </c>
      <c r="X3282" s="3" t="str">
        <f>IFERROR(INDEX(Returns!$A:$A,MATCH(B3282,Returns!$B:$B,0)),"No")</f>
        <v>No</v>
      </c>
    </row>
    <row r="3283" spans="1:24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s="1">
        <f>Data[[#This Row],[Sales]]/(1-Data[[#This Row],[Discount]])*Data[[#This Row],[Discount]]</f>
        <v>11.996</v>
      </c>
      <c r="W3283" s="1" t="str">
        <f>VLOOKUP(Data[[#This Row],[Region]],People!B:C,2,0)</f>
        <v>Cassandra Brandow</v>
      </c>
      <c r="X3283" s="3" t="str">
        <f>IFERROR(INDEX(Returns!$A:$A,MATCH(B3283,Returns!$B:$B,0)),"No")</f>
        <v>No</v>
      </c>
    </row>
    <row r="3284" spans="1:24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s="1">
        <f>Data[[#This Row],[Sales]]/(1-Data[[#This Row],[Discount]])*Data[[#This Row],[Discount]]</f>
        <v>1.1560000000000001</v>
      </c>
      <c r="W3284" s="1" t="str">
        <f>VLOOKUP(Data[[#This Row],[Region]],People!B:C,2,0)</f>
        <v>Cassandra Brandow</v>
      </c>
      <c r="X3284" s="3" t="str">
        <f>IFERROR(INDEX(Returns!$A:$A,MATCH(B3284,Returns!$B:$B,0)),"No")</f>
        <v>No</v>
      </c>
    </row>
    <row r="3285" spans="1:24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3">
        <v>0</v>
      </c>
      <c r="U3285" s="1">
        <v>5.1815999999999995</v>
      </c>
      <c r="V3285" s="1">
        <f>Data[[#This Row],[Sales]]/(1-Data[[#This Row],[Discount]])*Data[[#This Row],[Discount]]</f>
        <v>0</v>
      </c>
      <c r="W3285" s="1" t="str">
        <f>VLOOKUP(Data[[#This Row],[Region]],People!B:C,2,0)</f>
        <v>Chuck Magee</v>
      </c>
      <c r="X3285" s="3" t="str">
        <f>IFERROR(INDEX(Returns!$A:$A,MATCH(B3285,Returns!$B:$B,0)),"No")</f>
        <v>No</v>
      </c>
    </row>
    <row r="3286" spans="1:24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s="1">
        <f>Data[[#This Row],[Sales]]/(1-Data[[#This Row],[Discount]])*Data[[#This Row],[Discount]]</f>
        <v>149.15599999999998</v>
      </c>
      <c r="W3286" s="1" t="str">
        <f>VLOOKUP(Data[[#This Row],[Region]],People!B:C,2,0)</f>
        <v>Chuck Magee</v>
      </c>
      <c r="X3286" s="3" t="str">
        <f>IFERROR(INDEX(Returns!$A:$A,MATCH(B3286,Returns!$B:$B,0)),"No")</f>
        <v>No</v>
      </c>
    </row>
    <row r="3287" spans="1:24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3">
        <v>0</v>
      </c>
      <c r="U3287" s="1">
        <v>1.9023999999999992</v>
      </c>
      <c r="V3287" s="1">
        <f>Data[[#This Row],[Sales]]/(1-Data[[#This Row],[Discount]])*Data[[#This Row],[Discount]]</f>
        <v>0</v>
      </c>
      <c r="W3287" s="1" t="str">
        <f>VLOOKUP(Data[[#This Row],[Region]],People!B:C,2,0)</f>
        <v>Kelly Williams</v>
      </c>
      <c r="X3287" s="3" t="str">
        <f>IFERROR(INDEX(Returns!$A:$A,MATCH(B3287,Returns!$B:$B,0)),"No")</f>
        <v>No</v>
      </c>
    </row>
    <row r="3288" spans="1:24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3">
        <v>0</v>
      </c>
      <c r="U3288" s="1">
        <v>3.4086000000000003</v>
      </c>
      <c r="V3288" s="1">
        <f>Data[[#This Row],[Sales]]/(1-Data[[#This Row],[Discount]])*Data[[#This Row],[Discount]]</f>
        <v>0</v>
      </c>
      <c r="W3288" s="1" t="str">
        <f>VLOOKUP(Data[[#This Row],[Region]],People!B:C,2,0)</f>
        <v>Kelly Williams</v>
      </c>
      <c r="X3288" s="3" t="str">
        <f>IFERROR(INDEX(Returns!$A:$A,MATCH(B3288,Returns!$B:$B,0)),"No")</f>
        <v>No</v>
      </c>
    </row>
    <row r="3289" spans="1:24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3">
        <v>0.2</v>
      </c>
      <c r="U3289" s="1">
        <v>49.437599999999975</v>
      </c>
      <c r="V3289" s="1">
        <f>Data[[#This Row],[Sales]]/(1-Data[[#This Row],[Discount]])*Data[[#This Row],[Discount]]</f>
        <v>123.59400000000001</v>
      </c>
      <c r="W3289" s="1" t="str">
        <f>VLOOKUP(Data[[#This Row],[Region]],People!B:C,2,0)</f>
        <v>Anna Andreadi</v>
      </c>
      <c r="X3289" s="3" t="str">
        <f>IFERROR(INDEX(Returns!$A:$A,MATCH(B3289,Returns!$B:$B,0)),"No")</f>
        <v>Yes</v>
      </c>
    </row>
    <row r="3290" spans="1:24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3">
        <v>0.2</v>
      </c>
      <c r="U3290" s="1">
        <v>9.8549999999999969</v>
      </c>
      <c r="V3290" s="1">
        <f>Data[[#This Row],[Sales]]/(1-Data[[#This Row],[Discount]])*Data[[#This Row],[Discount]]</f>
        <v>7.3000000000000007</v>
      </c>
      <c r="W3290" s="1" t="str">
        <f>VLOOKUP(Data[[#This Row],[Region]],People!B:C,2,0)</f>
        <v>Anna Andreadi</v>
      </c>
      <c r="X3290" s="3" t="str">
        <f>IFERROR(INDEX(Returns!$A:$A,MATCH(B3290,Returns!$B:$B,0)),"No")</f>
        <v>Yes</v>
      </c>
    </row>
    <row r="3291" spans="1:24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3">
        <v>0</v>
      </c>
      <c r="U3291" s="1">
        <v>27.373499999999993</v>
      </c>
      <c r="V3291" s="1">
        <f>Data[[#This Row],[Sales]]/(1-Data[[#This Row],[Discount]])*Data[[#This Row],[Discount]]</f>
        <v>0</v>
      </c>
      <c r="W3291" s="1" t="str">
        <f>VLOOKUP(Data[[#This Row],[Region]],People!B:C,2,0)</f>
        <v>Anna Andreadi</v>
      </c>
      <c r="X3291" s="3" t="str">
        <f>IFERROR(INDEX(Returns!$A:$A,MATCH(B3291,Returns!$B:$B,0)),"No")</f>
        <v>Yes</v>
      </c>
    </row>
    <row r="3292" spans="1:24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3">
        <v>0</v>
      </c>
      <c r="U3292" s="1">
        <v>15.220800000000001</v>
      </c>
      <c r="V3292" s="1">
        <f>Data[[#This Row],[Sales]]/(1-Data[[#This Row],[Discount]])*Data[[#This Row],[Discount]]</f>
        <v>0</v>
      </c>
      <c r="W3292" s="1" t="str">
        <f>VLOOKUP(Data[[#This Row],[Region]],People!B:C,2,0)</f>
        <v>Anna Andreadi</v>
      </c>
      <c r="X3292" s="3" t="str">
        <f>IFERROR(INDEX(Returns!$A:$A,MATCH(B3292,Returns!$B:$B,0)),"No")</f>
        <v>Yes</v>
      </c>
    </row>
    <row r="3293" spans="1:24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3">
        <v>0</v>
      </c>
      <c r="U3293" s="1">
        <v>3.5039999999999996</v>
      </c>
      <c r="V3293" s="1">
        <f>Data[[#This Row],[Sales]]/(1-Data[[#This Row],[Discount]])*Data[[#This Row],[Discount]]</f>
        <v>0</v>
      </c>
      <c r="W3293" s="1" t="str">
        <f>VLOOKUP(Data[[#This Row],[Region]],People!B:C,2,0)</f>
        <v>Kelly Williams</v>
      </c>
      <c r="X3293" s="3" t="str">
        <f>IFERROR(INDEX(Returns!$A:$A,MATCH(B3293,Returns!$B:$B,0)),"No")</f>
        <v>No</v>
      </c>
    </row>
    <row r="3294" spans="1:24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3">
        <v>0</v>
      </c>
      <c r="U3294" s="1">
        <v>0.11909999999999954</v>
      </c>
      <c r="V3294" s="1">
        <f>Data[[#This Row],[Sales]]/(1-Data[[#This Row],[Discount]])*Data[[#This Row],[Discount]]</f>
        <v>0</v>
      </c>
      <c r="W3294" s="1" t="str">
        <f>VLOOKUP(Data[[#This Row],[Region]],People!B:C,2,0)</f>
        <v>Anna Andreadi</v>
      </c>
      <c r="X3294" s="3" t="str">
        <f>IFERROR(INDEX(Returns!$A:$A,MATCH(B3294,Returns!$B:$B,0)),"No")</f>
        <v>No</v>
      </c>
    </row>
    <row r="3295" spans="1:24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3">
        <v>0</v>
      </c>
      <c r="U3295" s="1">
        <v>1.1135999999999999</v>
      </c>
      <c r="V3295" s="1">
        <f>Data[[#This Row],[Sales]]/(1-Data[[#This Row],[Discount]])*Data[[#This Row],[Discount]]</f>
        <v>0</v>
      </c>
      <c r="W3295" s="1" t="str">
        <f>VLOOKUP(Data[[#This Row],[Region]],People!B:C,2,0)</f>
        <v>Anna Andreadi</v>
      </c>
      <c r="X3295" s="3" t="str">
        <f>IFERROR(INDEX(Returns!$A:$A,MATCH(B3295,Returns!$B:$B,0)),"No")</f>
        <v>No</v>
      </c>
    </row>
    <row r="3296" spans="1:24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s="1">
        <f>Data[[#This Row],[Sales]]/(1-Data[[#This Row],[Discount]])*Data[[#This Row],[Discount]]</f>
        <v>123.84000000000002</v>
      </c>
      <c r="W3296" s="1" t="str">
        <f>VLOOKUP(Data[[#This Row],[Region]],People!B:C,2,0)</f>
        <v>Kelly Williams</v>
      </c>
      <c r="X3296" s="3" t="str">
        <f>IFERROR(INDEX(Returns!$A:$A,MATCH(B3296,Returns!$B:$B,0)),"No")</f>
        <v>No</v>
      </c>
    </row>
    <row r="3297" spans="1:24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3">
        <v>0</v>
      </c>
      <c r="U3297" s="1">
        <v>767.20049999999992</v>
      </c>
      <c r="V3297" s="1">
        <f>Data[[#This Row],[Sales]]/(1-Data[[#This Row],[Discount]])*Data[[#This Row],[Discount]]</f>
        <v>0</v>
      </c>
      <c r="W3297" s="1" t="str">
        <f>VLOOKUP(Data[[#This Row],[Region]],People!B:C,2,0)</f>
        <v>Chuck Magee</v>
      </c>
      <c r="X3297" s="3" t="str">
        <f>IFERROR(INDEX(Returns!$A:$A,MATCH(B3297,Returns!$B:$B,0)),"No")</f>
        <v>No</v>
      </c>
    </row>
    <row r="3298" spans="1:24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3">
        <v>0.7</v>
      </c>
      <c r="U3298" s="1">
        <v>-12.795999999999999</v>
      </c>
      <c r="V3298" s="1">
        <f>Data[[#This Row],[Sales]]/(1-Data[[#This Row],[Discount]])*Data[[#This Row],[Discount]]</f>
        <v>44.785999999999994</v>
      </c>
      <c r="W3298" s="1" t="str">
        <f>VLOOKUP(Data[[#This Row],[Region]],People!B:C,2,0)</f>
        <v>Anna Andreadi</v>
      </c>
      <c r="X3298" s="3" t="str">
        <f>IFERROR(INDEX(Returns!$A:$A,MATCH(B3298,Returns!$B:$B,0)),"No")</f>
        <v>Yes</v>
      </c>
    </row>
    <row r="3299" spans="1:24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3">
        <v>0.2</v>
      </c>
      <c r="U3299" s="1">
        <v>13.701599999999988</v>
      </c>
      <c r="V3299" s="1">
        <f>Data[[#This Row],[Sales]]/(1-Data[[#This Row],[Discount]])*Data[[#This Row],[Discount]]</f>
        <v>30.448000000000004</v>
      </c>
      <c r="W3299" s="1" t="str">
        <f>VLOOKUP(Data[[#This Row],[Region]],People!B:C,2,0)</f>
        <v>Anna Andreadi</v>
      </c>
      <c r="X3299" s="3" t="str">
        <f>IFERROR(INDEX(Returns!$A:$A,MATCH(B3299,Returns!$B:$B,0)),"No")</f>
        <v>Yes</v>
      </c>
    </row>
    <row r="3300" spans="1:24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3">
        <v>0.2</v>
      </c>
      <c r="U3300" s="1">
        <v>215.99729999999977</v>
      </c>
      <c r="V3300" s="1">
        <f>Data[[#This Row],[Sales]]/(1-Data[[#This Row],[Discount]])*Data[[#This Row],[Discount]]</f>
        <v>479.99399999999997</v>
      </c>
      <c r="W3300" s="1" t="str">
        <f>VLOOKUP(Data[[#This Row],[Region]],People!B:C,2,0)</f>
        <v>Anna Andreadi</v>
      </c>
      <c r="X3300" s="3" t="str">
        <f>IFERROR(INDEX(Returns!$A:$A,MATCH(B3300,Returns!$B:$B,0)),"No")</f>
        <v>Yes</v>
      </c>
    </row>
    <row r="3301" spans="1:24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s="1">
        <f>Data[[#This Row],[Sales]]/(1-Data[[#This Row],[Discount]])*Data[[#This Row],[Discount]]</f>
        <v>118.99299999999999</v>
      </c>
      <c r="W3301" s="1" t="str">
        <f>VLOOKUP(Data[[#This Row],[Region]],People!B:C,2,0)</f>
        <v>Chuck Magee</v>
      </c>
      <c r="X3301" s="3" t="str">
        <f>IFERROR(INDEX(Returns!$A:$A,MATCH(B3301,Returns!$B:$B,0)),"No")</f>
        <v>No</v>
      </c>
    </row>
    <row r="3302" spans="1:24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s="1">
        <f>Data[[#This Row],[Sales]]/(1-Data[[#This Row],[Discount]])*Data[[#This Row],[Discount]]</f>
        <v>19.198</v>
      </c>
      <c r="W3302" s="1" t="str">
        <f>VLOOKUP(Data[[#This Row],[Region]],People!B:C,2,0)</f>
        <v>Chuck Magee</v>
      </c>
      <c r="X3302" s="3" t="str">
        <f>IFERROR(INDEX(Returns!$A:$A,MATCH(B3302,Returns!$B:$B,0)),"No")</f>
        <v>No</v>
      </c>
    </row>
    <row r="3303" spans="1:24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s="1">
        <f>Data[[#This Row],[Sales]]/(1-Data[[#This Row],[Discount]])*Data[[#This Row],[Discount]]</f>
        <v>359.976</v>
      </c>
      <c r="W3303" s="1" t="str">
        <f>VLOOKUP(Data[[#This Row],[Region]],People!B:C,2,0)</f>
        <v>Chuck Magee</v>
      </c>
      <c r="X3303" s="3" t="str">
        <f>IFERROR(INDEX(Returns!$A:$A,MATCH(B3303,Returns!$B:$B,0)),"No")</f>
        <v>No</v>
      </c>
    </row>
    <row r="3304" spans="1:24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s="1">
        <f>Data[[#This Row],[Sales]]/(1-Data[[#This Row],[Discount]])*Data[[#This Row],[Discount]]</f>
        <v>15.077999999999998</v>
      </c>
      <c r="W3304" s="1" t="str">
        <f>VLOOKUP(Data[[#This Row],[Region]],People!B:C,2,0)</f>
        <v>Chuck Magee</v>
      </c>
      <c r="X3304" s="3" t="str">
        <f>IFERROR(INDEX(Returns!$A:$A,MATCH(B3304,Returns!$B:$B,0)),"No")</f>
        <v>No</v>
      </c>
    </row>
    <row r="3305" spans="1:24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s="1">
        <f>Data[[#This Row],[Sales]]/(1-Data[[#This Row],[Discount]])*Data[[#This Row],[Discount]]</f>
        <v>4.5359999999999996</v>
      </c>
      <c r="W3305" s="1" t="str">
        <f>VLOOKUP(Data[[#This Row],[Region]],People!B:C,2,0)</f>
        <v>Chuck Magee</v>
      </c>
      <c r="X3305" s="3" t="str">
        <f>IFERROR(INDEX(Returns!$A:$A,MATCH(B3305,Returns!$B:$B,0)),"No")</f>
        <v>No</v>
      </c>
    </row>
    <row r="3306" spans="1:24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s="1">
        <f>Data[[#This Row],[Sales]]/(1-Data[[#This Row],[Discount]])*Data[[#This Row],[Discount]]</f>
        <v>3.2460000000000004</v>
      </c>
      <c r="W3306" s="1" t="str">
        <f>VLOOKUP(Data[[#This Row],[Region]],People!B:C,2,0)</f>
        <v>Kelly Williams</v>
      </c>
      <c r="X3306" s="3" t="str">
        <f>IFERROR(INDEX(Returns!$A:$A,MATCH(B3306,Returns!$B:$B,0)),"No")</f>
        <v>No</v>
      </c>
    </row>
    <row r="3307" spans="1:24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s="1">
        <f>Data[[#This Row],[Sales]]/(1-Data[[#This Row],[Discount]])*Data[[#This Row],[Discount]]</f>
        <v>54.396000000000008</v>
      </c>
      <c r="W3307" s="1" t="str">
        <f>VLOOKUP(Data[[#This Row],[Region]],People!B:C,2,0)</f>
        <v>Kelly Williams</v>
      </c>
      <c r="X3307" s="3" t="str">
        <f>IFERROR(INDEX(Returns!$A:$A,MATCH(B3307,Returns!$B:$B,0)),"No")</f>
        <v>No</v>
      </c>
    </row>
    <row r="3308" spans="1:24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s="1">
        <f>Data[[#This Row],[Sales]]/(1-Data[[#This Row],[Discount]])*Data[[#This Row],[Discount]]</f>
        <v>82.194000000000017</v>
      </c>
      <c r="W3308" s="1" t="str">
        <f>VLOOKUP(Data[[#This Row],[Region]],People!B:C,2,0)</f>
        <v>Kelly Williams</v>
      </c>
      <c r="X3308" s="3" t="str">
        <f>IFERROR(INDEX(Returns!$A:$A,MATCH(B3308,Returns!$B:$B,0)),"No")</f>
        <v>No</v>
      </c>
    </row>
    <row r="3309" spans="1:24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s="1">
        <f>Data[[#This Row],[Sales]]/(1-Data[[#This Row],[Discount]])*Data[[#This Row],[Discount]]</f>
        <v>9.1440000000000001</v>
      </c>
      <c r="W3309" s="1" t="str">
        <f>VLOOKUP(Data[[#This Row],[Region]],People!B:C,2,0)</f>
        <v>Kelly Williams</v>
      </c>
      <c r="X3309" s="3" t="str">
        <f>IFERROR(INDEX(Returns!$A:$A,MATCH(B3309,Returns!$B:$B,0)),"No")</f>
        <v>No</v>
      </c>
    </row>
    <row r="3310" spans="1:24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s="1">
        <f>Data[[#This Row],[Sales]]/(1-Data[[#This Row],[Discount]])*Data[[#This Row],[Discount]]</f>
        <v>11.996</v>
      </c>
      <c r="W3310" s="1" t="str">
        <f>VLOOKUP(Data[[#This Row],[Region]],People!B:C,2,0)</f>
        <v>Kelly Williams</v>
      </c>
      <c r="X3310" s="3" t="str">
        <f>IFERROR(INDEX(Returns!$A:$A,MATCH(B3310,Returns!$B:$B,0)),"No")</f>
        <v>No</v>
      </c>
    </row>
    <row r="3311" spans="1:24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s="1">
        <f>Data[[#This Row],[Sales]]/(1-Data[[#This Row],[Discount]])*Data[[#This Row],[Discount]]</f>
        <v>6.3360000000000003</v>
      </c>
      <c r="W3311" s="1" t="str">
        <f>VLOOKUP(Data[[#This Row],[Region]],People!B:C,2,0)</f>
        <v>Chuck Magee</v>
      </c>
      <c r="X3311" s="3" t="str">
        <f>IFERROR(INDEX(Returns!$A:$A,MATCH(B3311,Returns!$B:$B,0)),"No")</f>
        <v>No</v>
      </c>
    </row>
    <row r="3312" spans="1:24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s="1">
        <f>Data[[#This Row],[Sales]]/(1-Data[[#This Row],[Discount]])*Data[[#This Row],[Discount]]</f>
        <v>58.1</v>
      </c>
      <c r="W3312" s="1" t="str">
        <f>VLOOKUP(Data[[#This Row],[Region]],People!B:C,2,0)</f>
        <v>Chuck Magee</v>
      </c>
      <c r="X3312" s="3" t="str">
        <f>IFERROR(INDEX(Returns!$A:$A,MATCH(B3312,Returns!$B:$B,0)),"No")</f>
        <v>No</v>
      </c>
    </row>
    <row r="3313" spans="1:24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3">
        <v>0</v>
      </c>
      <c r="U3313" s="1">
        <v>38.038000000000004</v>
      </c>
      <c r="V3313" s="1">
        <f>Data[[#This Row],[Sales]]/(1-Data[[#This Row],[Discount]])*Data[[#This Row],[Discount]]</f>
        <v>0</v>
      </c>
      <c r="W3313" s="1" t="str">
        <f>VLOOKUP(Data[[#This Row],[Region]],People!B:C,2,0)</f>
        <v>Cassandra Brandow</v>
      </c>
      <c r="X3313" s="3" t="str">
        <f>IFERROR(INDEX(Returns!$A:$A,MATCH(B3313,Returns!$B:$B,0)),"No")</f>
        <v>No</v>
      </c>
    </row>
    <row r="3314" spans="1:24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3">
        <v>0.2</v>
      </c>
      <c r="U3314" s="1">
        <v>45.294000000000011</v>
      </c>
      <c r="V3314" s="1">
        <f>Data[[#This Row],[Sales]]/(1-Data[[#This Row],[Discount]])*Data[[#This Row],[Discount]]</f>
        <v>150.97999999999999</v>
      </c>
      <c r="W3314" s="1" t="str">
        <f>VLOOKUP(Data[[#This Row],[Region]],People!B:C,2,0)</f>
        <v>Anna Andreadi</v>
      </c>
      <c r="X3314" s="3" t="str">
        <f>IFERROR(INDEX(Returns!$A:$A,MATCH(B3314,Returns!$B:$B,0)),"No")</f>
        <v>No</v>
      </c>
    </row>
    <row r="3315" spans="1:24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3">
        <v>0</v>
      </c>
      <c r="U3315" s="1">
        <v>40.170200000000001</v>
      </c>
      <c r="V3315" s="1">
        <f>Data[[#This Row],[Sales]]/(1-Data[[#This Row],[Discount]])*Data[[#This Row],[Discount]]</f>
        <v>0</v>
      </c>
      <c r="W3315" s="1" t="str">
        <f>VLOOKUP(Data[[#This Row],[Region]],People!B:C,2,0)</f>
        <v>Anna Andreadi</v>
      </c>
      <c r="X3315" s="3" t="str">
        <f>IFERROR(INDEX(Returns!$A:$A,MATCH(B3315,Returns!$B:$B,0)),"No")</f>
        <v>No</v>
      </c>
    </row>
    <row r="3316" spans="1:24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s="1">
        <f>Data[[#This Row],[Sales]]/(1-Data[[#This Row],[Discount]])*Data[[#This Row],[Discount]]</f>
        <v>30.195999999999998</v>
      </c>
      <c r="W3316" s="1" t="str">
        <f>VLOOKUP(Data[[#This Row],[Region]],People!B:C,2,0)</f>
        <v>Chuck Magee</v>
      </c>
      <c r="X3316" s="3" t="str">
        <f>IFERROR(INDEX(Returns!$A:$A,MATCH(B3316,Returns!$B:$B,0)),"No")</f>
        <v>No</v>
      </c>
    </row>
    <row r="3317" spans="1:24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s="1">
        <f>Data[[#This Row],[Sales]]/(1-Data[[#This Row],[Discount]])*Data[[#This Row],[Discount]]</f>
        <v>3.5939999999999999</v>
      </c>
      <c r="W3317" s="1" t="str">
        <f>VLOOKUP(Data[[#This Row],[Region]],People!B:C,2,0)</f>
        <v>Chuck Magee</v>
      </c>
      <c r="X3317" s="3" t="str">
        <f>IFERROR(INDEX(Returns!$A:$A,MATCH(B3317,Returns!$B:$B,0)),"No")</f>
        <v>No</v>
      </c>
    </row>
    <row r="3318" spans="1:24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3">
        <v>0.6</v>
      </c>
      <c r="U3318" s="1">
        <v>-427.45000000000005</v>
      </c>
      <c r="V3318" s="1">
        <f>Data[[#This Row],[Sales]]/(1-Data[[#This Row],[Discount]])*Data[[#This Row],[Discount]]</f>
        <v>512.93999999999994</v>
      </c>
      <c r="W3318" s="1" t="str">
        <f>VLOOKUP(Data[[#This Row],[Region]],People!B:C,2,0)</f>
        <v>Kelly Williams</v>
      </c>
      <c r="X3318" s="3" t="str">
        <f>IFERROR(INDEX(Returns!$A:$A,MATCH(B3318,Returns!$B:$B,0)),"No")</f>
        <v>No</v>
      </c>
    </row>
    <row r="3319" spans="1:24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3">
        <v>0</v>
      </c>
      <c r="U3319" s="1">
        <v>48.964500000000001</v>
      </c>
      <c r="V3319" s="1">
        <f>Data[[#This Row],[Sales]]/(1-Data[[#This Row],[Discount]])*Data[[#This Row],[Discount]]</f>
        <v>0</v>
      </c>
      <c r="W3319" s="1" t="str">
        <f>VLOOKUP(Data[[#This Row],[Region]],People!B:C,2,0)</f>
        <v>Anna Andreadi</v>
      </c>
      <c r="X3319" s="3" t="str">
        <f>IFERROR(INDEX(Returns!$A:$A,MATCH(B3319,Returns!$B:$B,0)),"No")</f>
        <v>No</v>
      </c>
    </row>
    <row r="3320" spans="1:24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3">
        <v>0</v>
      </c>
      <c r="U3320" s="1">
        <v>4.2336</v>
      </c>
      <c r="V3320" s="1">
        <f>Data[[#This Row],[Sales]]/(1-Data[[#This Row],[Discount]])*Data[[#This Row],[Discount]]</f>
        <v>0</v>
      </c>
      <c r="W3320" s="1" t="str">
        <f>VLOOKUP(Data[[#This Row],[Region]],People!B:C,2,0)</f>
        <v>Anna Andreadi</v>
      </c>
      <c r="X3320" s="3" t="str">
        <f>IFERROR(INDEX(Returns!$A:$A,MATCH(B3320,Returns!$B:$B,0)),"No")</f>
        <v>No</v>
      </c>
    </row>
    <row r="3321" spans="1:24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3">
        <v>0.2</v>
      </c>
      <c r="U3321" s="1">
        <v>3.8073000000000015</v>
      </c>
      <c r="V3321" s="1">
        <f>Data[[#This Row],[Sales]]/(1-Data[[#This Row],[Discount]])*Data[[#This Row],[Discount]]</f>
        <v>10.878</v>
      </c>
      <c r="W3321" s="1" t="str">
        <f>VLOOKUP(Data[[#This Row],[Region]],People!B:C,2,0)</f>
        <v>Cassandra Brandow</v>
      </c>
      <c r="X3321" s="3" t="str">
        <f>IFERROR(INDEX(Returns!$A:$A,MATCH(B3321,Returns!$B:$B,0)),"No")</f>
        <v>No</v>
      </c>
    </row>
    <row r="3322" spans="1:24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3">
        <v>0.2</v>
      </c>
      <c r="U3322" s="1">
        <v>74.573999999999955</v>
      </c>
      <c r="V3322" s="1">
        <f>Data[[#This Row],[Sales]]/(1-Data[[#This Row],[Discount]])*Data[[#This Row],[Discount]]</f>
        <v>165.72</v>
      </c>
      <c r="W3322" s="1" t="str">
        <f>VLOOKUP(Data[[#This Row],[Region]],People!B:C,2,0)</f>
        <v>Cassandra Brandow</v>
      </c>
      <c r="X3322" s="3" t="str">
        <f>IFERROR(INDEX(Returns!$A:$A,MATCH(B3322,Returns!$B:$B,0)),"No")</f>
        <v>No</v>
      </c>
    </row>
    <row r="3323" spans="1:24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s="1">
        <f>Data[[#This Row],[Sales]]/(1-Data[[#This Row],[Discount]])*Data[[#This Row],[Discount]]</f>
        <v>6.4800000000000013</v>
      </c>
      <c r="W3323" s="1" t="str">
        <f>VLOOKUP(Data[[#This Row],[Region]],People!B:C,2,0)</f>
        <v>Cassandra Brandow</v>
      </c>
      <c r="X3323" s="3" t="str">
        <f>IFERROR(INDEX(Returns!$A:$A,MATCH(B3323,Returns!$B:$B,0)),"No")</f>
        <v>No</v>
      </c>
    </row>
    <row r="3324" spans="1:24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3">
        <v>0</v>
      </c>
      <c r="U3324" s="1">
        <v>20.681999999999995</v>
      </c>
      <c r="V3324" s="1">
        <f>Data[[#This Row],[Sales]]/(1-Data[[#This Row],[Discount]])*Data[[#This Row],[Discount]]</f>
        <v>0</v>
      </c>
      <c r="W3324" s="1" t="str">
        <f>VLOOKUP(Data[[#This Row],[Region]],People!B:C,2,0)</f>
        <v>Chuck Magee</v>
      </c>
      <c r="X3324" s="3" t="str">
        <f>IFERROR(INDEX(Returns!$A:$A,MATCH(B3324,Returns!$B:$B,0)),"No")</f>
        <v>No</v>
      </c>
    </row>
    <row r="3325" spans="1:24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3">
        <v>0</v>
      </c>
      <c r="U3325" s="1">
        <v>50.239800000000002</v>
      </c>
      <c r="V3325" s="1">
        <f>Data[[#This Row],[Sales]]/(1-Data[[#This Row],[Discount]])*Data[[#This Row],[Discount]]</f>
        <v>0</v>
      </c>
      <c r="W3325" s="1" t="str">
        <f>VLOOKUP(Data[[#This Row],[Region]],People!B:C,2,0)</f>
        <v>Chuck Magee</v>
      </c>
      <c r="X3325" s="3" t="str">
        <f>IFERROR(INDEX(Returns!$A:$A,MATCH(B3325,Returns!$B:$B,0)),"No")</f>
        <v>No</v>
      </c>
    </row>
    <row r="3326" spans="1:24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s="1">
        <f>Data[[#This Row],[Sales]]/(1-Data[[#This Row],[Discount]])*Data[[#This Row],[Discount]]</f>
        <v>3587.96</v>
      </c>
      <c r="W3326" s="1" t="str">
        <f>VLOOKUP(Data[[#This Row],[Region]],People!B:C,2,0)</f>
        <v>Kelly Williams</v>
      </c>
      <c r="X3326" s="3" t="str">
        <f>IFERROR(INDEX(Returns!$A:$A,MATCH(B3326,Returns!$B:$B,0)),"No")</f>
        <v>No</v>
      </c>
    </row>
    <row r="3327" spans="1:24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s="1">
        <f>Data[[#This Row],[Sales]]/(1-Data[[#This Row],[Discount]])*Data[[#This Row],[Discount]]</f>
        <v>4.9359999999999999</v>
      </c>
      <c r="W3327" s="1" t="str">
        <f>VLOOKUP(Data[[#This Row],[Region]],People!B:C,2,0)</f>
        <v>Kelly Williams</v>
      </c>
      <c r="X3327" s="3" t="str">
        <f>IFERROR(INDEX(Returns!$A:$A,MATCH(B3327,Returns!$B:$B,0)),"No")</f>
        <v>No</v>
      </c>
    </row>
    <row r="3328" spans="1:24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3">
        <v>0.2</v>
      </c>
      <c r="U3328" s="1">
        <v>6.7560000000000038</v>
      </c>
      <c r="V3328" s="1">
        <f>Data[[#This Row],[Sales]]/(1-Data[[#This Row],[Discount]])*Data[[#This Row],[Discount]]</f>
        <v>16.89</v>
      </c>
      <c r="W3328" s="1" t="str">
        <f>VLOOKUP(Data[[#This Row],[Region]],People!B:C,2,0)</f>
        <v>Kelly Williams</v>
      </c>
      <c r="X3328" s="3" t="str">
        <f>IFERROR(INDEX(Returns!$A:$A,MATCH(B3328,Returns!$B:$B,0)),"No")</f>
        <v>No</v>
      </c>
    </row>
    <row r="3329" spans="1:24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s="1">
        <f>Data[[#This Row],[Sales]]/(1-Data[[#This Row],[Discount]])*Data[[#This Row],[Discount]]</f>
        <v>5.4300000000000006</v>
      </c>
      <c r="W3329" s="1" t="str">
        <f>VLOOKUP(Data[[#This Row],[Region]],People!B:C,2,0)</f>
        <v>Kelly Williams</v>
      </c>
      <c r="X3329" s="3" t="str">
        <f>IFERROR(INDEX(Returns!$A:$A,MATCH(B3329,Returns!$B:$B,0)),"No")</f>
        <v>No</v>
      </c>
    </row>
    <row r="3330" spans="1:24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s="1">
        <f>Data[[#This Row],[Sales]]/(1-Data[[#This Row],[Discount]])*Data[[#This Row],[Discount]]</f>
        <v>65.584000000000003</v>
      </c>
      <c r="W3330" s="1" t="str">
        <f>VLOOKUP(Data[[#This Row],[Region]],People!B:C,2,0)</f>
        <v>Kelly Williams</v>
      </c>
      <c r="X3330" s="3" t="str">
        <f>IFERROR(INDEX(Returns!$A:$A,MATCH(B3330,Returns!$B:$B,0)),"No")</f>
        <v>No</v>
      </c>
    </row>
    <row r="3331" spans="1:24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s="1">
        <f>Data[[#This Row],[Sales]]/(1-Data[[#This Row],[Discount]])*Data[[#This Row],[Discount]]</f>
        <v>37.119999999999997</v>
      </c>
      <c r="W3331" s="1" t="str">
        <f>VLOOKUP(Data[[#This Row],[Region]],People!B:C,2,0)</f>
        <v>Kelly Williams</v>
      </c>
      <c r="X3331" s="3" t="str">
        <f>IFERROR(INDEX(Returns!$A:$A,MATCH(B3331,Returns!$B:$B,0)),"No")</f>
        <v>No</v>
      </c>
    </row>
    <row r="3332" spans="1:24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s="1">
        <f>Data[[#This Row],[Sales]]/(1-Data[[#This Row],[Discount]])*Data[[#This Row],[Discount]]</f>
        <v>60.293999999999997</v>
      </c>
      <c r="W3332" s="1" t="str">
        <f>VLOOKUP(Data[[#This Row],[Region]],People!B:C,2,0)</f>
        <v>Kelly Williams</v>
      </c>
      <c r="X3332" s="3" t="str">
        <f>IFERROR(INDEX(Returns!$A:$A,MATCH(B3332,Returns!$B:$B,0)),"No")</f>
        <v>No</v>
      </c>
    </row>
    <row r="3333" spans="1:24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3">
        <v>0.2</v>
      </c>
      <c r="U3333" s="1">
        <v>28.496999999999957</v>
      </c>
      <c r="V3333" s="1">
        <f>Data[[#This Row],[Sales]]/(1-Data[[#This Row],[Discount]])*Data[[#This Row],[Discount]]</f>
        <v>56.994</v>
      </c>
      <c r="W3333" s="1" t="str">
        <f>VLOOKUP(Data[[#This Row],[Region]],People!B:C,2,0)</f>
        <v>Kelly Williams</v>
      </c>
      <c r="X3333" s="3" t="str">
        <f>IFERROR(INDEX(Returns!$A:$A,MATCH(B3333,Returns!$B:$B,0)),"No")</f>
        <v>No</v>
      </c>
    </row>
    <row r="3334" spans="1:24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s="1">
        <f>Data[[#This Row],[Sales]]/(1-Data[[#This Row],[Discount]])*Data[[#This Row],[Discount]]</f>
        <v>13.169999999999996</v>
      </c>
      <c r="W3334" s="1" t="str">
        <f>VLOOKUP(Data[[#This Row],[Region]],People!B:C,2,0)</f>
        <v>Kelly Williams</v>
      </c>
      <c r="X3334" s="3" t="str">
        <f>IFERROR(INDEX(Returns!$A:$A,MATCH(B3334,Returns!$B:$B,0)),"No")</f>
        <v>No</v>
      </c>
    </row>
    <row r="3335" spans="1:24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3">
        <v>0.6</v>
      </c>
      <c r="U3335" s="1">
        <v>-1.3208000000000002</v>
      </c>
      <c r="V3335" s="1">
        <f>Data[[#This Row],[Sales]]/(1-Data[[#This Row],[Discount]])*Data[[#This Row],[Discount]]</f>
        <v>3.048</v>
      </c>
      <c r="W3335" s="1" t="str">
        <f>VLOOKUP(Data[[#This Row],[Region]],People!B:C,2,0)</f>
        <v>Kelly Williams</v>
      </c>
      <c r="X3335" s="3" t="str">
        <f>IFERROR(INDEX(Returns!$A:$A,MATCH(B3335,Returns!$B:$B,0)),"No")</f>
        <v>No</v>
      </c>
    </row>
    <row r="3336" spans="1:24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3">
        <v>0</v>
      </c>
      <c r="U3336" s="1">
        <v>4.9647999999999985</v>
      </c>
      <c r="V3336" s="1">
        <f>Data[[#This Row],[Sales]]/(1-Data[[#This Row],[Discount]])*Data[[#This Row],[Discount]]</f>
        <v>0</v>
      </c>
      <c r="W3336" s="1" t="str">
        <f>VLOOKUP(Data[[#This Row],[Region]],People!B:C,2,0)</f>
        <v>Anna Andreadi</v>
      </c>
      <c r="X3336" s="3" t="str">
        <f>IFERROR(INDEX(Returns!$A:$A,MATCH(B3336,Returns!$B:$B,0)),"No")</f>
        <v>Yes</v>
      </c>
    </row>
    <row r="3337" spans="1:24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3">
        <v>0.2</v>
      </c>
      <c r="U3337" s="1">
        <v>37.797199999999975</v>
      </c>
      <c r="V3337" s="1">
        <f>Data[[#This Row],[Sales]]/(1-Data[[#This Row],[Discount]])*Data[[#This Row],[Discount]]</f>
        <v>107.99200000000002</v>
      </c>
      <c r="W3337" s="1" t="str">
        <f>VLOOKUP(Data[[#This Row],[Region]],People!B:C,2,0)</f>
        <v>Anna Andreadi</v>
      </c>
      <c r="X3337" s="3" t="str">
        <f>IFERROR(INDEX(Returns!$A:$A,MATCH(B3337,Returns!$B:$B,0)),"No")</f>
        <v>Yes</v>
      </c>
    </row>
    <row r="3338" spans="1:24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3">
        <v>0</v>
      </c>
      <c r="U3338" s="1">
        <v>10.393599999999992</v>
      </c>
      <c r="V3338" s="1">
        <f>Data[[#This Row],[Sales]]/(1-Data[[#This Row],[Discount]])*Data[[#This Row],[Discount]]</f>
        <v>0</v>
      </c>
      <c r="W3338" s="1" t="str">
        <f>VLOOKUP(Data[[#This Row],[Region]],People!B:C,2,0)</f>
        <v>Anna Andreadi</v>
      </c>
      <c r="X3338" s="3" t="str">
        <f>IFERROR(INDEX(Returns!$A:$A,MATCH(B3338,Returns!$B:$B,0)),"No")</f>
        <v>Yes</v>
      </c>
    </row>
    <row r="3339" spans="1:24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3">
        <v>0.2</v>
      </c>
      <c r="U3339" s="1">
        <v>28.436399999999935</v>
      </c>
      <c r="V3339" s="1">
        <f>Data[[#This Row],[Sales]]/(1-Data[[#This Row],[Discount]])*Data[[#This Row],[Discount]]</f>
        <v>142.18200000000002</v>
      </c>
      <c r="W3339" s="1" t="str">
        <f>VLOOKUP(Data[[#This Row],[Region]],People!B:C,2,0)</f>
        <v>Anna Andreadi</v>
      </c>
      <c r="X3339" s="3" t="str">
        <f>IFERROR(INDEX(Returns!$A:$A,MATCH(B3339,Returns!$B:$B,0)),"No")</f>
        <v>Yes</v>
      </c>
    </row>
    <row r="3340" spans="1:24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3">
        <v>0.2</v>
      </c>
      <c r="U3340" s="1">
        <v>42.464699999999993</v>
      </c>
      <c r="V3340" s="1">
        <f>Data[[#This Row],[Sales]]/(1-Data[[#This Row],[Discount]])*Data[[#This Row],[Discount]]</f>
        <v>29.286000000000001</v>
      </c>
      <c r="W3340" s="1" t="str">
        <f>VLOOKUP(Data[[#This Row],[Region]],People!B:C,2,0)</f>
        <v>Anna Andreadi</v>
      </c>
      <c r="X3340" s="3" t="str">
        <f>IFERROR(INDEX(Returns!$A:$A,MATCH(B3340,Returns!$B:$B,0)),"No")</f>
        <v>Yes</v>
      </c>
    </row>
    <row r="3341" spans="1:24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3">
        <v>0</v>
      </c>
      <c r="U3341" s="1">
        <v>54.950400000000002</v>
      </c>
      <c r="V3341" s="1">
        <f>Data[[#This Row],[Sales]]/(1-Data[[#This Row],[Discount]])*Data[[#This Row],[Discount]]</f>
        <v>0</v>
      </c>
      <c r="W3341" s="1" t="str">
        <f>VLOOKUP(Data[[#This Row],[Region]],People!B:C,2,0)</f>
        <v>Anna Andreadi</v>
      </c>
      <c r="X3341" s="3" t="str">
        <f>IFERROR(INDEX(Returns!$A:$A,MATCH(B3341,Returns!$B:$B,0)),"No")</f>
        <v>Yes</v>
      </c>
    </row>
    <row r="3342" spans="1:24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3">
        <v>0</v>
      </c>
      <c r="U3342" s="1">
        <v>24.84</v>
      </c>
      <c r="V3342" s="1">
        <f>Data[[#This Row],[Sales]]/(1-Data[[#This Row],[Discount]])*Data[[#This Row],[Discount]]</f>
        <v>0</v>
      </c>
      <c r="W3342" s="1" t="str">
        <f>VLOOKUP(Data[[#This Row],[Region]],People!B:C,2,0)</f>
        <v>Anna Andreadi</v>
      </c>
      <c r="X3342" s="3" t="str">
        <f>IFERROR(INDEX(Returns!$A:$A,MATCH(B3342,Returns!$B:$B,0)),"No")</f>
        <v>Yes</v>
      </c>
    </row>
    <row r="3343" spans="1:24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3">
        <v>0</v>
      </c>
      <c r="U3343" s="1">
        <v>60.255300000000005</v>
      </c>
      <c r="V3343" s="1">
        <f>Data[[#This Row],[Sales]]/(1-Data[[#This Row],[Discount]])*Data[[#This Row],[Discount]]</f>
        <v>0</v>
      </c>
      <c r="W3343" s="1" t="str">
        <f>VLOOKUP(Data[[#This Row],[Region]],People!B:C,2,0)</f>
        <v>Chuck Magee</v>
      </c>
      <c r="X3343" s="3" t="str">
        <f>IFERROR(INDEX(Returns!$A:$A,MATCH(B3343,Returns!$B:$B,0)),"No")</f>
        <v>Yes</v>
      </c>
    </row>
    <row r="3344" spans="1:24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s="1">
        <f>Data[[#This Row],[Sales]]/(1-Data[[#This Row],[Discount]])*Data[[#This Row],[Discount]]</f>
        <v>104.83499999999999</v>
      </c>
      <c r="W3344" s="1" t="str">
        <f>VLOOKUP(Data[[#This Row],[Region]],People!B:C,2,0)</f>
        <v>Chuck Magee</v>
      </c>
      <c r="X3344" s="3" t="str">
        <f>IFERROR(INDEX(Returns!$A:$A,MATCH(B3344,Returns!$B:$B,0)),"No")</f>
        <v>Yes</v>
      </c>
    </row>
    <row r="3345" spans="1:24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3">
        <v>0</v>
      </c>
      <c r="U3345" s="1">
        <v>28.785599999999995</v>
      </c>
      <c r="V3345" s="1">
        <f>Data[[#This Row],[Sales]]/(1-Data[[#This Row],[Discount]])*Data[[#This Row],[Discount]]</f>
        <v>0</v>
      </c>
      <c r="W3345" s="1" t="str">
        <f>VLOOKUP(Data[[#This Row],[Region]],People!B:C,2,0)</f>
        <v>Chuck Magee</v>
      </c>
      <c r="X3345" s="3" t="str">
        <f>IFERROR(INDEX(Returns!$A:$A,MATCH(B3345,Returns!$B:$B,0)),"No")</f>
        <v>Yes</v>
      </c>
    </row>
    <row r="3346" spans="1:24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s="1">
        <f>Data[[#This Row],[Sales]]/(1-Data[[#This Row],[Discount]])*Data[[#This Row],[Discount]]</f>
        <v>0</v>
      </c>
      <c r="W3346" s="1" t="str">
        <f>VLOOKUP(Data[[#This Row],[Region]],People!B:C,2,0)</f>
        <v>Chuck Magee</v>
      </c>
      <c r="X3346" s="3" t="str">
        <f>IFERROR(INDEX(Returns!$A:$A,MATCH(B3346,Returns!$B:$B,0)),"No")</f>
        <v>Yes</v>
      </c>
    </row>
    <row r="3347" spans="1:24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3">
        <v>0</v>
      </c>
      <c r="U3347" s="1">
        <v>5.2559999999999993</v>
      </c>
      <c r="V3347" s="1">
        <f>Data[[#This Row],[Sales]]/(1-Data[[#This Row],[Discount]])*Data[[#This Row],[Discount]]</f>
        <v>0</v>
      </c>
      <c r="W3347" s="1" t="str">
        <f>VLOOKUP(Data[[#This Row],[Region]],People!B:C,2,0)</f>
        <v>Chuck Magee</v>
      </c>
      <c r="X3347" s="3" t="str">
        <f>IFERROR(INDEX(Returns!$A:$A,MATCH(B3347,Returns!$B:$B,0)),"No")</f>
        <v>Yes</v>
      </c>
    </row>
    <row r="3348" spans="1:24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3">
        <v>0</v>
      </c>
      <c r="U3348" s="1">
        <v>13.919999999999998</v>
      </c>
      <c r="V3348" s="1">
        <f>Data[[#This Row],[Sales]]/(1-Data[[#This Row],[Discount]])*Data[[#This Row],[Discount]]</f>
        <v>0</v>
      </c>
      <c r="W3348" s="1" t="str">
        <f>VLOOKUP(Data[[#This Row],[Region]],People!B:C,2,0)</f>
        <v>Chuck Magee</v>
      </c>
      <c r="X3348" s="3" t="str">
        <f>IFERROR(INDEX(Returns!$A:$A,MATCH(B3348,Returns!$B:$B,0)),"No")</f>
        <v>Yes</v>
      </c>
    </row>
    <row r="3349" spans="1:24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3">
        <v>0</v>
      </c>
      <c r="U3349" s="1">
        <v>13.208000000000002</v>
      </c>
      <c r="V3349" s="1">
        <f>Data[[#This Row],[Sales]]/(1-Data[[#This Row],[Discount]])*Data[[#This Row],[Discount]]</f>
        <v>0</v>
      </c>
      <c r="W3349" s="1" t="str">
        <f>VLOOKUP(Data[[#This Row],[Region]],People!B:C,2,0)</f>
        <v>Anna Andreadi</v>
      </c>
      <c r="X3349" s="3" t="str">
        <f>IFERROR(INDEX(Returns!$A:$A,MATCH(B3349,Returns!$B:$B,0)),"No")</f>
        <v>No</v>
      </c>
    </row>
    <row r="3350" spans="1:24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s="1">
        <f>Data[[#This Row],[Sales]]/(1-Data[[#This Row],[Discount]])*Data[[#This Row],[Discount]]</f>
        <v>64.12</v>
      </c>
      <c r="W3350" s="1" t="str">
        <f>VLOOKUP(Data[[#This Row],[Region]],People!B:C,2,0)</f>
        <v>Kelly Williams</v>
      </c>
      <c r="X3350" s="3" t="str">
        <f>IFERROR(INDEX(Returns!$A:$A,MATCH(B3350,Returns!$B:$B,0)),"No")</f>
        <v>No</v>
      </c>
    </row>
    <row r="3351" spans="1:24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3">
        <v>0.2</v>
      </c>
      <c r="U3351" s="1">
        <v>5.6955999999999989</v>
      </c>
      <c r="V3351" s="1">
        <f>Data[[#This Row],[Sales]]/(1-Data[[#This Row],[Discount]])*Data[[#This Row],[Discount]]</f>
        <v>3.9280000000000004</v>
      </c>
      <c r="W3351" s="1" t="str">
        <f>VLOOKUP(Data[[#This Row],[Region]],People!B:C,2,0)</f>
        <v>Anna Andreadi</v>
      </c>
      <c r="X3351" s="3" t="str">
        <f>IFERROR(INDEX(Returns!$A:$A,MATCH(B3351,Returns!$B:$B,0)),"No")</f>
        <v>No</v>
      </c>
    </row>
    <row r="3352" spans="1:24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3">
        <v>0</v>
      </c>
      <c r="U3352" s="1">
        <v>18.893699999999995</v>
      </c>
      <c r="V3352" s="1">
        <f>Data[[#This Row],[Sales]]/(1-Data[[#This Row],[Discount]])*Data[[#This Row],[Discount]]</f>
        <v>0</v>
      </c>
      <c r="W3352" s="1" t="str">
        <f>VLOOKUP(Data[[#This Row],[Region]],People!B:C,2,0)</f>
        <v>Chuck Magee</v>
      </c>
      <c r="X3352" s="3" t="str">
        <f>IFERROR(INDEX(Returns!$A:$A,MATCH(B3352,Returns!$B:$B,0)),"No")</f>
        <v>No</v>
      </c>
    </row>
    <row r="3353" spans="1:24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3">
        <v>0.15</v>
      </c>
      <c r="U3353" s="1">
        <v>20.517599999999987</v>
      </c>
      <c r="V3353" s="1">
        <f>Data[[#This Row],[Sales]]/(1-Data[[#This Row],[Discount]])*Data[[#This Row],[Discount]]</f>
        <v>76.941000000000003</v>
      </c>
      <c r="W3353" s="1" t="str">
        <f>VLOOKUP(Data[[#This Row],[Region]],People!B:C,2,0)</f>
        <v>Anna Andreadi</v>
      </c>
      <c r="X3353" s="3" t="str">
        <f>IFERROR(INDEX(Returns!$A:$A,MATCH(B3353,Returns!$B:$B,0)),"No")</f>
        <v>No</v>
      </c>
    </row>
    <row r="3354" spans="1:24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3">
        <v>0.2</v>
      </c>
      <c r="U3354" s="1">
        <v>31.494</v>
      </c>
      <c r="V3354" s="1">
        <f>Data[[#This Row],[Sales]]/(1-Data[[#This Row],[Discount]])*Data[[#This Row],[Discount]]</f>
        <v>20.996000000000002</v>
      </c>
      <c r="W3354" s="1" t="str">
        <f>VLOOKUP(Data[[#This Row],[Region]],People!B:C,2,0)</f>
        <v>Anna Andreadi</v>
      </c>
      <c r="X3354" s="3" t="str">
        <f>IFERROR(INDEX(Returns!$A:$A,MATCH(B3354,Returns!$B:$B,0)),"No")</f>
        <v>No</v>
      </c>
    </row>
    <row r="3355" spans="1:24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3">
        <v>0</v>
      </c>
      <c r="U3355" s="1">
        <v>93.594800000000021</v>
      </c>
      <c r="V3355" s="1">
        <f>Data[[#This Row],[Sales]]/(1-Data[[#This Row],[Discount]])*Data[[#This Row],[Discount]]</f>
        <v>0</v>
      </c>
      <c r="W3355" s="1" t="str">
        <f>VLOOKUP(Data[[#This Row],[Region]],People!B:C,2,0)</f>
        <v>Chuck Magee</v>
      </c>
      <c r="X3355" s="3" t="str">
        <f>IFERROR(INDEX(Returns!$A:$A,MATCH(B3355,Returns!$B:$B,0)),"No")</f>
        <v>No</v>
      </c>
    </row>
    <row r="3356" spans="1:24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3">
        <v>0.3</v>
      </c>
      <c r="U3356" s="1">
        <v>-4.032</v>
      </c>
      <c r="V3356" s="1">
        <f>Data[[#This Row],[Sales]]/(1-Data[[#This Row],[Discount]])*Data[[#This Row],[Discount]]</f>
        <v>30.239999999999995</v>
      </c>
      <c r="W3356" s="1" t="str">
        <f>VLOOKUP(Data[[#This Row],[Region]],People!B:C,2,0)</f>
        <v>Chuck Magee</v>
      </c>
      <c r="X3356" s="3" t="str">
        <f>IFERROR(INDEX(Returns!$A:$A,MATCH(B3356,Returns!$B:$B,0)),"No")</f>
        <v>No</v>
      </c>
    </row>
    <row r="3357" spans="1:24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3">
        <v>0</v>
      </c>
      <c r="U3357" s="1">
        <v>9.6047999999999991</v>
      </c>
      <c r="V3357" s="1">
        <f>Data[[#This Row],[Sales]]/(1-Data[[#This Row],[Discount]])*Data[[#This Row],[Discount]]</f>
        <v>0</v>
      </c>
      <c r="W3357" s="1" t="str">
        <f>VLOOKUP(Data[[#This Row],[Region]],People!B:C,2,0)</f>
        <v>Chuck Magee</v>
      </c>
      <c r="X3357" s="3" t="str">
        <f>IFERROR(INDEX(Returns!$A:$A,MATCH(B3357,Returns!$B:$B,0)),"No")</f>
        <v>No</v>
      </c>
    </row>
    <row r="3358" spans="1:24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3">
        <v>0</v>
      </c>
      <c r="U3358" s="1">
        <v>1.8288</v>
      </c>
      <c r="V3358" s="1">
        <f>Data[[#This Row],[Sales]]/(1-Data[[#This Row],[Discount]])*Data[[#This Row],[Discount]]</f>
        <v>0</v>
      </c>
      <c r="W3358" s="1" t="str">
        <f>VLOOKUP(Data[[#This Row],[Region]],People!B:C,2,0)</f>
        <v>Chuck Magee</v>
      </c>
      <c r="X3358" s="3" t="str">
        <f>IFERROR(INDEX(Returns!$A:$A,MATCH(B3358,Returns!$B:$B,0)),"No")</f>
        <v>No</v>
      </c>
    </row>
    <row r="3359" spans="1:24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s="1">
        <f>Data[[#This Row],[Sales]]/(1-Data[[#This Row],[Discount]])*Data[[#This Row],[Discount]]</f>
        <v>18.251999999999999</v>
      </c>
      <c r="W3359" s="1" t="str">
        <f>VLOOKUP(Data[[#This Row],[Region]],People!B:C,2,0)</f>
        <v>Kelly Williams</v>
      </c>
      <c r="X3359" s="3" t="str">
        <f>IFERROR(INDEX(Returns!$A:$A,MATCH(B3359,Returns!$B:$B,0)),"No")</f>
        <v>No</v>
      </c>
    </row>
    <row r="3360" spans="1:24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s="1">
        <f>Data[[#This Row],[Sales]]/(1-Data[[#This Row],[Discount]])*Data[[#This Row],[Discount]]</f>
        <v>12.832000000000001</v>
      </c>
      <c r="W3360" s="1" t="str">
        <f>VLOOKUP(Data[[#This Row],[Region]],People!B:C,2,0)</f>
        <v>Kelly Williams</v>
      </c>
      <c r="X3360" s="3" t="str">
        <f>IFERROR(INDEX(Returns!$A:$A,MATCH(B3360,Returns!$B:$B,0)),"No")</f>
        <v>No</v>
      </c>
    </row>
    <row r="3361" spans="1:24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s="1">
        <f>Data[[#This Row],[Sales]]/(1-Data[[#This Row],[Discount]])*Data[[#This Row],[Discount]]</f>
        <v>6.5440000000000005</v>
      </c>
      <c r="W3361" s="1" t="str">
        <f>VLOOKUP(Data[[#This Row],[Region]],People!B:C,2,0)</f>
        <v>Kelly Williams</v>
      </c>
      <c r="X3361" s="3" t="str">
        <f>IFERROR(INDEX(Returns!$A:$A,MATCH(B3361,Returns!$B:$B,0)),"No")</f>
        <v>No</v>
      </c>
    </row>
    <row r="3362" spans="1:24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3">
        <v>0</v>
      </c>
      <c r="U3362" s="1">
        <v>14.306799999999999</v>
      </c>
      <c r="V3362" s="1">
        <f>Data[[#This Row],[Sales]]/(1-Data[[#This Row],[Discount]])*Data[[#This Row],[Discount]]</f>
        <v>0</v>
      </c>
      <c r="W3362" s="1" t="str">
        <f>VLOOKUP(Data[[#This Row],[Region]],People!B:C,2,0)</f>
        <v>Chuck Magee</v>
      </c>
      <c r="X3362" s="3" t="str">
        <f>IFERROR(INDEX(Returns!$A:$A,MATCH(B3362,Returns!$B:$B,0)),"No")</f>
        <v>No</v>
      </c>
    </row>
    <row r="3363" spans="1:24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3">
        <v>0</v>
      </c>
      <c r="U3363" s="1">
        <v>11.995199999999997</v>
      </c>
      <c r="V3363" s="1">
        <f>Data[[#This Row],[Sales]]/(1-Data[[#This Row],[Discount]])*Data[[#This Row],[Discount]]</f>
        <v>0</v>
      </c>
      <c r="W3363" s="1" t="str">
        <f>VLOOKUP(Data[[#This Row],[Region]],People!B:C,2,0)</f>
        <v>Chuck Magee</v>
      </c>
      <c r="X3363" s="3" t="str">
        <f>IFERROR(INDEX(Returns!$A:$A,MATCH(B3363,Returns!$B:$B,0)),"No")</f>
        <v>No</v>
      </c>
    </row>
    <row r="3364" spans="1:24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s="1">
        <f>Data[[#This Row],[Sales]]/(1-Data[[#This Row],[Discount]])*Data[[#This Row],[Discount]]</f>
        <v>0</v>
      </c>
      <c r="W3364" s="1" t="str">
        <f>VLOOKUP(Data[[#This Row],[Region]],People!B:C,2,0)</f>
        <v>Chuck Magee</v>
      </c>
      <c r="X3364" s="3" t="str">
        <f>IFERROR(INDEX(Returns!$A:$A,MATCH(B3364,Returns!$B:$B,0)),"No")</f>
        <v>No</v>
      </c>
    </row>
    <row r="3365" spans="1:24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s="1">
        <f>Data[[#This Row],[Sales]]/(1-Data[[#This Row],[Discount]])*Data[[#This Row],[Discount]]</f>
        <v>0</v>
      </c>
      <c r="W3365" s="1" t="str">
        <f>VLOOKUP(Data[[#This Row],[Region]],People!B:C,2,0)</f>
        <v>Chuck Magee</v>
      </c>
      <c r="X3365" s="3" t="str">
        <f>IFERROR(INDEX(Returns!$A:$A,MATCH(B3365,Returns!$B:$B,0)),"No")</f>
        <v>No</v>
      </c>
    </row>
    <row r="3366" spans="1:24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s="1">
        <f>Data[[#This Row],[Sales]]/(1-Data[[#This Row],[Discount]])*Data[[#This Row],[Discount]]</f>
        <v>14.327999999999999</v>
      </c>
      <c r="W3366" s="1" t="str">
        <f>VLOOKUP(Data[[#This Row],[Region]],People!B:C,2,0)</f>
        <v>Kelly Williams</v>
      </c>
      <c r="X3366" s="3" t="str">
        <f>IFERROR(INDEX(Returns!$A:$A,MATCH(B3366,Returns!$B:$B,0)),"No")</f>
        <v>No</v>
      </c>
    </row>
    <row r="3367" spans="1:24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3">
        <v>0.15</v>
      </c>
      <c r="U3367" s="1">
        <v>3.4195999999999884</v>
      </c>
      <c r="V3367" s="1">
        <f>Data[[#This Row],[Sales]]/(1-Data[[#This Row],[Discount]])*Data[[#This Row],[Discount]]</f>
        <v>51.293999999999997</v>
      </c>
      <c r="W3367" s="1" t="str">
        <f>VLOOKUP(Data[[#This Row],[Region]],People!B:C,2,0)</f>
        <v>Anna Andreadi</v>
      </c>
      <c r="X3367" s="3" t="str">
        <f>IFERROR(INDEX(Returns!$A:$A,MATCH(B3367,Returns!$B:$B,0)),"No")</f>
        <v>No</v>
      </c>
    </row>
    <row r="3368" spans="1:24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3">
        <v>0.2</v>
      </c>
      <c r="U3368" s="1">
        <v>3.6288</v>
      </c>
      <c r="V3368" s="1">
        <f>Data[[#This Row],[Sales]]/(1-Data[[#This Row],[Discount]])*Data[[#This Row],[Discount]]</f>
        <v>2.5920000000000005</v>
      </c>
      <c r="W3368" s="1" t="str">
        <f>VLOOKUP(Data[[#This Row],[Region]],People!B:C,2,0)</f>
        <v>Kelly Williams</v>
      </c>
      <c r="X3368" s="3" t="str">
        <f>IFERROR(INDEX(Returns!$A:$A,MATCH(B3368,Returns!$B:$B,0)),"No")</f>
        <v>No</v>
      </c>
    </row>
    <row r="3369" spans="1:24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s="1">
        <f>Data[[#This Row],[Sales]]/(1-Data[[#This Row],[Discount]])*Data[[#This Row],[Discount]]</f>
        <v>3.5880000000000005</v>
      </c>
      <c r="W3369" s="1" t="str">
        <f>VLOOKUP(Data[[#This Row],[Region]],People!B:C,2,0)</f>
        <v>Kelly Williams</v>
      </c>
      <c r="X3369" s="3" t="str">
        <f>IFERROR(INDEX(Returns!$A:$A,MATCH(B3369,Returns!$B:$B,0)),"No")</f>
        <v>No</v>
      </c>
    </row>
    <row r="3370" spans="1:24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3">
        <v>0</v>
      </c>
      <c r="U3370" s="1">
        <v>41.168399999999991</v>
      </c>
      <c r="V3370" s="1">
        <f>Data[[#This Row],[Sales]]/(1-Data[[#This Row],[Discount]])*Data[[#This Row],[Discount]]</f>
        <v>0</v>
      </c>
      <c r="W3370" s="1" t="str">
        <f>VLOOKUP(Data[[#This Row],[Region]],People!B:C,2,0)</f>
        <v>Anna Andreadi</v>
      </c>
      <c r="X3370" s="3" t="str">
        <f>IFERROR(INDEX(Returns!$A:$A,MATCH(B3370,Returns!$B:$B,0)),"No")</f>
        <v>No</v>
      </c>
    </row>
    <row r="3371" spans="1:24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3">
        <v>0.2</v>
      </c>
      <c r="U3371" s="1">
        <v>23.116799999999998</v>
      </c>
      <c r="V3371" s="1">
        <f>Data[[#This Row],[Sales]]/(1-Data[[#This Row],[Discount]])*Data[[#This Row],[Discount]]</f>
        <v>16.512</v>
      </c>
      <c r="W3371" s="1" t="str">
        <f>VLOOKUP(Data[[#This Row],[Region]],People!B:C,2,0)</f>
        <v>Anna Andreadi</v>
      </c>
      <c r="X3371" s="3" t="str">
        <f>IFERROR(INDEX(Returns!$A:$A,MATCH(B3371,Returns!$B:$B,0)),"No")</f>
        <v>No</v>
      </c>
    </row>
    <row r="3372" spans="1:24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3">
        <v>0</v>
      </c>
      <c r="U3372" s="1">
        <v>244.61549999999988</v>
      </c>
      <c r="V3372" s="1">
        <f>Data[[#This Row],[Sales]]/(1-Data[[#This Row],[Discount]])*Data[[#This Row],[Discount]]</f>
        <v>0</v>
      </c>
      <c r="W3372" s="1" t="str">
        <f>VLOOKUP(Data[[#This Row],[Region]],People!B:C,2,0)</f>
        <v>Kelly Williams</v>
      </c>
      <c r="X3372" s="3" t="str">
        <f>IFERROR(INDEX(Returns!$A:$A,MATCH(B3372,Returns!$B:$B,0)),"No")</f>
        <v>No</v>
      </c>
    </row>
    <row r="3373" spans="1:24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3">
        <v>0.2</v>
      </c>
      <c r="U3373" s="1">
        <v>9.0383999999999993</v>
      </c>
      <c r="V3373" s="1">
        <f>Data[[#This Row],[Sales]]/(1-Data[[#This Row],[Discount]])*Data[[#This Row],[Discount]]</f>
        <v>6.4560000000000004</v>
      </c>
      <c r="W3373" s="1" t="str">
        <f>VLOOKUP(Data[[#This Row],[Region]],People!B:C,2,0)</f>
        <v>Anna Andreadi</v>
      </c>
      <c r="X3373" s="3" t="str">
        <f>IFERROR(INDEX(Returns!$A:$A,MATCH(B3373,Returns!$B:$B,0)),"No")</f>
        <v>No</v>
      </c>
    </row>
    <row r="3374" spans="1:24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3">
        <v>0</v>
      </c>
      <c r="U3374" s="1">
        <v>48.287999999999997</v>
      </c>
      <c r="V3374" s="1">
        <f>Data[[#This Row],[Sales]]/(1-Data[[#This Row],[Discount]])*Data[[#This Row],[Discount]]</f>
        <v>0</v>
      </c>
      <c r="W3374" s="1" t="str">
        <f>VLOOKUP(Data[[#This Row],[Region]],People!B:C,2,0)</f>
        <v>Anna Andreadi</v>
      </c>
      <c r="X3374" s="3" t="str">
        <f>IFERROR(INDEX(Returns!$A:$A,MATCH(B3374,Returns!$B:$B,0)),"No")</f>
        <v>No</v>
      </c>
    </row>
    <row r="3375" spans="1:24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3">
        <v>0</v>
      </c>
      <c r="U3375" s="1">
        <v>11.376000000000001</v>
      </c>
      <c r="V3375" s="1">
        <f>Data[[#This Row],[Sales]]/(1-Data[[#This Row],[Discount]])*Data[[#This Row],[Discount]]</f>
        <v>0</v>
      </c>
      <c r="W3375" s="1" t="str">
        <f>VLOOKUP(Data[[#This Row],[Region]],People!B:C,2,0)</f>
        <v>Chuck Magee</v>
      </c>
      <c r="X3375" s="3" t="str">
        <f>IFERROR(INDEX(Returns!$A:$A,MATCH(B3375,Returns!$B:$B,0)),"No")</f>
        <v>No</v>
      </c>
    </row>
    <row r="3376" spans="1:24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3">
        <v>0.1</v>
      </c>
      <c r="U3376" s="1">
        <v>8.0980000000000203</v>
      </c>
      <c r="V3376" s="1">
        <f>Data[[#This Row],[Sales]]/(1-Data[[#This Row],[Discount]])*Data[[#This Row],[Discount]]</f>
        <v>40.490000000000009</v>
      </c>
      <c r="W3376" s="1" t="str">
        <f>VLOOKUP(Data[[#This Row],[Region]],People!B:C,2,0)</f>
        <v>Chuck Magee</v>
      </c>
      <c r="X3376" s="3" t="str">
        <f>IFERROR(INDEX(Returns!$A:$A,MATCH(B3376,Returns!$B:$B,0)),"No")</f>
        <v>No</v>
      </c>
    </row>
    <row r="3377" spans="1:24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3">
        <v>0</v>
      </c>
      <c r="U3377" s="1">
        <v>10.389600000000002</v>
      </c>
      <c r="V3377" s="1">
        <f>Data[[#This Row],[Sales]]/(1-Data[[#This Row],[Discount]])*Data[[#This Row],[Discount]]</f>
        <v>0</v>
      </c>
      <c r="W3377" s="1" t="str">
        <f>VLOOKUP(Data[[#This Row],[Region]],People!B:C,2,0)</f>
        <v>Chuck Magee</v>
      </c>
      <c r="X3377" s="3" t="str">
        <f>IFERROR(INDEX(Returns!$A:$A,MATCH(B3377,Returns!$B:$B,0)),"No")</f>
        <v>No</v>
      </c>
    </row>
    <row r="3378" spans="1:24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s="1">
        <f>Data[[#This Row],[Sales]]/(1-Data[[#This Row],[Discount]])*Data[[#This Row],[Discount]]</f>
        <v>40.195999999999998</v>
      </c>
      <c r="W3378" s="1" t="str">
        <f>VLOOKUP(Data[[#This Row],[Region]],People!B:C,2,0)</f>
        <v>Chuck Magee</v>
      </c>
      <c r="X3378" s="3" t="str">
        <f>IFERROR(INDEX(Returns!$A:$A,MATCH(B3378,Returns!$B:$B,0)),"No")</f>
        <v>No</v>
      </c>
    </row>
    <row r="3379" spans="1:24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s="1">
        <f>Data[[#This Row],[Sales]]/(1-Data[[#This Row],[Discount]])*Data[[#This Row],[Discount]]</f>
        <v>27.918000000000003</v>
      </c>
      <c r="W3379" s="1" t="str">
        <f>VLOOKUP(Data[[#This Row],[Region]],People!B:C,2,0)</f>
        <v>Kelly Williams</v>
      </c>
      <c r="X3379" s="3" t="str">
        <f>IFERROR(INDEX(Returns!$A:$A,MATCH(B3379,Returns!$B:$B,0)),"No")</f>
        <v>No</v>
      </c>
    </row>
    <row r="3380" spans="1:24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s="1">
        <f>Data[[#This Row],[Sales]]/(1-Data[[#This Row],[Discount]])*Data[[#This Row],[Discount]]</f>
        <v>55.103999999999999</v>
      </c>
      <c r="W3380" s="1" t="str">
        <f>VLOOKUP(Data[[#This Row],[Region]],People!B:C,2,0)</f>
        <v>Kelly Williams</v>
      </c>
      <c r="X3380" s="3" t="str">
        <f>IFERROR(INDEX(Returns!$A:$A,MATCH(B3380,Returns!$B:$B,0)),"No")</f>
        <v>Yes</v>
      </c>
    </row>
    <row r="3381" spans="1:24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s="1">
        <f>Data[[#This Row],[Sales]]/(1-Data[[#This Row],[Discount]])*Data[[#This Row],[Discount]]</f>
        <v>2.5680000000000005</v>
      </c>
      <c r="W3381" s="1" t="str">
        <f>VLOOKUP(Data[[#This Row],[Region]],People!B:C,2,0)</f>
        <v>Kelly Williams</v>
      </c>
      <c r="X3381" s="3" t="str">
        <f>IFERROR(INDEX(Returns!$A:$A,MATCH(B3381,Returns!$B:$B,0)),"No")</f>
        <v>Yes</v>
      </c>
    </row>
    <row r="3382" spans="1:24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s="1">
        <f>Data[[#This Row],[Sales]]/(1-Data[[#This Row],[Discount]])*Data[[#This Row],[Discount]]</f>
        <v>6.0120000000000005</v>
      </c>
      <c r="W3382" s="1" t="str">
        <f>VLOOKUP(Data[[#This Row],[Region]],People!B:C,2,0)</f>
        <v>Chuck Magee</v>
      </c>
      <c r="X3382" s="3" t="str">
        <f>IFERROR(INDEX(Returns!$A:$A,MATCH(B3382,Returns!$B:$B,0)),"No")</f>
        <v>No</v>
      </c>
    </row>
    <row r="3383" spans="1:24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s="1">
        <f>Data[[#This Row],[Sales]]/(1-Data[[#This Row],[Discount]])*Data[[#This Row],[Discount]]</f>
        <v>0.72400000000000009</v>
      </c>
      <c r="W3383" s="1" t="str">
        <f>VLOOKUP(Data[[#This Row],[Region]],People!B:C,2,0)</f>
        <v>Cassandra Brandow</v>
      </c>
      <c r="X3383" s="3" t="str">
        <f>IFERROR(INDEX(Returns!$A:$A,MATCH(B3383,Returns!$B:$B,0)),"No")</f>
        <v>No</v>
      </c>
    </row>
    <row r="3384" spans="1:24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s="1">
        <f>Data[[#This Row],[Sales]]/(1-Data[[#This Row],[Discount]])*Data[[#This Row],[Discount]]</f>
        <v>0</v>
      </c>
      <c r="W3384" s="1" t="str">
        <f>VLOOKUP(Data[[#This Row],[Region]],People!B:C,2,0)</f>
        <v>Chuck Magee</v>
      </c>
      <c r="X3384" s="3" t="str">
        <f>IFERROR(INDEX(Returns!$A:$A,MATCH(B3384,Returns!$B:$B,0)),"No")</f>
        <v>No</v>
      </c>
    </row>
    <row r="3385" spans="1:24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s="1">
        <f>Data[[#This Row],[Sales]]/(1-Data[[#This Row],[Discount]])*Data[[#This Row],[Discount]]</f>
        <v>42.686</v>
      </c>
      <c r="W3385" s="1" t="str">
        <f>VLOOKUP(Data[[#This Row],[Region]],People!B:C,2,0)</f>
        <v>Chuck Magee</v>
      </c>
      <c r="X3385" s="3" t="str">
        <f>IFERROR(INDEX(Returns!$A:$A,MATCH(B3385,Returns!$B:$B,0)),"No")</f>
        <v>No</v>
      </c>
    </row>
    <row r="3386" spans="1:24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3">
        <v>0</v>
      </c>
      <c r="U3386" s="1">
        <v>539.92499999999995</v>
      </c>
      <c r="V3386" s="1">
        <f>Data[[#This Row],[Sales]]/(1-Data[[#This Row],[Discount]])*Data[[#This Row],[Discount]]</f>
        <v>0</v>
      </c>
      <c r="W3386" s="1" t="str">
        <f>VLOOKUP(Data[[#This Row],[Region]],People!B:C,2,0)</f>
        <v>Chuck Magee</v>
      </c>
      <c r="X3386" s="3" t="str">
        <f>IFERROR(INDEX(Returns!$A:$A,MATCH(B3386,Returns!$B:$B,0)),"No")</f>
        <v>No</v>
      </c>
    </row>
    <row r="3387" spans="1:24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s="1">
        <f>Data[[#This Row],[Sales]]/(1-Data[[#This Row],[Discount]])*Data[[#This Row],[Discount]]</f>
        <v>145.16800000000001</v>
      </c>
      <c r="W3387" s="1" t="str">
        <f>VLOOKUP(Data[[#This Row],[Region]],People!B:C,2,0)</f>
        <v>Cassandra Brandow</v>
      </c>
      <c r="X3387" s="3" t="str">
        <f>IFERROR(INDEX(Returns!$A:$A,MATCH(B3387,Returns!$B:$B,0)),"No")</f>
        <v>No</v>
      </c>
    </row>
    <row r="3388" spans="1:24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3">
        <v>0.2</v>
      </c>
      <c r="U3388" s="1">
        <v>5.9174999999999986</v>
      </c>
      <c r="V3388" s="1">
        <f>Data[[#This Row],[Sales]]/(1-Data[[#This Row],[Discount]])*Data[[#This Row],[Discount]]</f>
        <v>4.734</v>
      </c>
      <c r="W3388" s="1" t="str">
        <f>VLOOKUP(Data[[#This Row],[Region]],People!B:C,2,0)</f>
        <v>Cassandra Brandow</v>
      </c>
      <c r="X3388" s="3" t="str">
        <f>IFERROR(INDEX(Returns!$A:$A,MATCH(B3388,Returns!$B:$B,0)),"No")</f>
        <v>No</v>
      </c>
    </row>
    <row r="3389" spans="1:24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s="1">
        <f>Data[[#This Row],[Sales]]/(1-Data[[#This Row],[Discount]])*Data[[#This Row],[Discount]]</f>
        <v>55.596000000000004</v>
      </c>
      <c r="W3389" s="1" t="str">
        <f>VLOOKUP(Data[[#This Row],[Region]],People!B:C,2,0)</f>
        <v>Cassandra Brandow</v>
      </c>
      <c r="X3389" s="3" t="str">
        <f>IFERROR(INDEX(Returns!$A:$A,MATCH(B3389,Returns!$B:$B,0)),"No")</f>
        <v>No</v>
      </c>
    </row>
    <row r="3390" spans="1:24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s="1">
        <f>Data[[#This Row],[Sales]]/(1-Data[[#This Row],[Discount]])*Data[[#This Row],[Discount]]</f>
        <v>117.72600000000001</v>
      </c>
      <c r="W3390" s="1" t="str">
        <f>VLOOKUP(Data[[#This Row],[Region]],People!B:C,2,0)</f>
        <v>Cassandra Brandow</v>
      </c>
      <c r="X3390" s="3" t="str">
        <f>IFERROR(INDEX(Returns!$A:$A,MATCH(B3390,Returns!$B:$B,0)),"No")</f>
        <v>No</v>
      </c>
    </row>
    <row r="3391" spans="1:24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s="1">
        <f>Data[[#This Row],[Sales]]/(1-Data[[#This Row],[Discount]])*Data[[#This Row],[Discount]]</f>
        <v>103.17600000000003</v>
      </c>
      <c r="W3391" s="1" t="str">
        <f>VLOOKUP(Data[[#This Row],[Region]],People!B:C,2,0)</f>
        <v>Cassandra Brandow</v>
      </c>
      <c r="X3391" s="3" t="str">
        <f>IFERROR(INDEX(Returns!$A:$A,MATCH(B3391,Returns!$B:$B,0)),"No")</f>
        <v>No</v>
      </c>
    </row>
    <row r="3392" spans="1:24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s="1">
        <f>Data[[#This Row],[Sales]]/(1-Data[[#This Row],[Discount]])*Data[[#This Row],[Discount]]</f>
        <v>1.7120000000000002</v>
      </c>
      <c r="W3392" s="1" t="str">
        <f>VLOOKUP(Data[[#This Row],[Region]],People!B:C,2,0)</f>
        <v>Kelly Williams</v>
      </c>
      <c r="X3392" s="3" t="str">
        <f>IFERROR(INDEX(Returns!$A:$A,MATCH(B3392,Returns!$B:$B,0)),"No")</f>
        <v>No</v>
      </c>
    </row>
    <row r="3393" spans="1:24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3">
        <v>0.2</v>
      </c>
      <c r="U3393" s="1">
        <v>68.197999999999979</v>
      </c>
      <c r="V3393" s="1">
        <f>Data[[#This Row],[Sales]]/(1-Data[[#This Row],[Discount]])*Data[[#This Row],[Discount]]</f>
        <v>272.79200000000003</v>
      </c>
      <c r="W3393" s="1" t="str">
        <f>VLOOKUP(Data[[#This Row],[Region]],People!B:C,2,0)</f>
        <v>Anna Andreadi</v>
      </c>
      <c r="X3393" s="3" t="str">
        <f>IFERROR(INDEX(Returns!$A:$A,MATCH(B3393,Returns!$B:$B,0)),"No")</f>
        <v>No</v>
      </c>
    </row>
    <row r="3394" spans="1:24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3">
        <v>0.2</v>
      </c>
      <c r="U3394" s="1">
        <v>-43.833600000000018</v>
      </c>
      <c r="V3394" s="1">
        <f>Data[[#This Row],[Sales]]/(1-Data[[#This Row],[Discount]])*Data[[#This Row],[Discount]]</f>
        <v>54.792000000000002</v>
      </c>
      <c r="W3394" s="1" t="str">
        <f>VLOOKUP(Data[[#This Row],[Region]],People!B:C,2,0)</f>
        <v>Anna Andreadi</v>
      </c>
      <c r="X3394" s="3" t="str">
        <f>IFERROR(INDEX(Returns!$A:$A,MATCH(B3394,Returns!$B:$B,0)),"No")</f>
        <v>No</v>
      </c>
    </row>
    <row r="3395" spans="1:24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s="1">
        <f>Data[[#This Row],[Sales]]/(1-Data[[#This Row],[Discount]])*Data[[#This Row],[Discount]]</f>
        <v>27.712000000000003</v>
      </c>
      <c r="W3395" s="1" t="str">
        <f>VLOOKUP(Data[[#This Row],[Region]],People!B:C,2,0)</f>
        <v>Kelly Williams</v>
      </c>
      <c r="X3395" s="3" t="str">
        <f>IFERROR(INDEX(Returns!$A:$A,MATCH(B3395,Returns!$B:$B,0)),"No")</f>
        <v>No</v>
      </c>
    </row>
    <row r="3396" spans="1:24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s="1">
        <f>Data[[#This Row],[Sales]]/(1-Data[[#This Row],[Discount]])*Data[[#This Row],[Discount]]</f>
        <v>10.008000000000001</v>
      </c>
      <c r="W3396" s="1" t="str">
        <f>VLOOKUP(Data[[#This Row],[Region]],People!B:C,2,0)</f>
        <v>Chuck Magee</v>
      </c>
      <c r="X3396" s="3" t="str">
        <f>IFERROR(INDEX(Returns!$A:$A,MATCH(B3396,Returns!$B:$B,0)),"No")</f>
        <v>No</v>
      </c>
    </row>
    <row r="3397" spans="1:24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3">
        <v>0</v>
      </c>
      <c r="U3397" s="1">
        <v>13.317600000000027</v>
      </c>
      <c r="V3397" s="1">
        <f>Data[[#This Row],[Sales]]/(1-Data[[#This Row],[Discount]])*Data[[#This Row],[Discount]]</f>
        <v>0</v>
      </c>
      <c r="W3397" s="1" t="str">
        <f>VLOOKUP(Data[[#This Row],[Region]],People!B:C,2,0)</f>
        <v>Kelly Williams</v>
      </c>
      <c r="X3397" s="3" t="str">
        <f>IFERROR(INDEX(Returns!$A:$A,MATCH(B3397,Returns!$B:$B,0)),"No")</f>
        <v>No</v>
      </c>
    </row>
    <row r="3398" spans="1:24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3">
        <v>0</v>
      </c>
      <c r="U3398" s="1">
        <v>78.195399999999992</v>
      </c>
      <c r="V3398" s="1">
        <f>Data[[#This Row],[Sales]]/(1-Data[[#This Row],[Discount]])*Data[[#This Row],[Discount]]</f>
        <v>0</v>
      </c>
      <c r="W3398" s="1" t="str">
        <f>VLOOKUP(Data[[#This Row],[Region]],People!B:C,2,0)</f>
        <v>Kelly Williams</v>
      </c>
      <c r="X3398" s="3" t="str">
        <f>IFERROR(INDEX(Returns!$A:$A,MATCH(B3398,Returns!$B:$B,0)),"No")</f>
        <v>No</v>
      </c>
    </row>
    <row r="3399" spans="1:24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3">
        <v>0</v>
      </c>
      <c r="U3399" s="1">
        <v>12.441600000000001</v>
      </c>
      <c r="V3399" s="1">
        <f>Data[[#This Row],[Sales]]/(1-Data[[#This Row],[Discount]])*Data[[#This Row],[Discount]]</f>
        <v>0</v>
      </c>
      <c r="W3399" s="1" t="str">
        <f>VLOOKUP(Data[[#This Row],[Region]],People!B:C,2,0)</f>
        <v>Kelly Williams</v>
      </c>
      <c r="X3399" s="3" t="str">
        <f>IFERROR(INDEX(Returns!$A:$A,MATCH(B3399,Returns!$B:$B,0)),"No")</f>
        <v>No</v>
      </c>
    </row>
    <row r="3400" spans="1:24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3">
        <v>0</v>
      </c>
      <c r="U3400" s="1">
        <v>9.9873000000000012</v>
      </c>
      <c r="V3400" s="1">
        <f>Data[[#This Row],[Sales]]/(1-Data[[#This Row],[Discount]])*Data[[#This Row],[Discount]]</f>
        <v>0</v>
      </c>
      <c r="W3400" s="1" t="str">
        <f>VLOOKUP(Data[[#This Row],[Region]],People!B:C,2,0)</f>
        <v>Cassandra Brandow</v>
      </c>
      <c r="X3400" s="3" t="str">
        <f>IFERROR(INDEX(Returns!$A:$A,MATCH(B3400,Returns!$B:$B,0)),"No")</f>
        <v>No</v>
      </c>
    </row>
    <row r="3401" spans="1:24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s="1">
        <f>Data[[#This Row],[Sales]]/(1-Data[[#This Row],[Discount]])*Data[[#This Row],[Discount]]</f>
        <v>0</v>
      </c>
      <c r="W3401" s="1" t="str">
        <f>VLOOKUP(Data[[#This Row],[Region]],People!B:C,2,0)</f>
        <v>Cassandra Brandow</v>
      </c>
      <c r="X3401" s="3" t="str">
        <f>IFERROR(INDEX(Returns!$A:$A,MATCH(B3401,Returns!$B:$B,0)),"No")</f>
        <v>No</v>
      </c>
    </row>
    <row r="3402" spans="1:24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s="1">
        <f>Data[[#This Row],[Sales]]/(1-Data[[#This Row],[Discount]])*Data[[#This Row],[Discount]]</f>
        <v>0</v>
      </c>
      <c r="W3402" s="1" t="str">
        <f>VLOOKUP(Data[[#This Row],[Region]],People!B:C,2,0)</f>
        <v>Cassandra Brandow</v>
      </c>
      <c r="X3402" s="3" t="str">
        <f>IFERROR(INDEX(Returns!$A:$A,MATCH(B3402,Returns!$B:$B,0)),"No")</f>
        <v>No</v>
      </c>
    </row>
    <row r="3403" spans="1:24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3">
        <v>0</v>
      </c>
      <c r="U3403" s="1">
        <v>1.4742000000000002</v>
      </c>
      <c r="V3403" s="1">
        <f>Data[[#This Row],[Sales]]/(1-Data[[#This Row],[Discount]])*Data[[#This Row],[Discount]]</f>
        <v>0</v>
      </c>
      <c r="W3403" s="1" t="str">
        <f>VLOOKUP(Data[[#This Row],[Region]],People!B:C,2,0)</f>
        <v>Cassandra Brandow</v>
      </c>
      <c r="X3403" s="3" t="str">
        <f>IFERROR(INDEX(Returns!$A:$A,MATCH(B3403,Returns!$B:$B,0)),"No")</f>
        <v>No</v>
      </c>
    </row>
    <row r="3404" spans="1:24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3">
        <v>0.6</v>
      </c>
      <c r="U3404" s="1">
        <v>-8.9151999999999987</v>
      </c>
      <c r="V3404" s="1">
        <f>Data[[#This Row],[Sales]]/(1-Data[[#This Row],[Discount]])*Data[[#This Row],[Discount]]</f>
        <v>33.431999999999995</v>
      </c>
      <c r="W3404" s="1" t="str">
        <f>VLOOKUP(Data[[#This Row],[Region]],People!B:C,2,0)</f>
        <v>Kelly Williams</v>
      </c>
      <c r="X3404" s="3" t="str">
        <f>IFERROR(INDEX(Returns!$A:$A,MATCH(B3404,Returns!$B:$B,0)),"No")</f>
        <v>No</v>
      </c>
    </row>
    <row r="3405" spans="1:24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s="1">
        <f>Data[[#This Row],[Sales]]/(1-Data[[#This Row],[Discount]])*Data[[#This Row],[Discount]]</f>
        <v>98.135999999999996</v>
      </c>
      <c r="W3405" s="1" t="str">
        <f>VLOOKUP(Data[[#This Row],[Region]],People!B:C,2,0)</f>
        <v>Kelly Williams</v>
      </c>
      <c r="X3405" s="3" t="str">
        <f>IFERROR(INDEX(Returns!$A:$A,MATCH(B3405,Returns!$B:$B,0)),"No")</f>
        <v>No</v>
      </c>
    </row>
    <row r="3406" spans="1:24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3">
        <v>0</v>
      </c>
      <c r="U3406" s="1">
        <v>3.8939999999999912</v>
      </c>
      <c r="V3406" s="1">
        <f>Data[[#This Row],[Sales]]/(1-Data[[#This Row],[Discount]])*Data[[#This Row],[Discount]]</f>
        <v>0</v>
      </c>
      <c r="W3406" s="1" t="str">
        <f>VLOOKUP(Data[[#This Row],[Region]],People!B:C,2,0)</f>
        <v>Anna Andreadi</v>
      </c>
      <c r="X3406" s="3" t="str">
        <f>IFERROR(INDEX(Returns!$A:$A,MATCH(B3406,Returns!$B:$B,0)),"No")</f>
        <v>No</v>
      </c>
    </row>
    <row r="3407" spans="1:24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s="1">
        <f>Data[[#This Row],[Sales]]/(1-Data[[#This Row],[Discount]])*Data[[#This Row],[Discount]]</f>
        <v>120.58799999999999</v>
      </c>
      <c r="W3407" s="1" t="str">
        <f>VLOOKUP(Data[[#This Row],[Region]],People!B:C,2,0)</f>
        <v>Chuck Magee</v>
      </c>
      <c r="X3407" s="3" t="str">
        <f>IFERROR(INDEX(Returns!$A:$A,MATCH(B3407,Returns!$B:$B,0)),"No")</f>
        <v>No</v>
      </c>
    </row>
    <row r="3408" spans="1:24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s="1">
        <f>Data[[#This Row],[Sales]]/(1-Data[[#This Row],[Discount]])*Data[[#This Row],[Discount]]</f>
        <v>120.58799999999999</v>
      </c>
      <c r="W3408" s="1" t="str">
        <f>VLOOKUP(Data[[#This Row],[Region]],People!B:C,2,0)</f>
        <v>Chuck Magee</v>
      </c>
      <c r="X3408" s="3" t="str">
        <f>IFERROR(INDEX(Returns!$A:$A,MATCH(B3408,Returns!$B:$B,0)),"No")</f>
        <v>No</v>
      </c>
    </row>
    <row r="3409" spans="1:24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s="1">
        <f>Data[[#This Row],[Sales]]/(1-Data[[#This Row],[Discount]])*Data[[#This Row],[Discount]]</f>
        <v>17.471999999999998</v>
      </c>
      <c r="W3409" s="1" t="str">
        <f>VLOOKUP(Data[[#This Row],[Region]],People!B:C,2,0)</f>
        <v>Chuck Magee</v>
      </c>
      <c r="X3409" s="3" t="str">
        <f>IFERROR(INDEX(Returns!$A:$A,MATCH(B3409,Returns!$B:$B,0)),"No")</f>
        <v>No</v>
      </c>
    </row>
    <row r="3410" spans="1:24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s="1">
        <f>Data[[#This Row],[Sales]]/(1-Data[[#This Row],[Discount]])*Data[[#This Row],[Discount]]</f>
        <v>5.5840000000000005</v>
      </c>
      <c r="W3410" s="1" t="str">
        <f>VLOOKUP(Data[[#This Row],[Region]],People!B:C,2,0)</f>
        <v>Chuck Magee</v>
      </c>
      <c r="X3410" s="3" t="str">
        <f>IFERROR(INDEX(Returns!$A:$A,MATCH(B3410,Returns!$B:$B,0)),"No")</f>
        <v>No</v>
      </c>
    </row>
    <row r="3411" spans="1:24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3">
        <v>0.2</v>
      </c>
      <c r="U3411" s="1">
        <v>3.6288</v>
      </c>
      <c r="V3411" s="1">
        <f>Data[[#This Row],[Sales]]/(1-Data[[#This Row],[Discount]])*Data[[#This Row],[Discount]]</f>
        <v>2.5920000000000005</v>
      </c>
      <c r="W3411" s="1" t="str">
        <f>VLOOKUP(Data[[#This Row],[Region]],People!B:C,2,0)</f>
        <v>Chuck Magee</v>
      </c>
      <c r="X3411" s="3" t="str">
        <f>IFERROR(INDEX(Returns!$A:$A,MATCH(B3411,Returns!$B:$B,0)),"No")</f>
        <v>No</v>
      </c>
    </row>
    <row r="3412" spans="1:24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3">
        <v>0</v>
      </c>
      <c r="U3412" s="1">
        <v>30.263399999999997</v>
      </c>
      <c r="V3412" s="1">
        <f>Data[[#This Row],[Sales]]/(1-Data[[#This Row],[Discount]])*Data[[#This Row],[Discount]]</f>
        <v>0</v>
      </c>
      <c r="W3412" s="1" t="str">
        <f>VLOOKUP(Data[[#This Row],[Region]],People!B:C,2,0)</f>
        <v>Anna Andreadi</v>
      </c>
      <c r="X3412" s="3" t="str">
        <f>IFERROR(INDEX(Returns!$A:$A,MATCH(B3412,Returns!$B:$B,0)),"No")</f>
        <v>No</v>
      </c>
    </row>
    <row r="3413" spans="1:24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3">
        <v>0.2</v>
      </c>
      <c r="U3413" s="1">
        <v>88.394799999999975</v>
      </c>
      <c r="V3413" s="1">
        <f>Data[[#This Row],[Sales]]/(1-Data[[#This Row],[Discount]])*Data[[#This Row],[Discount]]</f>
        <v>67.996000000000009</v>
      </c>
      <c r="W3413" s="1" t="str">
        <f>VLOOKUP(Data[[#This Row],[Region]],People!B:C,2,0)</f>
        <v>Anna Andreadi</v>
      </c>
      <c r="X3413" s="3" t="str">
        <f>IFERROR(INDEX(Returns!$A:$A,MATCH(B3413,Returns!$B:$B,0)),"No")</f>
        <v>No</v>
      </c>
    </row>
    <row r="3414" spans="1:24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3">
        <v>0</v>
      </c>
      <c r="U3414" s="1">
        <v>3.1752000000000002</v>
      </c>
      <c r="V3414" s="1">
        <f>Data[[#This Row],[Sales]]/(1-Data[[#This Row],[Discount]])*Data[[#This Row],[Discount]]</f>
        <v>0</v>
      </c>
      <c r="W3414" s="1" t="str">
        <f>VLOOKUP(Data[[#This Row],[Region]],People!B:C,2,0)</f>
        <v>Anna Andreadi</v>
      </c>
      <c r="X3414" s="3" t="str">
        <f>IFERROR(INDEX(Returns!$A:$A,MATCH(B3414,Returns!$B:$B,0)),"No")</f>
        <v>No</v>
      </c>
    </row>
    <row r="3415" spans="1:24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3">
        <v>0</v>
      </c>
      <c r="U3415" s="1">
        <v>37.9848</v>
      </c>
      <c r="V3415" s="1">
        <f>Data[[#This Row],[Sales]]/(1-Data[[#This Row],[Discount]])*Data[[#This Row],[Discount]]</f>
        <v>0</v>
      </c>
      <c r="W3415" s="1" t="str">
        <f>VLOOKUP(Data[[#This Row],[Region]],People!B:C,2,0)</f>
        <v>Anna Andreadi</v>
      </c>
      <c r="X3415" s="3" t="str">
        <f>IFERROR(INDEX(Returns!$A:$A,MATCH(B3415,Returns!$B:$B,0)),"No")</f>
        <v>No</v>
      </c>
    </row>
    <row r="3416" spans="1:24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3">
        <v>0.2</v>
      </c>
      <c r="U3416" s="1">
        <v>15.807999999999996</v>
      </c>
      <c r="V3416" s="1">
        <f>Data[[#This Row],[Sales]]/(1-Data[[#This Row],[Discount]])*Data[[#This Row],[Discount]]</f>
        <v>12.16</v>
      </c>
      <c r="W3416" s="1" t="str">
        <f>VLOOKUP(Data[[#This Row],[Region]],People!B:C,2,0)</f>
        <v>Anna Andreadi</v>
      </c>
      <c r="X3416" s="3" t="str">
        <f>IFERROR(INDEX(Returns!$A:$A,MATCH(B3416,Returns!$B:$B,0)),"No")</f>
        <v>No</v>
      </c>
    </row>
    <row r="3417" spans="1:24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3">
        <v>0</v>
      </c>
      <c r="U3417" s="1">
        <v>0.65159999999999996</v>
      </c>
      <c r="V3417" s="1">
        <f>Data[[#This Row],[Sales]]/(1-Data[[#This Row],[Discount]])*Data[[#This Row],[Discount]]</f>
        <v>0</v>
      </c>
      <c r="W3417" s="1" t="str">
        <f>VLOOKUP(Data[[#This Row],[Region]],People!B:C,2,0)</f>
        <v>Kelly Williams</v>
      </c>
      <c r="X3417" s="3" t="str">
        <f>IFERROR(INDEX(Returns!$A:$A,MATCH(B3417,Returns!$B:$B,0)),"No")</f>
        <v>No</v>
      </c>
    </row>
    <row r="3418" spans="1:24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3">
        <v>0</v>
      </c>
      <c r="U3418" s="1">
        <v>3.8822000000000001</v>
      </c>
      <c r="V3418" s="1">
        <f>Data[[#This Row],[Sales]]/(1-Data[[#This Row],[Discount]])*Data[[#This Row],[Discount]]</f>
        <v>0</v>
      </c>
      <c r="W3418" s="1" t="str">
        <f>VLOOKUP(Data[[#This Row],[Region]],People!B:C,2,0)</f>
        <v>Kelly Williams</v>
      </c>
      <c r="X3418" s="3" t="str">
        <f>IFERROR(INDEX(Returns!$A:$A,MATCH(B3418,Returns!$B:$B,0)),"No")</f>
        <v>No</v>
      </c>
    </row>
    <row r="3419" spans="1:24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3">
        <v>0.2</v>
      </c>
      <c r="U3419" s="1">
        <v>3.2669999999999995</v>
      </c>
      <c r="V3419" s="1">
        <f>Data[[#This Row],[Sales]]/(1-Data[[#This Row],[Discount]])*Data[[#This Row],[Discount]]</f>
        <v>10.890000000000002</v>
      </c>
      <c r="W3419" s="1" t="str">
        <f>VLOOKUP(Data[[#This Row],[Region]],People!B:C,2,0)</f>
        <v>Anna Andreadi</v>
      </c>
      <c r="X3419" s="3" t="str">
        <f>IFERROR(INDEX(Returns!$A:$A,MATCH(B3419,Returns!$B:$B,0)),"No")</f>
        <v>No</v>
      </c>
    </row>
    <row r="3420" spans="1:24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3">
        <v>0.2</v>
      </c>
      <c r="U3420" s="1">
        <v>0.72999999999999954</v>
      </c>
      <c r="V3420" s="1">
        <f>Data[[#This Row],[Sales]]/(1-Data[[#This Row],[Discount]])*Data[[#This Row],[Discount]]</f>
        <v>1.46</v>
      </c>
      <c r="W3420" s="1" t="str">
        <f>VLOOKUP(Data[[#This Row],[Region]],People!B:C,2,0)</f>
        <v>Anna Andreadi</v>
      </c>
      <c r="X3420" s="3" t="str">
        <f>IFERROR(INDEX(Returns!$A:$A,MATCH(B3420,Returns!$B:$B,0)),"No")</f>
        <v>No</v>
      </c>
    </row>
    <row r="3421" spans="1:24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s="1">
        <f>Data[[#This Row],[Sales]]/(1-Data[[#This Row],[Discount]])*Data[[#This Row],[Discount]]</f>
        <v>30.195999999999998</v>
      </c>
      <c r="W3421" s="1" t="str">
        <f>VLOOKUP(Data[[#This Row],[Region]],People!B:C,2,0)</f>
        <v>Chuck Magee</v>
      </c>
      <c r="X3421" s="3" t="str">
        <f>IFERROR(INDEX(Returns!$A:$A,MATCH(B3421,Returns!$B:$B,0)),"No")</f>
        <v>No</v>
      </c>
    </row>
    <row r="3422" spans="1:24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3">
        <v>0</v>
      </c>
      <c r="U3422" s="1">
        <v>78.671999999999997</v>
      </c>
      <c r="V3422" s="1">
        <f>Data[[#This Row],[Sales]]/(1-Data[[#This Row],[Discount]])*Data[[#This Row],[Discount]]</f>
        <v>0</v>
      </c>
      <c r="W3422" s="1" t="str">
        <f>VLOOKUP(Data[[#This Row],[Region]],People!B:C,2,0)</f>
        <v>Anna Andreadi</v>
      </c>
      <c r="X3422" s="3" t="str">
        <f>IFERROR(INDEX(Returns!$A:$A,MATCH(B3422,Returns!$B:$B,0)),"No")</f>
        <v>Yes</v>
      </c>
    </row>
    <row r="3423" spans="1:24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3">
        <v>0</v>
      </c>
      <c r="U3423" s="1">
        <v>84.051199999999994</v>
      </c>
      <c r="V3423" s="1">
        <f>Data[[#This Row],[Sales]]/(1-Data[[#This Row],[Discount]])*Data[[#This Row],[Discount]]</f>
        <v>0</v>
      </c>
      <c r="W3423" s="1" t="str">
        <f>VLOOKUP(Data[[#This Row],[Region]],People!B:C,2,0)</f>
        <v>Anna Andreadi</v>
      </c>
      <c r="X3423" s="3" t="str">
        <f>IFERROR(INDEX(Returns!$A:$A,MATCH(B3423,Returns!$B:$B,0)),"No")</f>
        <v>Yes</v>
      </c>
    </row>
    <row r="3424" spans="1:24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3">
        <v>0</v>
      </c>
      <c r="U3424" s="1">
        <v>7.8960000000000008</v>
      </c>
      <c r="V3424" s="1">
        <f>Data[[#This Row],[Sales]]/(1-Data[[#This Row],[Discount]])*Data[[#This Row],[Discount]]</f>
        <v>0</v>
      </c>
      <c r="W3424" s="1" t="str">
        <f>VLOOKUP(Data[[#This Row],[Region]],People!B:C,2,0)</f>
        <v>Anna Andreadi</v>
      </c>
      <c r="X3424" s="3" t="str">
        <f>IFERROR(INDEX(Returns!$A:$A,MATCH(B3424,Returns!$B:$B,0)),"No")</f>
        <v>Yes</v>
      </c>
    </row>
    <row r="3425" spans="1:24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3">
        <v>0.2</v>
      </c>
      <c r="U3425" s="1">
        <v>7.3839999999999986</v>
      </c>
      <c r="V3425" s="1">
        <f>Data[[#This Row],[Sales]]/(1-Data[[#This Row],[Discount]])*Data[[#This Row],[Discount]]</f>
        <v>5.68</v>
      </c>
      <c r="W3425" s="1" t="str">
        <f>VLOOKUP(Data[[#This Row],[Region]],People!B:C,2,0)</f>
        <v>Anna Andreadi</v>
      </c>
      <c r="X3425" s="3" t="str">
        <f>IFERROR(INDEX(Returns!$A:$A,MATCH(B3425,Returns!$B:$B,0)),"No")</f>
        <v>Yes</v>
      </c>
    </row>
    <row r="3426" spans="1:24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3">
        <v>0.2</v>
      </c>
      <c r="U3426" s="1">
        <v>41.880000000000024</v>
      </c>
      <c r="V3426" s="1">
        <f>Data[[#This Row],[Sales]]/(1-Data[[#This Row],[Discount]])*Data[[#This Row],[Discount]]</f>
        <v>139.6</v>
      </c>
      <c r="W3426" s="1" t="str">
        <f>VLOOKUP(Data[[#This Row],[Region]],People!B:C,2,0)</f>
        <v>Anna Andreadi</v>
      </c>
      <c r="X3426" s="3" t="str">
        <f>IFERROR(INDEX(Returns!$A:$A,MATCH(B3426,Returns!$B:$B,0)),"No")</f>
        <v>Yes</v>
      </c>
    </row>
    <row r="3427" spans="1:24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3">
        <v>0</v>
      </c>
      <c r="U3427" s="1">
        <v>6.8579999999999988</v>
      </c>
      <c r="V3427" s="1">
        <f>Data[[#This Row],[Sales]]/(1-Data[[#This Row],[Discount]])*Data[[#This Row],[Discount]]</f>
        <v>0</v>
      </c>
      <c r="W3427" s="1" t="str">
        <f>VLOOKUP(Data[[#This Row],[Region]],People!B:C,2,0)</f>
        <v>Kelly Williams</v>
      </c>
      <c r="X3427" s="3" t="str">
        <f>IFERROR(INDEX(Returns!$A:$A,MATCH(B3427,Returns!$B:$B,0)),"No")</f>
        <v>No</v>
      </c>
    </row>
    <row r="3428" spans="1:24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3">
        <v>0</v>
      </c>
      <c r="U3428" s="1">
        <v>394.26800000000003</v>
      </c>
      <c r="V3428" s="1">
        <f>Data[[#This Row],[Sales]]/(1-Data[[#This Row],[Discount]])*Data[[#This Row],[Discount]]</f>
        <v>0</v>
      </c>
      <c r="W3428" s="1" t="str">
        <f>VLOOKUP(Data[[#This Row],[Region]],People!B:C,2,0)</f>
        <v>Kelly Williams</v>
      </c>
      <c r="X3428" s="3" t="str">
        <f>IFERROR(INDEX(Returns!$A:$A,MATCH(B3428,Returns!$B:$B,0)),"No")</f>
        <v>No</v>
      </c>
    </row>
    <row r="3429" spans="1:24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s="1">
        <f>Data[[#This Row],[Sales]]/(1-Data[[#This Row],[Discount]])*Data[[#This Row],[Discount]]</f>
        <v>8.2240000000000002</v>
      </c>
      <c r="W3429" s="1" t="str">
        <f>VLOOKUP(Data[[#This Row],[Region]],People!B:C,2,0)</f>
        <v>Chuck Magee</v>
      </c>
      <c r="X3429" s="3" t="str">
        <f>IFERROR(INDEX(Returns!$A:$A,MATCH(B3429,Returns!$B:$B,0)),"No")</f>
        <v>No</v>
      </c>
    </row>
    <row r="3430" spans="1:24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3">
        <v>0.4</v>
      </c>
      <c r="U3430" s="1">
        <v>-103.98819999999998</v>
      </c>
      <c r="V3430" s="1">
        <f>Data[[#This Row],[Sales]]/(1-Data[[#This Row],[Discount]])*Data[[#This Row],[Discount]]</f>
        <v>143.43199999999999</v>
      </c>
      <c r="W3430" s="1" t="str">
        <f>VLOOKUP(Data[[#This Row],[Region]],People!B:C,2,0)</f>
        <v>Chuck Magee</v>
      </c>
      <c r="X3430" s="3" t="str">
        <f>IFERROR(INDEX(Returns!$A:$A,MATCH(B3430,Returns!$B:$B,0)),"No")</f>
        <v>No</v>
      </c>
    </row>
    <row r="3431" spans="1:24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3">
        <v>0.2</v>
      </c>
      <c r="U3431" s="1">
        <v>11.223000000000001</v>
      </c>
      <c r="V3431" s="1">
        <f>Data[[#This Row],[Sales]]/(1-Data[[#This Row],[Discount]])*Data[[#This Row],[Discount]]</f>
        <v>7.7399999999999993</v>
      </c>
      <c r="W3431" s="1" t="str">
        <f>VLOOKUP(Data[[#This Row],[Region]],People!B:C,2,0)</f>
        <v>Chuck Magee</v>
      </c>
      <c r="X3431" s="3" t="str">
        <f>IFERROR(INDEX(Returns!$A:$A,MATCH(B3431,Returns!$B:$B,0)),"No")</f>
        <v>No</v>
      </c>
    </row>
    <row r="3432" spans="1:24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3">
        <v>0</v>
      </c>
      <c r="U3432" s="1">
        <v>8.6390999999999956</v>
      </c>
      <c r="V3432" s="1">
        <f>Data[[#This Row],[Sales]]/(1-Data[[#This Row],[Discount]])*Data[[#This Row],[Discount]]</f>
        <v>0</v>
      </c>
      <c r="W3432" s="1" t="str">
        <f>VLOOKUP(Data[[#This Row],[Region]],People!B:C,2,0)</f>
        <v>Anna Andreadi</v>
      </c>
      <c r="X3432" s="3" t="str">
        <f>IFERROR(INDEX(Returns!$A:$A,MATCH(B3432,Returns!$B:$B,0)),"No")</f>
        <v>No</v>
      </c>
    </row>
    <row r="3433" spans="1:24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3">
        <v>0</v>
      </c>
      <c r="U3433" s="1">
        <v>15.468000000000004</v>
      </c>
      <c r="V3433" s="1">
        <f>Data[[#This Row],[Sales]]/(1-Data[[#This Row],[Discount]])*Data[[#This Row],[Discount]]</f>
        <v>0</v>
      </c>
      <c r="W3433" s="1" t="str">
        <f>VLOOKUP(Data[[#This Row],[Region]],People!B:C,2,0)</f>
        <v>Anna Andreadi</v>
      </c>
      <c r="X3433" s="3" t="str">
        <f>IFERROR(INDEX(Returns!$A:$A,MATCH(B3433,Returns!$B:$B,0)),"No")</f>
        <v>No</v>
      </c>
    </row>
    <row r="3434" spans="1:24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3">
        <v>0</v>
      </c>
      <c r="U3434" s="1">
        <v>28.857599999999998</v>
      </c>
      <c r="V3434" s="1">
        <f>Data[[#This Row],[Sales]]/(1-Data[[#This Row],[Discount]])*Data[[#This Row],[Discount]]</f>
        <v>0</v>
      </c>
      <c r="W3434" s="1" t="str">
        <f>VLOOKUP(Data[[#This Row],[Region]],People!B:C,2,0)</f>
        <v>Anna Andreadi</v>
      </c>
      <c r="X3434" s="3" t="str">
        <f>IFERROR(INDEX(Returns!$A:$A,MATCH(B3434,Returns!$B:$B,0)),"No")</f>
        <v>No</v>
      </c>
    </row>
    <row r="3435" spans="1:24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3">
        <v>0.2</v>
      </c>
      <c r="U3435" s="1">
        <v>8.3753999999999991</v>
      </c>
      <c r="V3435" s="1">
        <f>Data[[#This Row],[Sales]]/(1-Data[[#This Row],[Discount]])*Data[[#This Row],[Discount]]</f>
        <v>6.2040000000000006</v>
      </c>
      <c r="W3435" s="1" t="str">
        <f>VLOOKUP(Data[[#This Row],[Region]],People!B:C,2,0)</f>
        <v>Anna Andreadi</v>
      </c>
      <c r="X3435" s="3" t="str">
        <f>IFERROR(INDEX(Returns!$A:$A,MATCH(B3435,Returns!$B:$B,0)),"No")</f>
        <v>No</v>
      </c>
    </row>
    <row r="3436" spans="1:24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3">
        <v>0.2</v>
      </c>
      <c r="U3436" s="1">
        <v>5.4287999999999981</v>
      </c>
      <c r="V3436" s="1">
        <f>Data[[#This Row],[Sales]]/(1-Data[[#This Row],[Discount]])*Data[[#This Row],[Discount]]</f>
        <v>3.7440000000000007</v>
      </c>
      <c r="W3436" s="1" t="str">
        <f>VLOOKUP(Data[[#This Row],[Region]],People!B:C,2,0)</f>
        <v>Anna Andreadi</v>
      </c>
      <c r="X3436" s="3" t="str">
        <f>IFERROR(INDEX(Returns!$A:$A,MATCH(B3436,Returns!$B:$B,0)),"No")</f>
        <v>No</v>
      </c>
    </row>
    <row r="3437" spans="1:24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s="1">
        <f>Data[[#This Row],[Sales]]/(1-Data[[#This Row],[Discount]])*Data[[#This Row],[Discount]]</f>
        <v>60.320000000000007</v>
      </c>
      <c r="W3437" s="1" t="str">
        <f>VLOOKUP(Data[[#This Row],[Region]],People!B:C,2,0)</f>
        <v>Kelly Williams</v>
      </c>
      <c r="X3437" s="3" t="str">
        <f>IFERROR(INDEX(Returns!$A:$A,MATCH(B3437,Returns!$B:$B,0)),"No")</f>
        <v>No</v>
      </c>
    </row>
    <row r="3438" spans="1:24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3">
        <v>0.6</v>
      </c>
      <c r="U3438" s="1">
        <v>-12.751199999999997</v>
      </c>
      <c r="V3438" s="1">
        <f>Data[[#This Row],[Sales]]/(1-Data[[#This Row],[Discount]])*Data[[#This Row],[Discount]]</f>
        <v>36.431999999999995</v>
      </c>
      <c r="W3438" s="1" t="str">
        <f>VLOOKUP(Data[[#This Row],[Region]],People!B:C,2,0)</f>
        <v>Kelly Williams</v>
      </c>
      <c r="X3438" s="3" t="str">
        <f>IFERROR(INDEX(Returns!$A:$A,MATCH(B3438,Returns!$B:$B,0)),"No")</f>
        <v>No</v>
      </c>
    </row>
    <row r="3439" spans="1:24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3">
        <v>0.6</v>
      </c>
      <c r="U3439" s="1">
        <v>-8.5007999999999981</v>
      </c>
      <c r="V3439" s="1">
        <f>Data[[#This Row],[Sales]]/(1-Data[[#This Row],[Discount]])*Data[[#This Row],[Discount]]</f>
        <v>24.287999999999997</v>
      </c>
      <c r="W3439" s="1" t="str">
        <f>VLOOKUP(Data[[#This Row],[Region]],People!B:C,2,0)</f>
        <v>Kelly Williams</v>
      </c>
      <c r="X3439" s="3" t="str">
        <f>IFERROR(INDEX(Returns!$A:$A,MATCH(B3439,Returns!$B:$B,0)),"No")</f>
        <v>No</v>
      </c>
    </row>
    <row r="3440" spans="1:24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s="1">
        <f>Data[[#This Row],[Sales]]/(1-Data[[#This Row],[Discount]])*Data[[#This Row],[Discount]]</f>
        <v>107.574</v>
      </c>
      <c r="W3440" s="1" t="str">
        <f>VLOOKUP(Data[[#This Row],[Region]],People!B:C,2,0)</f>
        <v>Kelly Williams</v>
      </c>
      <c r="X3440" s="3" t="str">
        <f>IFERROR(INDEX(Returns!$A:$A,MATCH(B3440,Returns!$B:$B,0)),"No")</f>
        <v>No</v>
      </c>
    </row>
    <row r="3441" spans="1:24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3">
        <v>0.2</v>
      </c>
      <c r="U3441" s="1">
        <v>4.0643999999999973</v>
      </c>
      <c r="V3441" s="1">
        <f>Data[[#This Row],[Sales]]/(1-Data[[#This Row],[Discount]])*Data[[#This Row],[Discount]]</f>
        <v>13.548</v>
      </c>
      <c r="W3441" s="1" t="str">
        <f>VLOOKUP(Data[[#This Row],[Region]],People!B:C,2,0)</f>
        <v>Kelly Williams</v>
      </c>
      <c r="X3441" s="3" t="str">
        <f>IFERROR(INDEX(Returns!$A:$A,MATCH(B3441,Returns!$B:$B,0)),"No")</f>
        <v>No</v>
      </c>
    </row>
    <row r="3442" spans="1:24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3">
        <v>0.2</v>
      </c>
      <c r="U3442" s="1">
        <v>1.5602</v>
      </c>
      <c r="V3442" s="1">
        <f>Data[[#This Row],[Sales]]/(1-Data[[#This Row],[Discount]])*Data[[#This Row],[Discount]]</f>
        <v>1.0760000000000001</v>
      </c>
      <c r="W3442" s="1" t="str">
        <f>VLOOKUP(Data[[#This Row],[Region]],People!B:C,2,0)</f>
        <v>Anna Andreadi</v>
      </c>
      <c r="X3442" s="3" t="str">
        <f>IFERROR(INDEX(Returns!$A:$A,MATCH(B3442,Returns!$B:$B,0)),"No")</f>
        <v>No</v>
      </c>
    </row>
    <row r="3443" spans="1:24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3">
        <v>0</v>
      </c>
      <c r="U3443" s="1">
        <v>49.013999999999996</v>
      </c>
      <c r="V3443" s="1">
        <f>Data[[#This Row],[Sales]]/(1-Data[[#This Row],[Discount]])*Data[[#This Row],[Discount]]</f>
        <v>0</v>
      </c>
      <c r="W3443" s="1" t="str">
        <f>VLOOKUP(Data[[#This Row],[Region]],People!B:C,2,0)</f>
        <v>Chuck Magee</v>
      </c>
      <c r="X3443" s="3" t="str">
        <f>IFERROR(INDEX(Returns!$A:$A,MATCH(B3443,Returns!$B:$B,0)),"No")</f>
        <v>No</v>
      </c>
    </row>
    <row r="3444" spans="1:24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s="1">
        <f>Data[[#This Row],[Sales]]/(1-Data[[#This Row],[Discount]])*Data[[#This Row],[Discount]]</f>
        <v>0</v>
      </c>
      <c r="W3444" s="1" t="str">
        <f>VLOOKUP(Data[[#This Row],[Region]],People!B:C,2,0)</f>
        <v>Chuck Magee</v>
      </c>
      <c r="X3444" s="3" t="str">
        <f>IFERROR(INDEX(Returns!$A:$A,MATCH(B3444,Returns!$B:$B,0)),"No")</f>
        <v>No</v>
      </c>
    </row>
    <row r="3445" spans="1:24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s="1">
        <f>Data[[#This Row],[Sales]]/(1-Data[[#This Row],[Discount]])*Data[[#This Row],[Discount]]</f>
        <v>0</v>
      </c>
      <c r="W3445" s="1" t="str">
        <f>VLOOKUP(Data[[#This Row],[Region]],People!B:C,2,0)</f>
        <v>Chuck Magee</v>
      </c>
      <c r="X3445" s="3" t="str">
        <f>IFERROR(INDEX(Returns!$A:$A,MATCH(B3445,Returns!$B:$B,0)),"No")</f>
        <v>No</v>
      </c>
    </row>
    <row r="3446" spans="1:24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s="1">
        <f>Data[[#This Row],[Sales]]/(1-Data[[#This Row],[Discount]])*Data[[#This Row],[Discount]]</f>
        <v>21.196000000000002</v>
      </c>
      <c r="W3446" s="1" t="str">
        <f>VLOOKUP(Data[[#This Row],[Region]],People!B:C,2,0)</f>
        <v>Chuck Magee</v>
      </c>
      <c r="X3446" s="3" t="str">
        <f>IFERROR(INDEX(Returns!$A:$A,MATCH(B3446,Returns!$B:$B,0)),"No")</f>
        <v>No</v>
      </c>
    </row>
    <row r="3447" spans="1:24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s="1">
        <f>Data[[#This Row],[Sales]]/(1-Data[[#This Row],[Discount]])*Data[[#This Row],[Discount]]</f>
        <v>0</v>
      </c>
      <c r="W3447" s="1" t="str">
        <f>VLOOKUP(Data[[#This Row],[Region]],People!B:C,2,0)</f>
        <v>Chuck Magee</v>
      </c>
      <c r="X3447" s="3" t="str">
        <f>IFERROR(INDEX(Returns!$A:$A,MATCH(B3447,Returns!$B:$B,0)),"No")</f>
        <v>No</v>
      </c>
    </row>
    <row r="3448" spans="1:24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3">
        <v>0</v>
      </c>
      <c r="U3448" s="1">
        <v>33.313599999999994</v>
      </c>
      <c r="V3448" s="1">
        <f>Data[[#This Row],[Sales]]/(1-Data[[#This Row],[Discount]])*Data[[#This Row],[Discount]]</f>
        <v>0</v>
      </c>
      <c r="W3448" s="1" t="str">
        <f>VLOOKUP(Data[[#This Row],[Region]],People!B:C,2,0)</f>
        <v>Chuck Magee</v>
      </c>
      <c r="X3448" s="3" t="str">
        <f>IFERROR(INDEX(Returns!$A:$A,MATCH(B3448,Returns!$B:$B,0)),"No")</f>
        <v>No</v>
      </c>
    </row>
    <row r="3449" spans="1:24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3">
        <v>0</v>
      </c>
      <c r="U3449" s="1">
        <v>1.0903999999999998</v>
      </c>
      <c r="V3449" s="1">
        <f>Data[[#This Row],[Sales]]/(1-Data[[#This Row],[Discount]])*Data[[#This Row],[Discount]]</f>
        <v>0</v>
      </c>
      <c r="W3449" s="1" t="str">
        <f>VLOOKUP(Data[[#This Row],[Region]],People!B:C,2,0)</f>
        <v>Cassandra Brandow</v>
      </c>
      <c r="X3449" s="3" t="str">
        <f>IFERROR(INDEX(Returns!$A:$A,MATCH(B3449,Returns!$B:$B,0)),"No")</f>
        <v>No</v>
      </c>
    </row>
    <row r="3450" spans="1:24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3">
        <v>0.2</v>
      </c>
      <c r="U3450" s="1">
        <v>8.8607999999999976</v>
      </c>
      <c r="V3450" s="1">
        <f>Data[[#This Row],[Sales]]/(1-Data[[#This Row],[Discount]])*Data[[#This Row],[Discount]]</f>
        <v>6.8159999999999998</v>
      </c>
      <c r="W3450" s="1" t="str">
        <f>VLOOKUP(Data[[#This Row],[Region]],People!B:C,2,0)</f>
        <v>Anna Andreadi</v>
      </c>
      <c r="X3450" s="3" t="str">
        <f>IFERROR(INDEX(Returns!$A:$A,MATCH(B3450,Returns!$B:$B,0)),"No")</f>
        <v>No</v>
      </c>
    </row>
    <row r="3451" spans="1:24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3">
        <v>0</v>
      </c>
      <c r="U3451" s="1">
        <v>24.359500000000004</v>
      </c>
      <c r="V3451" s="1">
        <f>Data[[#This Row],[Sales]]/(1-Data[[#This Row],[Discount]])*Data[[#This Row],[Discount]]</f>
        <v>0</v>
      </c>
      <c r="W3451" s="1" t="str">
        <f>VLOOKUP(Data[[#This Row],[Region]],People!B:C,2,0)</f>
        <v>Anna Andreadi</v>
      </c>
      <c r="X3451" s="3" t="str">
        <f>IFERROR(INDEX(Returns!$A:$A,MATCH(B3451,Returns!$B:$B,0)),"No")</f>
        <v>No</v>
      </c>
    </row>
    <row r="3452" spans="1:24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3">
        <v>0</v>
      </c>
      <c r="U3452" s="1">
        <v>4.1916000000000011</v>
      </c>
      <c r="V3452" s="1">
        <f>Data[[#This Row],[Sales]]/(1-Data[[#This Row],[Discount]])*Data[[#This Row],[Discount]]</f>
        <v>0</v>
      </c>
      <c r="W3452" s="1" t="str">
        <f>VLOOKUP(Data[[#This Row],[Region]],People!B:C,2,0)</f>
        <v>Anna Andreadi</v>
      </c>
      <c r="X3452" s="3" t="str">
        <f>IFERROR(INDEX(Returns!$A:$A,MATCH(B3452,Returns!$B:$B,0)),"No")</f>
        <v>No</v>
      </c>
    </row>
    <row r="3453" spans="1:24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3">
        <v>0</v>
      </c>
      <c r="U3453" s="1">
        <v>1.9697999999999998</v>
      </c>
      <c r="V3453" s="1">
        <f>Data[[#This Row],[Sales]]/(1-Data[[#This Row],[Discount]])*Data[[#This Row],[Discount]]</f>
        <v>0</v>
      </c>
      <c r="W3453" s="1" t="str">
        <f>VLOOKUP(Data[[#This Row],[Region]],People!B:C,2,0)</f>
        <v>Anna Andreadi</v>
      </c>
      <c r="X3453" s="3" t="str">
        <f>IFERROR(INDEX(Returns!$A:$A,MATCH(B3453,Returns!$B:$B,0)),"No")</f>
        <v>No</v>
      </c>
    </row>
    <row r="3454" spans="1:24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3">
        <v>0.2</v>
      </c>
      <c r="U3454" s="1">
        <v>29.495000000000019</v>
      </c>
      <c r="V3454" s="1">
        <f>Data[[#This Row],[Sales]]/(1-Data[[#This Row],[Discount]])*Data[[#This Row],[Discount]]</f>
        <v>117.98</v>
      </c>
      <c r="W3454" s="1" t="str">
        <f>VLOOKUP(Data[[#This Row],[Region]],People!B:C,2,0)</f>
        <v>Cassandra Brandow</v>
      </c>
      <c r="X3454" s="3" t="str">
        <f>IFERROR(INDEX(Returns!$A:$A,MATCH(B3454,Returns!$B:$B,0)),"No")</f>
        <v>No</v>
      </c>
    </row>
    <row r="3455" spans="1:24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3">
        <v>0</v>
      </c>
      <c r="U3455" s="1">
        <v>27.011199999999999</v>
      </c>
      <c r="V3455" s="1">
        <f>Data[[#This Row],[Sales]]/(1-Data[[#This Row],[Discount]])*Data[[#This Row],[Discount]]</f>
        <v>0</v>
      </c>
      <c r="W3455" s="1" t="str">
        <f>VLOOKUP(Data[[#This Row],[Region]],People!B:C,2,0)</f>
        <v>Cassandra Brandow</v>
      </c>
      <c r="X3455" s="3" t="str">
        <f>IFERROR(INDEX(Returns!$A:$A,MATCH(B3455,Returns!$B:$B,0)),"No")</f>
        <v>No</v>
      </c>
    </row>
    <row r="3456" spans="1:24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3">
        <v>0.2</v>
      </c>
      <c r="U3456" s="1">
        <v>0.83849999999999936</v>
      </c>
      <c r="V3456" s="1">
        <f>Data[[#This Row],[Sales]]/(1-Data[[#This Row],[Discount]])*Data[[#This Row],[Discount]]</f>
        <v>1.29</v>
      </c>
      <c r="W3456" s="1" t="str">
        <f>VLOOKUP(Data[[#This Row],[Region]],People!B:C,2,0)</f>
        <v>Cassandra Brandow</v>
      </c>
      <c r="X3456" s="3" t="str">
        <f>IFERROR(INDEX(Returns!$A:$A,MATCH(B3456,Returns!$B:$B,0)),"No")</f>
        <v>No</v>
      </c>
    </row>
    <row r="3457" spans="1:24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s="1">
        <f>Data[[#This Row],[Sales]]/(1-Data[[#This Row],[Discount]])*Data[[#This Row],[Discount]]</f>
        <v>4.1240000000000006</v>
      </c>
      <c r="W3457" s="1" t="str">
        <f>VLOOKUP(Data[[#This Row],[Region]],People!B:C,2,0)</f>
        <v>Cassandra Brandow</v>
      </c>
      <c r="X3457" s="3" t="str">
        <f>IFERROR(INDEX(Returns!$A:$A,MATCH(B3457,Returns!$B:$B,0)),"No")</f>
        <v>No</v>
      </c>
    </row>
    <row r="3458" spans="1:24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s="1">
        <f>Data[[#This Row],[Sales]]/(1-Data[[#This Row],[Discount]])*Data[[#This Row],[Discount]]</f>
        <v>17.994</v>
      </c>
      <c r="W3458" s="1" t="str">
        <f>VLOOKUP(Data[[#This Row],[Region]],People!B:C,2,0)</f>
        <v>Chuck Magee</v>
      </c>
      <c r="X3458" s="3" t="str">
        <f>IFERROR(INDEX(Returns!$A:$A,MATCH(B3458,Returns!$B:$B,0)),"No")</f>
        <v>No</v>
      </c>
    </row>
    <row r="3459" spans="1:24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s="1">
        <f>Data[[#This Row],[Sales]]/(1-Data[[#This Row],[Discount]])*Data[[#This Row],[Discount]]</f>
        <v>5.628000000000001</v>
      </c>
      <c r="W3459" s="1" t="str">
        <f>VLOOKUP(Data[[#This Row],[Region]],People!B:C,2,0)</f>
        <v>Chuck Magee</v>
      </c>
      <c r="X3459" s="3" t="str">
        <f>IFERROR(INDEX(Returns!$A:$A,MATCH(B3459,Returns!$B:$B,0)),"No")</f>
        <v>No</v>
      </c>
    </row>
    <row r="3460" spans="1:24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s="1">
        <f>Data[[#This Row],[Sales]]/(1-Data[[#This Row],[Discount]])*Data[[#This Row],[Discount]]</f>
        <v>8.0359999999999996</v>
      </c>
      <c r="W3460" s="1" t="str">
        <f>VLOOKUP(Data[[#This Row],[Region]],People!B:C,2,0)</f>
        <v>Chuck Magee</v>
      </c>
      <c r="X3460" s="3" t="str">
        <f>IFERROR(INDEX(Returns!$A:$A,MATCH(B3460,Returns!$B:$B,0)),"No")</f>
        <v>No</v>
      </c>
    </row>
    <row r="3461" spans="1:24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s="1">
        <f>Data[[#This Row],[Sales]]/(1-Data[[#This Row],[Discount]])*Data[[#This Row],[Discount]]</f>
        <v>1255.7859999999998</v>
      </c>
      <c r="W3461" s="1" t="str">
        <f>VLOOKUP(Data[[#This Row],[Region]],People!B:C,2,0)</f>
        <v>Chuck Magee</v>
      </c>
      <c r="X3461" s="3" t="str">
        <f>IFERROR(INDEX(Returns!$A:$A,MATCH(B3461,Returns!$B:$B,0)),"No")</f>
        <v>No</v>
      </c>
    </row>
    <row r="3462" spans="1:24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s="1">
        <f>Data[[#This Row],[Sales]]/(1-Data[[#This Row],[Discount]])*Data[[#This Row],[Discount]]</f>
        <v>11.996</v>
      </c>
      <c r="W3462" s="1" t="str">
        <f>VLOOKUP(Data[[#This Row],[Region]],People!B:C,2,0)</f>
        <v>Chuck Magee</v>
      </c>
      <c r="X3462" s="3" t="str">
        <f>IFERROR(INDEX(Returns!$A:$A,MATCH(B3462,Returns!$B:$B,0)),"No")</f>
        <v>No</v>
      </c>
    </row>
    <row r="3463" spans="1:24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s="1">
        <f>Data[[#This Row],[Sales]]/(1-Data[[#This Row],[Discount]])*Data[[#This Row],[Discount]]</f>
        <v>123.19200000000001</v>
      </c>
      <c r="W3463" s="1" t="str">
        <f>VLOOKUP(Data[[#This Row],[Region]],People!B:C,2,0)</f>
        <v>Kelly Williams</v>
      </c>
      <c r="X3463" s="3" t="str">
        <f>IFERROR(INDEX(Returns!$A:$A,MATCH(B3463,Returns!$B:$B,0)),"No")</f>
        <v>No</v>
      </c>
    </row>
    <row r="3464" spans="1:24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s="1">
        <f>Data[[#This Row],[Sales]]/(1-Data[[#This Row],[Discount]])*Data[[#This Row],[Discount]]</f>
        <v>0</v>
      </c>
      <c r="W3464" s="1" t="str">
        <f>VLOOKUP(Data[[#This Row],[Region]],People!B:C,2,0)</f>
        <v>Chuck Magee</v>
      </c>
      <c r="X3464" s="3" t="str">
        <f>IFERROR(INDEX(Returns!$A:$A,MATCH(B3464,Returns!$B:$B,0)),"No")</f>
        <v>No</v>
      </c>
    </row>
    <row r="3465" spans="1:24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3">
        <v>0.2</v>
      </c>
      <c r="U3465" s="1">
        <v>1.6509999999999998</v>
      </c>
      <c r="V3465" s="1">
        <f>Data[[#This Row],[Sales]]/(1-Data[[#This Row],[Discount]])*Data[[#This Row],[Discount]]</f>
        <v>1.27</v>
      </c>
      <c r="W3465" s="1" t="str">
        <f>VLOOKUP(Data[[#This Row],[Region]],People!B:C,2,0)</f>
        <v>Cassandra Brandow</v>
      </c>
      <c r="X3465" s="3" t="str">
        <f>IFERROR(INDEX(Returns!$A:$A,MATCH(B3465,Returns!$B:$B,0)),"No")</f>
        <v>No</v>
      </c>
    </row>
    <row r="3466" spans="1:24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s="1">
        <f>Data[[#This Row],[Sales]]/(1-Data[[#This Row],[Discount]])*Data[[#This Row],[Discount]]</f>
        <v>11.998000000000001</v>
      </c>
      <c r="W3466" s="1" t="str">
        <f>VLOOKUP(Data[[#This Row],[Region]],People!B:C,2,0)</f>
        <v>Cassandra Brandow</v>
      </c>
      <c r="X3466" s="3" t="str">
        <f>IFERROR(INDEX(Returns!$A:$A,MATCH(B3466,Returns!$B:$B,0)),"No")</f>
        <v>No</v>
      </c>
    </row>
    <row r="3467" spans="1:24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3">
        <v>0</v>
      </c>
      <c r="U3467" s="1">
        <v>16.1096</v>
      </c>
      <c r="V3467" s="1">
        <f>Data[[#This Row],[Sales]]/(1-Data[[#This Row],[Discount]])*Data[[#This Row],[Discount]]</f>
        <v>0</v>
      </c>
      <c r="W3467" s="1" t="str">
        <f>VLOOKUP(Data[[#This Row],[Region]],People!B:C,2,0)</f>
        <v>Chuck Magee</v>
      </c>
      <c r="X3467" s="3" t="str">
        <f>IFERROR(INDEX(Returns!$A:$A,MATCH(B3467,Returns!$B:$B,0)),"No")</f>
        <v>No</v>
      </c>
    </row>
    <row r="3468" spans="1:24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3">
        <v>0</v>
      </c>
      <c r="U3468" s="1">
        <v>83.25079999999997</v>
      </c>
      <c r="V3468" s="1">
        <f>Data[[#This Row],[Sales]]/(1-Data[[#This Row],[Discount]])*Data[[#This Row],[Discount]]</f>
        <v>0</v>
      </c>
      <c r="W3468" s="1" t="str">
        <f>VLOOKUP(Data[[#This Row],[Region]],People!B:C,2,0)</f>
        <v>Chuck Magee</v>
      </c>
      <c r="X3468" s="3" t="str">
        <f>IFERROR(INDEX(Returns!$A:$A,MATCH(B3468,Returns!$B:$B,0)),"No")</f>
        <v>No</v>
      </c>
    </row>
    <row r="3469" spans="1:24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3">
        <v>0</v>
      </c>
      <c r="U3469" s="1">
        <v>125.46899999999999</v>
      </c>
      <c r="V3469" s="1">
        <f>Data[[#This Row],[Sales]]/(1-Data[[#This Row],[Discount]])*Data[[#This Row],[Discount]]</f>
        <v>0</v>
      </c>
      <c r="W3469" s="1" t="str">
        <f>VLOOKUP(Data[[#This Row],[Region]],People!B:C,2,0)</f>
        <v>Chuck Magee</v>
      </c>
      <c r="X3469" s="3" t="str">
        <f>IFERROR(INDEX(Returns!$A:$A,MATCH(B3469,Returns!$B:$B,0)),"No")</f>
        <v>No</v>
      </c>
    </row>
    <row r="3470" spans="1:24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3">
        <v>0</v>
      </c>
      <c r="U3470" s="1">
        <v>58.687200000000011</v>
      </c>
      <c r="V3470" s="1">
        <f>Data[[#This Row],[Sales]]/(1-Data[[#This Row],[Discount]])*Data[[#This Row],[Discount]]</f>
        <v>0</v>
      </c>
      <c r="W3470" s="1" t="str">
        <f>VLOOKUP(Data[[#This Row],[Region]],People!B:C,2,0)</f>
        <v>Cassandra Brandow</v>
      </c>
      <c r="X3470" s="3" t="str">
        <f>IFERROR(INDEX(Returns!$A:$A,MATCH(B3470,Returns!$B:$B,0)),"No")</f>
        <v>No</v>
      </c>
    </row>
    <row r="3471" spans="1:24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s="1">
        <f>Data[[#This Row],[Sales]]/(1-Data[[#This Row],[Discount]])*Data[[#This Row],[Discount]]</f>
        <v>11.988000000000001</v>
      </c>
      <c r="W3471" s="1" t="str">
        <f>VLOOKUP(Data[[#This Row],[Region]],People!B:C,2,0)</f>
        <v>Cassandra Brandow</v>
      </c>
      <c r="X3471" s="3" t="str">
        <f>IFERROR(INDEX(Returns!$A:$A,MATCH(B3471,Returns!$B:$B,0)),"No")</f>
        <v>No</v>
      </c>
    </row>
    <row r="3472" spans="1:24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3">
        <v>0</v>
      </c>
      <c r="U3472" s="1">
        <v>4.3523999999999994</v>
      </c>
      <c r="V3472" s="1">
        <f>Data[[#This Row],[Sales]]/(1-Data[[#This Row],[Discount]])*Data[[#This Row],[Discount]]</f>
        <v>0</v>
      </c>
      <c r="W3472" s="1" t="str">
        <f>VLOOKUP(Data[[#This Row],[Region]],People!B:C,2,0)</f>
        <v>Anna Andreadi</v>
      </c>
      <c r="X3472" s="3" t="str">
        <f>IFERROR(INDEX(Returns!$A:$A,MATCH(B3472,Returns!$B:$B,0)),"No")</f>
        <v>No</v>
      </c>
    </row>
    <row r="3473" spans="1:24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s="1">
        <f>Data[[#This Row],[Sales]]/(1-Data[[#This Row],[Discount]])*Data[[#This Row],[Discount]]</f>
        <v>2.7120000000000002</v>
      </c>
      <c r="W3473" s="1" t="str">
        <f>VLOOKUP(Data[[#This Row],[Region]],People!B:C,2,0)</f>
        <v>Chuck Magee</v>
      </c>
      <c r="X3473" s="3" t="str">
        <f>IFERROR(INDEX(Returns!$A:$A,MATCH(B3473,Returns!$B:$B,0)),"No")</f>
        <v>No</v>
      </c>
    </row>
    <row r="3474" spans="1:24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3">
        <v>0.2</v>
      </c>
      <c r="U3474" s="1">
        <v>3.0133999999999981</v>
      </c>
      <c r="V3474" s="1">
        <f>Data[[#This Row],[Sales]]/(1-Data[[#This Row],[Discount]])*Data[[#This Row],[Discount]]</f>
        <v>4.6360000000000001</v>
      </c>
      <c r="W3474" s="1" t="str">
        <f>VLOOKUP(Data[[#This Row],[Region]],People!B:C,2,0)</f>
        <v>Chuck Magee</v>
      </c>
      <c r="X3474" s="3" t="str">
        <f>IFERROR(INDEX(Returns!$A:$A,MATCH(B3474,Returns!$B:$B,0)),"No")</f>
        <v>No</v>
      </c>
    </row>
    <row r="3475" spans="1:24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3">
        <v>0</v>
      </c>
      <c r="U3475" s="1">
        <v>47.0548</v>
      </c>
      <c r="V3475" s="1">
        <f>Data[[#This Row],[Sales]]/(1-Data[[#This Row],[Discount]])*Data[[#This Row],[Discount]]</f>
        <v>0</v>
      </c>
      <c r="W3475" s="1" t="str">
        <f>VLOOKUP(Data[[#This Row],[Region]],People!B:C,2,0)</f>
        <v>Kelly Williams</v>
      </c>
      <c r="X3475" s="3" t="str">
        <f>IFERROR(INDEX(Returns!$A:$A,MATCH(B3475,Returns!$B:$B,0)),"No")</f>
        <v>No</v>
      </c>
    </row>
    <row r="3476" spans="1:24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3">
        <v>0</v>
      </c>
      <c r="U3476" s="1">
        <v>42.991400000000006</v>
      </c>
      <c r="V3476" s="1">
        <f>Data[[#This Row],[Sales]]/(1-Data[[#This Row],[Discount]])*Data[[#This Row],[Discount]]</f>
        <v>0</v>
      </c>
      <c r="W3476" s="1" t="str">
        <f>VLOOKUP(Data[[#This Row],[Region]],People!B:C,2,0)</f>
        <v>Kelly Williams</v>
      </c>
      <c r="X3476" s="3" t="str">
        <f>IFERROR(INDEX(Returns!$A:$A,MATCH(B3476,Returns!$B:$B,0)),"No")</f>
        <v>No</v>
      </c>
    </row>
    <row r="3477" spans="1:24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s="1">
        <f>Data[[#This Row],[Sales]]/(1-Data[[#This Row],[Discount]])*Data[[#This Row],[Discount]]</f>
        <v>0</v>
      </c>
      <c r="W3477" s="1" t="str">
        <f>VLOOKUP(Data[[#This Row],[Region]],People!B:C,2,0)</f>
        <v>Kelly Williams</v>
      </c>
      <c r="X3477" s="3" t="str">
        <f>IFERROR(INDEX(Returns!$A:$A,MATCH(B3477,Returns!$B:$B,0)),"No")</f>
        <v>No</v>
      </c>
    </row>
    <row r="3478" spans="1:24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3">
        <v>0</v>
      </c>
      <c r="U3478" s="1">
        <v>69.919999999999987</v>
      </c>
      <c r="V3478" s="1">
        <f>Data[[#This Row],[Sales]]/(1-Data[[#This Row],[Discount]])*Data[[#This Row],[Discount]]</f>
        <v>0</v>
      </c>
      <c r="W3478" s="1" t="str">
        <f>VLOOKUP(Data[[#This Row],[Region]],People!B:C,2,0)</f>
        <v>Kelly Williams</v>
      </c>
      <c r="X3478" s="3" t="str">
        <f>IFERROR(INDEX(Returns!$A:$A,MATCH(B3478,Returns!$B:$B,0)),"No")</f>
        <v>No</v>
      </c>
    </row>
    <row r="3479" spans="1:24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3">
        <v>0</v>
      </c>
      <c r="U3479" s="1">
        <v>18.503999999999991</v>
      </c>
      <c r="V3479" s="1">
        <f>Data[[#This Row],[Sales]]/(1-Data[[#This Row],[Discount]])*Data[[#This Row],[Discount]]</f>
        <v>0</v>
      </c>
      <c r="W3479" s="1" t="str">
        <f>VLOOKUP(Data[[#This Row],[Region]],People!B:C,2,0)</f>
        <v>Anna Andreadi</v>
      </c>
      <c r="X3479" s="3" t="str">
        <f>IFERROR(INDEX(Returns!$A:$A,MATCH(B3479,Returns!$B:$B,0)),"No")</f>
        <v>No</v>
      </c>
    </row>
    <row r="3480" spans="1:24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3">
        <v>0</v>
      </c>
      <c r="U3480" s="1">
        <v>2.4823999999999993</v>
      </c>
      <c r="V3480" s="1">
        <f>Data[[#This Row],[Sales]]/(1-Data[[#This Row],[Discount]])*Data[[#This Row],[Discount]]</f>
        <v>0</v>
      </c>
      <c r="W3480" s="1" t="str">
        <f>VLOOKUP(Data[[#This Row],[Region]],People!B:C,2,0)</f>
        <v>Anna Andreadi</v>
      </c>
      <c r="X3480" s="3" t="str">
        <f>IFERROR(INDEX(Returns!$A:$A,MATCH(B3480,Returns!$B:$B,0)),"No")</f>
        <v>No</v>
      </c>
    </row>
    <row r="3481" spans="1:24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3">
        <v>0</v>
      </c>
      <c r="U3481" s="1">
        <v>21.772800000000004</v>
      </c>
      <c r="V3481" s="1">
        <f>Data[[#This Row],[Sales]]/(1-Data[[#This Row],[Discount]])*Data[[#This Row],[Discount]]</f>
        <v>0</v>
      </c>
      <c r="W3481" s="1" t="str">
        <f>VLOOKUP(Data[[#This Row],[Region]],People!B:C,2,0)</f>
        <v>Anna Andreadi</v>
      </c>
      <c r="X3481" s="3" t="str">
        <f>IFERROR(INDEX(Returns!$A:$A,MATCH(B3481,Returns!$B:$B,0)),"No")</f>
        <v>No</v>
      </c>
    </row>
    <row r="3482" spans="1:24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3">
        <v>0.2</v>
      </c>
      <c r="U3482" s="1">
        <v>-195.47879999999998</v>
      </c>
      <c r="V3482" s="1">
        <f>Data[[#This Row],[Sales]]/(1-Data[[#This Row],[Discount]])*Data[[#This Row],[Discount]]</f>
        <v>355.41600000000005</v>
      </c>
      <c r="W3482" s="1" t="str">
        <f>VLOOKUP(Data[[#This Row],[Region]],People!B:C,2,0)</f>
        <v>Anna Andreadi</v>
      </c>
      <c r="X3482" s="3" t="str">
        <f>IFERROR(INDEX(Returns!$A:$A,MATCH(B3482,Returns!$B:$B,0)),"No")</f>
        <v>No</v>
      </c>
    </row>
    <row r="3483" spans="1:24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s="1">
        <f>Data[[#This Row],[Sales]]/(1-Data[[#This Row],[Discount]])*Data[[#This Row],[Discount]]</f>
        <v>0</v>
      </c>
      <c r="W3483" s="1" t="str">
        <f>VLOOKUP(Data[[#This Row],[Region]],People!B:C,2,0)</f>
        <v>Cassandra Brandow</v>
      </c>
      <c r="X3483" s="3" t="str">
        <f>IFERROR(INDEX(Returns!$A:$A,MATCH(B3483,Returns!$B:$B,0)),"No")</f>
        <v>No</v>
      </c>
    </row>
    <row r="3484" spans="1:24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s="1">
        <f>Data[[#This Row],[Sales]]/(1-Data[[#This Row],[Discount]])*Data[[#This Row],[Discount]]</f>
        <v>0</v>
      </c>
      <c r="W3484" s="1" t="str">
        <f>VLOOKUP(Data[[#This Row],[Region]],People!B:C,2,0)</f>
        <v>Cassandra Brandow</v>
      </c>
      <c r="X3484" s="3" t="str">
        <f>IFERROR(INDEX(Returns!$A:$A,MATCH(B3484,Returns!$B:$B,0)),"No")</f>
        <v>Yes</v>
      </c>
    </row>
    <row r="3485" spans="1:24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3">
        <v>0</v>
      </c>
      <c r="U3485" s="1">
        <v>12.521600000000003</v>
      </c>
      <c r="V3485" s="1">
        <f>Data[[#This Row],[Sales]]/(1-Data[[#This Row],[Discount]])*Data[[#This Row],[Discount]]</f>
        <v>0</v>
      </c>
      <c r="W3485" s="1" t="str">
        <f>VLOOKUP(Data[[#This Row],[Region]],People!B:C,2,0)</f>
        <v>Cassandra Brandow</v>
      </c>
      <c r="X3485" s="3" t="str">
        <f>IFERROR(INDEX(Returns!$A:$A,MATCH(B3485,Returns!$B:$B,0)),"No")</f>
        <v>Yes</v>
      </c>
    </row>
    <row r="3486" spans="1:24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3">
        <v>0</v>
      </c>
      <c r="U3486" s="1">
        <v>300.73500000000001</v>
      </c>
      <c r="V3486" s="1">
        <f>Data[[#This Row],[Sales]]/(1-Data[[#This Row],[Discount]])*Data[[#This Row],[Discount]]</f>
        <v>0</v>
      </c>
      <c r="W3486" s="1" t="str">
        <f>VLOOKUP(Data[[#This Row],[Region]],People!B:C,2,0)</f>
        <v>Cassandra Brandow</v>
      </c>
      <c r="X3486" s="3" t="str">
        <f>IFERROR(INDEX(Returns!$A:$A,MATCH(B3486,Returns!$B:$B,0)),"No")</f>
        <v>Yes</v>
      </c>
    </row>
    <row r="3487" spans="1:24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3">
        <v>0</v>
      </c>
      <c r="U3487" s="1">
        <v>3.5640000000000001</v>
      </c>
      <c r="V3487" s="1">
        <f>Data[[#This Row],[Sales]]/(1-Data[[#This Row],[Discount]])*Data[[#This Row],[Discount]]</f>
        <v>0</v>
      </c>
      <c r="W3487" s="1" t="str">
        <f>VLOOKUP(Data[[#This Row],[Region]],People!B:C,2,0)</f>
        <v>Chuck Magee</v>
      </c>
      <c r="X3487" s="3" t="str">
        <f>IFERROR(INDEX(Returns!$A:$A,MATCH(B3487,Returns!$B:$B,0)),"No")</f>
        <v>No</v>
      </c>
    </row>
    <row r="3488" spans="1:24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3">
        <v>0.2</v>
      </c>
      <c r="U3488" s="1">
        <v>2.7143999999999995</v>
      </c>
      <c r="V3488" s="1">
        <f>Data[[#This Row],[Sales]]/(1-Data[[#This Row],[Discount]])*Data[[#This Row],[Discount]]</f>
        <v>9.048</v>
      </c>
      <c r="W3488" s="1" t="str">
        <f>VLOOKUP(Data[[#This Row],[Region]],People!B:C,2,0)</f>
        <v>Cassandra Brandow</v>
      </c>
      <c r="X3488" s="3" t="str">
        <f>IFERROR(INDEX(Returns!$A:$A,MATCH(B3488,Returns!$B:$B,0)),"No")</f>
        <v>No</v>
      </c>
    </row>
    <row r="3489" spans="1:24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3">
        <v>0.2</v>
      </c>
      <c r="U3489" s="1">
        <v>-29.436800000000012</v>
      </c>
      <c r="V3489" s="1">
        <f>Data[[#This Row],[Sales]]/(1-Data[[#This Row],[Discount]])*Data[[#This Row],[Discount]]</f>
        <v>36.795999999999999</v>
      </c>
      <c r="W3489" s="1" t="str">
        <f>VLOOKUP(Data[[#This Row],[Region]],People!B:C,2,0)</f>
        <v>Cassandra Brandow</v>
      </c>
      <c r="X3489" s="3" t="str">
        <f>IFERROR(INDEX(Returns!$A:$A,MATCH(B3489,Returns!$B:$B,0)),"No")</f>
        <v>No</v>
      </c>
    </row>
    <row r="3490" spans="1:24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s="1">
        <f>Data[[#This Row],[Sales]]/(1-Data[[#This Row],[Discount]])*Data[[#This Row],[Discount]]</f>
        <v>175.03800000000001</v>
      </c>
      <c r="W3490" s="1" t="str">
        <f>VLOOKUP(Data[[#This Row],[Region]],People!B:C,2,0)</f>
        <v>Kelly Williams</v>
      </c>
      <c r="X3490" s="3" t="str">
        <f>IFERROR(INDEX(Returns!$A:$A,MATCH(B3490,Returns!$B:$B,0)),"No")</f>
        <v>No</v>
      </c>
    </row>
    <row r="3491" spans="1:24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s="1">
        <f>Data[[#This Row],[Sales]]/(1-Data[[#This Row],[Discount]])*Data[[#This Row],[Discount]]</f>
        <v>163.76399999999998</v>
      </c>
      <c r="W3491" s="1" t="str">
        <f>VLOOKUP(Data[[#This Row],[Region]],People!B:C,2,0)</f>
        <v>Kelly Williams</v>
      </c>
      <c r="X3491" s="3" t="str">
        <f>IFERROR(INDEX(Returns!$A:$A,MATCH(B3491,Returns!$B:$B,0)),"No")</f>
        <v>No</v>
      </c>
    </row>
    <row r="3492" spans="1:24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s="1">
        <f>Data[[#This Row],[Sales]]/(1-Data[[#This Row],[Discount]])*Data[[#This Row],[Discount]]</f>
        <v>17.149999999999999</v>
      </c>
      <c r="W3492" s="1" t="str">
        <f>VLOOKUP(Data[[#This Row],[Region]],People!B:C,2,0)</f>
        <v>Kelly Williams</v>
      </c>
      <c r="X3492" s="3" t="str">
        <f>IFERROR(INDEX(Returns!$A:$A,MATCH(B3492,Returns!$B:$B,0)),"No")</f>
        <v>No</v>
      </c>
    </row>
    <row r="3493" spans="1:24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s="1">
        <f>Data[[#This Row],[Sales]]/(1-Data[[#This Row],[Discount]])*Data[[#This Row],[Discount]]</f>
        <v>108.876</v>
      </c>
      <c r="W3493" s="1" t="str">
        <f>VLOOKUP(Data[[#This Row],[Region]],People!B:C,2,0)</f>
        <v>Kelly Williams</v>
      </c>
      <c r="X3493" s="3" t="str">
        <f>IFERROR(INDEX(Returns!$A:$A,MATCH(B3493,Returns!$B:$B,0)),"No")</f>
        <v>No</v>
      </c>
    </row>
    <row r="3494" spans="1:24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s="1">
        <f>Data[[#This Row],[Sales]]/(1-Data[[#This Row],[Discount]])*Data[[#This Row],[Discount]]</f>
        <v>2.7920000000000003</v>
      </c>
      <c r="W3494" s="1" t="str">
        <f>VLOOKUP(Data[[#This Row],[Region]],People!B:C,2,0)</f>
        <v>Kelly Williams</v>
      </c>
      <c r="X3494" s="3" t="str">
        <f>IFERROR(INDEX(Returns!$A:$A,MATCH(B3494,Returns!$B:$B,0)),"No")</f>
        <v>No</v>
      </c>
    </row>
    <row r="3495" spans="1:24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3">
        <v>0</v>
      </c>
      <c r="U3495" s="1">
        <v>12.959999999999994</v>
      </c>
      <c r="V3495" s="1">
        <f>Data[[#This Row],[Sales]]/(1-Data[[#This Row],[Discount]])*Data[[#This Row],[Discount]]</f>
        <v>0</v>
      </c>
      <c r="W3495" s="1" t="str">
        <f>VLOOKUP(Data[[#This Row],[Region]],People!B:C,2,0)</f>
        <v>Kelly Williams</v>
      </c>
      <c r="X3495" s="3" t="str">
        <f>IFERROR(INDEX(Returns!$A:$A,MATCH(B3495,Returns!$B:$B,0)),"No")</f>
        <v>No</v>
      </c>
    </row>
    <row r="3496" spans="1:24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s="1">
        <f>Data[[#This Row],[Sales]]/(1-Data[[#This Row],[Discount]])*Data[[#This Row],[Discount]]</f>
        <v>0</v>
      </c>
      <c r="W3496" s="1" t="str">
        <f>VLOOKUP(Data[[#This Row],[Region]],People!B:C,2,0)</f>
        <v>Kelly Williams</v>
      </c>
      <c r="X3496" s="3" t="str">
        <f>IFERROR(INDEX(Returns!$A:$A,MATCH(B3496,Returns!$B:$B,0)),"No")</f>
        <v>No</v>
      </c>
    </row>
    <row r="3497" spans="1:24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s="1">
        <f>Data[[#This Row],[Sales]]/(1-Data[[#This Row],[Discount]])*Data[[#This Row],[Discount]]</f>
        <v>0</v>
      </c>
      <c r="W3497" s="1" t="str">
        <f>VLOOKUP(Data[[#This Row],[Region]],People!B:C,2,0)</f>
        <v>Kelly Williams</v>
      </c>
      <c r="X3497" s="3" t="str">
        <f>IFERROR(INDEX(Returns!$A:$A,MATCH(B3497,Returns!$B:$B,0)),"No")</f>
        <v>No</v>
      </c>
    </row>
    <row r="3498" spans="1:24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3">
        <v>0.2</v>
      </c>
      <c r="U3498" s="1">
        <v>12.82559999999998</v>
      </c>
      <c r="V3498" s="1">
        <f>Data[[#This Row],[Sales]]/(1-Data[[#This Row],[Discount]])*Data[[#This Row],[Discount]]</f>
        <v>128.256</v>
      </c>
      <c r="W3498" s="1" t="str">
        <f>VLOOKUP(Data[[#This Row],[Region]],People!B:C,2,0)</f>
        <v>Anna Andreadi</v>
      </c>
      <c r="X3498" s="3" t="str">
        <f>IFERROR(INDEX(Returns!$A:$A,MATCH(B3498,Returns!$B:$B,0)),"No")</f>
        <v>No</v>
      </c>
    </row>
    <row r="3499" spans="1:24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3">
        <v>0</v>
      </c>
      <c r="U3499" s="1">
        <v>136.61759999999998</v>
      </c>
      <c r="V3499" s="1">
        <f>Data[[#This Row],[Sales]]/(1-Data[[#This Row],[Discount]])*Data[[#This Row],[Discount]]</f>
        <v>0</v>
      </c>
      <c r="W3499" s="1" t="str">
        <f>VLOOKUP(Data[[#This Row],[Region]],People!B:C,2,0)</f>
        <v>Anna Andreadi</v>
      </c>
      <c r="X3499" s="3" t="str">
        <f>IFERROR(INDEX(Returns!$A:$A,MATCH(B3499,Returns!$B:$B,0)),"No")</f>
        <v>No</v>
      </c>
    </row>
    <row r="3500" spans="1:24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3">
        <v>0.2</v>
      </c>
      <c r="U3500" s="1">
        <v>5.3339999999999996</v>
      </c>
      <c r="V3500" s="1">
        <f>Data[[#This Row],[Sales]]/(1-Data[[#This Row],[Discount]])*Data[[#This Row],[Discount]]</f>
        <v>3.8100000000000005</v>
      </c>
      <c r="W3500" s="1" t="str">
        <f>VLOOKUP(Data[[#This Row],[Region]],People!B:C,2,0)</f>
        <v>Anna Andreadi</v>
      </c>
      <c r="X3500" s="3" t="str">
        <f>IFERROR(INDEX(Returns!$A:$A,MATCH(B3500,Returns!$B:$B,0)),"No")</f>
        <v>No</v>
      </c>
    </row>
    <row r="3501" spans="1:24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s="1">
        <f>Data[[#This Row],[Sales]]/(1-Data[[#This Row],[Discount]])*Data[[#This Row],[Discount]]</f>
        <v>0</v>
      </c>
      <c r="W3501" s="1" t="str">
        <f>VLOOKUP(Data[[#This Row],[Region]],People!B:C,2,0)</f>
        <v>Cassandra Brandow</v>
      </c>
      <c r="X3501" s="3" t="str">
        <f>IFERROR(INDEX(Returns!$A:$A,MATCH(B3501,Returns!$B:$B,0)),"No")</f>
        <v>No</v>
      </c>
    </row>
    <row r="3502" spans="1:24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3">
        <v>0</v>
      </c>
      <c r="U3502" s="1">
        <v>30.211199999999998</v>
      </c>
      <c r="V3502" s="1">
        <f>Data[[#This Row],[Sales]]/(1-Data[[#This Row],[Discount]])*Data[[#This Row],[Discount]]</f>
        <v>0</v>
      </c>
      <c r="W3502" s="1" t="str">
        <f>VLOOKUP(Data[[#This Row],[Region]],People!B:C,2,0)</f>
        <v>Cassandra Brandow</v>
      </c>
      <c r="X3502" s="3" t="str">
        <f>IFERROR(INDEX(Returns!$A:$A,MATCH(B3502,Returns!$B:$B,0)),"No")</f>
        <v>No</v>
      </c>
    </row>
    <row r="3503" spans="1:24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s="1">
        <f>Data[[#This Row],[Sales]]/(1-Data[[#This Row],[Discount]])*Data[[#This Row],[Discount]]</f>
        <v>0</v>
      </c>
      <c r="W3503" s="1" t="str">
        <f>VLOOKUP(Data[[#This Row],[Region]],People!B:C,2,0)</f>
        <v>Cassandra Brandow</v>
      </c>
      <c r="X3503" s="3" t="str">
        <f>IFERROR(INDEX(Returns!$A:$A,MATCH(B3503,Returns!$B:$B,0)),"No")</f>
        <v>No</v>
      </c>
    </row>
    <row r="3504" spans="1:24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3">
        <v>0.2</v>
      </c>
      <c r="U3504" s="1">
        <v>3.6288</v>
      </c>
      <c r="V3504" s="1">
        <f>Data[[#This Row],[Sales]]/(1-Data[[#This Row],[Discount]])*Data[[#This Row],[Discount]]</f>
        <v>2.5920000000000005</v>
      </c>
      <c r="W3504" s="1" t="str">
        <f>VLOOKUP(Data[[#This Row],[Region]],People!B:C,2,0)</f>
        <v>Kelly Williams</v>
      </c>
      <c r="X3504" s="3" t="str">
        <f>IFERROR(INDEX(Returns!$A:$A,MATCH(B3504,Returns!$B:$B,0)),"No")</f>
        <v>No</v>
      </c>
    </row>
    <row r="3505" spans="1:24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s="1">
        <f>Data[[#This Row],[Sales]]/(1-Data[[#This Row],[Discount]])*Data[[#This Row],[Discount]]</f>
        <v>23.934000000000001</v>
      </c>
      <c r="W3505" s="1" t="str">
        <f>VLOOKUP(Data[[#This Row],[Region]],People!B:C,2,0)</f>
        <v>Kelly Williams</v>
      </c>
      <c r="X3505" s="3" t="str">
        <f>IFERROR(INDEX(Returns!$A:$A,MATCH(B3505,Returns!$B:$B,0)),"No")</f>
        <v>No</v>
      </c>
    </row>
    <row r="3506" spans="1:24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3">
        <v>0</v>
      </c>
      <c r="U3506" s="1">
        <v>117.0104</v>
      </c>
      <c r="V3506" s="1">
        <f>Data[[#This Row],[Sales]]/(1-Data[[#This Row],[Discount]])*Data[[#This Row],[Discount]]</f>
        <v>0</v>
      </c>
      <c r="W3506" s="1" t="str">
        <f>VLOOKUP(Data[[#This Row],[Region]],People!B:C,2,0)</f>
        <v>Chuck Magee</v>
      </c>
      <c r="X3506" s="3" t="str">
        <f>IFERROR(INDEX(Returns!$A:$A,MATCH(B3506,Returns!$B:$B,0)),"No")</f>
        <v>No</v>
      </c>
    </row>
    <row r="3507" spans="1:24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3">
        <v>0.2</v>
      </c>
      <c r="U3507" s="1">
        <v>20.158400000000015</v>
      </c>
      <c r="V3507" s="1">
        <f>Data[[#This Row],[Sales]]/(1-Data[[#This Row],[Discount]])*Data[[#This Row],[Discount]]</f>
        <v>50.396000000000001</v>
      </c>
      <c r="W3507" s="1" t="str">
        <f>VLOOKUP(Data[[#This Row],[Region]],People!B:C,2,0)</f>
        <v>Kelly Williams</v>
      </c>
      <c r="X3507" s="3" t="str">
        <f>IFERROR(INDEX(Returns!$A:$A,MATCH(B3507,Returns!$B:$B,0)),"No")</f>
        <v>No</v>
      </c>
    </row>
    <row r="3508" spans="1:24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s="1">
        <f>Data[[#This Row],[Sales]]/(1-Data[[#This Row],[Discount]])*Data[[#This Row],[Discount]]</f>
        <v>13.568000000000001</v>
      </c>
      <c r="W3508" s="1" t="str">
        <f>VLOOKUP(Data[[#This Row],[Region]],People!B:C,2,0)</f>
        <v>Kelly Williams</v>
      </c>
      <c r="X3508" s="3" t="str">
        <f>IFERROR(INDEX(Returns!$A:$A,MATCH(B3508,Returns!$B:$B,0)),"No")</f>
        <v>No</v>
      </c>
    </row>
    <row r="3509" spans="1:24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s="1">
        <f>Data[[#This Row],[Sales]]/(1-Data[[#This Row],[Discount]])*Data[[#This Row],[Discount]]</f>
        <v>90.854400000000012</v>
      </c>
      <c r="W3509" s="1" t="str">
        <f>VLOOKUP(Data[[#This Row],[Region]],People!B:C,2,0)</f>
        <v>Kelly Williams</v>
      </c>
      <c r="X3509" s="3" t="str">
        <f>IFERROR(INDEX(Returns!$A:$A,MATCH(B3509,Returns!$B:$B,0)),"No")</f>
        <v>No</v>
      </c>
    </row>
    <row r="3510" spans="1:24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3">
        <v>0.2</v>
      </c>
      <c r="U3510" s="1">
        <v>5.4432</v>
      </c>
      <c r="V3510" s="1">
        <f>Data[[#This Row],[Sales]]/(1-Data[[#This Row],[Discount]])*Data[[#This Row],[Discount]]</f>
        <v>3.8880000000000003</v>
      </c>
      <c r="W3510" s="1" t="str">
        <f>VLOOKUP(Data[[#This Row],[Region]],People!B:C,2,0)</f>
        <v>Kelly Williams</v>
      </c>
      <c r="X3510" s="3" t="str">
        <f>IFERROR(INDEX(Returns!$A:$A,MATCH(B3510,Returns!$B:$B,0)),"No")</f>
        <v>No</v>
      </c>
    </row>
    <row r="3511" spans="1:24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s="1">
        <f>Data[[#This Row],[Sales]]/(1-Data[[#This Row],[Discount]])*Data[[#This Row],[Discount]]</f>
        <v>2.9120000000000004</v>
      </c>
      <c r="W3511" s="1" t="str">
        <f>VLOOKUP(Data[[#This Row],[Region]],People!B:C,2,0)</f>
        <v>Kelly Williams</v>
      </c>
      <c r="X3511" s="3" t="str">
        <f>IFERROR(INDEX(Returns!$A:$A,MATCH(B3511,Returns!$B:$B,0)),"No")</f>
        <v>No</v>
      </c>
    </row>
    <row r="3512" spans="1:24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3">
        <v>0.4</v>
      </c>
      <c r="U3512" s="1">
        <v>-97.71999999999997</v>
      </c>
      <c r="V3512" s="1">
        <f>Data[[#This Row],[Sales]]/(1-Data[[#This Row],[Discount]])*Data[[#This Row],[Discount]]</f>
        <v>279.2</v>
      </c>
      <c r="W3512" s="1" t="str">
        <f>VLOOKUP(Data[[#This Row],[Region]],People!B:C,2,0)</f>
        <v>Kelly Williams</v>
      </c>
      <c r="X3512" s="3" t="str">
        <f>IFERROR(INDEX(Returns!$A:$A,MATCH(B3512,Returns!$B:$B,0)),"No")</f>
        <v>No</v>
      </c>
    </row>
    <row r="3513" spans="1:24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s="1">
        <f>Data[[#This Row],[Sales]]/(1-Data[[#This Row],[Discount]])*Data[[#This Row],[Discount]]</f>
        <v>127.37200000000001</v>
      </c>
      <c r="W3513" s="1" t="str">
        <f>VLOOKUP(Data[[#This Row],[Region]],People!B:C,2,0)</f>
        <v>Kelly Williams</v>
      </c>
      <c r="X3513" s="3" t="str">
        <f>IFERROR(INDEX(Returns!$A:$A,MATCH(B3513,Returns!$B:$B,0)),"No")</f>
        <v>No</v>
      </c>
    </row>
    <row r="3514" spans="1:24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s="1">
        <f>Data[[#This Row],[Sales]]/(1-Data[[#This Row],[Discount]])*Data[[#This Row],[Discount]]</f>
        <v>353.64599999999996</v>
      </c>
      <c r="W3514" s="1" t="str">
        <f>VLOOKUP(Data[[#This Row],[Region]],People!B:C,2,0)</f>
        <v>Kelly Williams</v>
      </c>
      <c r="X3514" s="3" t="str">
        <f>IFERROR(INDEX(Returns!$A:$A,MATCH(B3514,Returns!$B:$B,0)),"No")</f>
        <v>No</v>
      </c>
    </row>
    <row r="3515" spans="1:24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3">
        <v>0.2</v>
      </c>
      <c r="U3515" s="1">
        <v>5.55</v>
      </c>
      <c r="V3515" s="1">
        <f>Data[[#This Row],[Sales]]/(1-Data[[#This Row],[Discount]])*Data[[#This Row],[Discount]]</f>
        <v>4.4400000000000004</v>
      </c>
      <c r="W3515" s="1" t="str">
        <f>VLOOKUP(Data[[#This Row],[Region]],People!B:C,2,0)</f>
        <v>Kelly Williams</v>
      </c>
      <c r="X3515" s="3" t="str">
        <f>IFERROR(INDEX(Returns!$A:$A,MATCH(B3515,Returns!$B:$B,0)),"No")</f>
        <v>No</v>
      </c>
    </row>
    <row r="3516" spans="1:24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s="1">
        <f>Data[[#This Row],[Sales]]/(1-Data[[#This Row],[Discount]])*Data[[#This Row],[Discount]]</f>
        <v>1.7279999999999998</v>
      </c>
      <c r="W3516" s="1" t="str">
        <f>VLOOKUP(Data[[#This Row],[Region]],People!B:C,2,0)</f>
        <v>Kelly Williams</v>
      </c>
      <c r="X3516" s="3" t="str">
        <f>IFERROR(INDEX(Returns!$A:$A,MATCH(B3516,Returns!$B:$B,0)),"No")</f>
        <v>No</v>
      </c>
    </row>
    <row r="3517" spans="1:24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s="1">
        <f>Data[[#This Row],[Sales]]/(1-Data[[#This Row],[Discount]])*Data[[#This Row],[Discount]]</f>
        <v>0</v>
      </c>
      <c r="W3517" s="1" t="str">
        <f>VLOOKUP(Data[[#This Row],[Region]],People!B:C,2,0)</f>
        <v>Cassandra Brandow</v>
      </c>
      <c r="X3517" s="3" t="str">
        <f>IFERROR(INDEX(Returns!$A:$A,MATCH(B3517,Returns!$B:$B,0)),"No")</f>
        <v>No</v>
      </c>
    </row>
    <row r="3518" spans="1:24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s="1">
        <f>Data[[#This Row],[Sales]]/(1-Data[[#This Row],[Discount]])*Data[[#This Row],[Discount]]</f>
        <v>7.7040000000000006</v>
      </c>
      <c r="W3518" s="1" t="str">
        <f>VLOOKUP(Data[[#This Row],[Region]],People!B:C,2,0)</f>
        <v>Cassandra Brandow</v>
      </c>
      <c r="X3518" s="3" t="str">
        <f>IFERROR(INDEX(Returns!$A:$A,MATCH(B3518,Returns!$B:$B,0)),"No")</f>
        <v>No</v>
      </c>
    </row>
    <row r="3519" spans="1:24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s="1">
        <f>Data[[#This Row],[Sales]]/(1-Data[[#This Row],[Discount]])*Data[[#This Row],[Discount]]</f>
        <v>11.196</v>
      </c>
      <c r="W3519" s="1" t="str">
        <f>VLOOKUP(Data[[#This Row],[Region]],People!B:C,2,0)</f>
        <v>Cassandra Brandow</v>
      </c>
      <c r="X3519" s="3" t="str">
        <f>IFERROR(INDEX(Returns!$A:$A,MATCH(B3519,Returns!$B:$B,0)),"No")</f>
        <v>No</v>
      </c>
    </row>
    <row r="3520" spans="1:24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s="1">
        <f>Data[[#This Row],[Sales]]/(1-Data[[#This Row],[Discount]])*Data[[#This Row],[Discount]]</f>
        <v>142.38399999999999</v>
      </c>
      <c r="W3520" s="1" t="str">
        <f>VLOOKUP(Data[[#This Row],[Region]],People!B:C,2,0)</f>
        <v>Cassandra Brandow</v>
      </c>
      <c r="X3520" s="3" t="str">
        <f>IFERROR(INDEX(Returns!$A:$A,MATCH(B3520,Returns!$B:$B,0)),"No")</f>
        <v>No</v>
      </c>
    </row>
    <row r="3521" spans="1:24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s="1">
        <f>Data[[#This Row],[Sales]]/(1-Data[[#This Row],[Discount]])*Data[[#This Row],[Discount]]</f>
        <v>796.42500000000007</v>
      </c>
      <c r="W3521" s="1" t="str">
        <f>VLOOKUP(Data[[#This Row],[Region]],People!B:C,2,0)</f>
        <v>Kelly Williams</v>
      </c>
      <c r="X3521" s="3" t="str">
        <f>IFERROR(INDEX(Returns!$A:$A,MATCH(B3521,Returns!$B:$B,0)),"No")</f>
        <v>No</v>
      </c>
    </row>
    <row r="3522" spans="1:24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3">
        <v>0.2</v>
      </c>
      <c r="U3522" s="1">
        <v>4.3307999999999982</v>
      </c>
      <c r="V3522" s="1">
        <f>Data[[#This Row],[Sales]]/(1-Data[[#This Row],[Discount]])*Data[[#This Row],[Discount]]</f>
        <v>3.2080000000000002</v>
      </c>
      <c r="W3522" s="1" t="str">
        <f>VLOOKUP(Data[[#This Row],[Region]],People!B:C,2,0)</f>
        <v>Anna Andreadi</v>
      </c>
      <c r="X3522" s="3" t="str">
        <f>IFERROR(INDEX(Returns!$A:$A,MATCH(B3522,Returns!$B:$B,0)),"No")</f>
        <v>No</v>
      </c>
    </row>
    <row r="3523" spans="1:24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3">
        <v>0</v>
      </c>
      <c r="U3523" s="1">
        <v>19.825400000000002</v>
      </c>
      <c r="V3523" s="1">
        <f>Data[[#This Row],[Sales]]/(1-Data[[#This Row],[Discount]])*Data[[#This Row],[Discount]]</f>
        <v>0</v>
      </c>
      <c r="W3523" s="1" t="str">
        <f>VLOOKUP(Data[[#This Row],[Region]],People!B:C,2,0)</f>
        <v>Kelly Williams</v>
      </c>
      <c r="X3523" s="3" t="str">
        <f>IFERROR(INDEX(Returns!$A:$A,MATCH(B3523,Returns!$B:$B,0)),"No")</f>
        <v>No</v>
      </c>
    </row>
    <row r="3524" spans="1:24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s="1">
        <f>Data[[#This Row],[Sales]]/(1-Data[[#This Row],[Discount]])*Data[[#This Row],[Discount]]</f>
        <v>0</v>
      </c>
      <c r="W3524" s="1" t="str">
        <f>VLOOKUP(Data[[#This Row],[Region]],People!B:C,2,0)</f>
        <v>Kelly Williams</v>
      </c>
      <c r="X3524" s="3" t="str">
        <f>IFERROR(INDEX(Returns!$A:$A,MATCH(B3524,Returns!$B:$B,0)),"No")</f>
        <v>No</v>
      </c>
    </row>
    <row r="3525" spans="1:24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3">
        <v>0</v>
      </c>
      <c r="U3525" s="1">
        <v>29</v>
      </c>
      <c r="V3525" s="1">
        <f>Data[[#This Row],[Sales]]/(1-Data[[#This Row],[Discount]])*Data[[#This Row],[Discount]]</f>
        <v>0</v>
      </c>
      <c r="W3525" s="1" t="str">
        <f>VLOOKUP(Data[[#This Row],[Region]],People!B:C,2,0)</f>
        <v>Anna Andreadi</v>
      </c>
      <c r="X3525" s="3" t="str">
        <f>IFERROR(INDEX(Returns!$A:$A,MATCH(B3525,Returns!$B:$B,0)),"No")</f>
        <v>No</v>
      </c>
    </row>
    <row r="3526" spans="1:24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s="1">
        <f>Data[[#This Row],[Sales]]/(1-Data[[#This Row],[Discount]])*Data[[#This Row],[Discount]]</f>
        <v>164.38800000000003</v>
      </c>
      <c r="W3526" s="1" t="str">
        <f>VLOOKUP(Data[[#This Row],[Region]],People!B:C,2,0)</f>
        <v>Kelly Williams</v>
      </c>
      <c r="X3526" s="3" t="str">
        <f>IFERROR(INDEX(Returns!$A:$A,MATCH(B3526,Returns!$B:$B,0)),"No")</f>
        <v>No</v>
      </c>
    </row>
    <row r="3527" spans="1:24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3">
        <v>0</v>
      </c>
      <c r="U3527" s="1">
        <v>257.98710000000005</v>
      </c>
      <c r="V3527" s="1">
        <f>Data[[#This Row],[Sales]]/(1-Data[[#This Row],[Discount]])*Data[[#This Row],[Discount]]</f>
        <v>0</v>
      </c>
      <c r="W3527" s="1" t="str">
        <f>VLOOKUP(Data[[#This Row],[Region]],People!B:C,2,0)</f>
        <v>Cassandra Brandow</v>
      </c>
      <c r="X3527" s="3" t="str">
        <f>IFERROR(INDEX(Returns!$A:$A,MATCH(B3527,Returns!$B:$B,0)),"No")</f>
        <v>No</v>
      </c>
    </row>
    <row r="3528" spans="1:24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3">
        <v>0</v>
      </c>
      <c r="U3528" s="1">
        <v>0.77940000000000076</v>
      </c>
      <c r="V3528" s="1">
        <f>Data[[#This Row],[Sales]]/(1-Data[[#This Row],[Discount]])*Data[[#This Row],[Discount]]</f>
        <v>0</v>
      </c>
      <c r="W3528" s="1" t="str">
        <f>VLOOKUP(Data[[#This Row],[Region]],People!B:C,2,0)</f>
        <v>Cassandra Brandow</v>
      </c>
      <c r="X3528" s="3" t="str">
        <f>IFERROR(INDEX(Returns!$A:$A,MATCH(B3528,Returns!$B:$B,0)),"No")</f>
        <v>No</v>
      </c>
    </row>
    <row r="3529" spans="1:24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3">
        <v>0</v>
      </c>
      <c r="U3529" s="1">
        <v>22.0032</v>
      </c>
      <c r="V3529" s="1">
        <f>Data[[#This Row],[Sales]]/(1-Data[[#This Row],[Discount]])*Data[[#This Row],[Discount]]</f>
        <v>0</v>
      </c>
      <c r="W3529" s="1" t="str">
        <f>VLOOKUP(Data[[#This Row],[Region]],People!B:C,2,0)</f>
        <v>Cassandra Brandow</v>
      </c>
      <c r="X3529" s="3" t="str">
        <f>IFERROR(INDEX(Returns!$A:$A,MATCH(B3529,Returns!$B:$B,0)),"No")</f>
        <v>No</v>
      </c>
    </row>
    <row r="3530" spans="1:24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3">
        <v>0.2</v>
      </c>
      <c r="U3530" s="1">
        <v>-9.56</v>
      </c>
      <c r="V3530" s="1">
        <f>Data[[#This Row],[Sales]]/(1-Data[[#This Row],[Discount]])*Data[[#This Row],[Discount]]</f>
        <v>9.56</v>
      </c>
      <c r="W3530" s="1" t="str">
        <f>VLOOKUP(Data[[#This Row],[Region]],People!B:C,2,0)</f>
        <v>Anna Andreadi</v>
      </c>
      <c r="X3530" s="3" t="str">
        <f>IFERROR(INDEX(Returns!$A:$A,MATCH(B3530,Returns!$B:$B,0)),"No")</f>
        <v>Yes</v>
      </c>
    </row>
    <row r="3531" spans="1:24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s="1">
        <f>Data[[#This Row],[Sales]]/(1-Data[[#This Row],[Discount]])*Data[[#This Row],[Discount]]</f>
        <v>21.792000000000002</v>
      </c>
      <c r="W3531" s="1" t="str">
        <f>VLOOKUP(Data[[#This Row],[Region]],People!B:C,2,0)</f>
        <v>Cassandra Brandow</v>
      </c>
      <c r="X3531" s="3" t="str">
        <f>IFERROR(INDEX(Returns!$A:$A,MATCH(B3531,Returns!$B:$B,0)),"No")</f>
        <v>No</v>
      </c>
    </row>
    <row r="3532" spans="1:24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s="1">
        <f>Data[[#This Row],[Sales]]/(1-Data[[#This Row],[Discount]])*Data[[#This Row],[Discount]]</f>
        <v>0</v>
      </c>
      <c r="W3532" s="1" t="str">
        <f>VLOOKUP(Data[[#This Row],[Region]],People!B:C,2,0)</f>
        <v>Kelly Williams</v>
      </c>
      <c r="X3532" s="3" t="str">
        <f>IFERROR(INDEX(Returns!$A:$A,MATCH(B3532,Returns!$B:$B,0)),"No")</f>
        <v>No</v>
      </c>
    </row>
    <row r="3533" spans="1:24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s="1">
        <f>Data[[#This Row],[Sales]]/(1-Data[[#This Row],[Discount]])*Data[[#This Row],[Discount]]</f>
        <v>0</v>
      </c>
      <c r="W3533" s="1" t="str">
        <f>VLOOKUP(Data[[#This Row],[Region]],People!B:C,2,0)</f>
        <v>Chuck Magee</v>
      </c>
      <c r="X3533" s="3" t="str">
        <f>IFERROR(INDEX(Returns!$A:$A,MATCH(B3533,Returns!$B:$B,0)),"No")</f>
        <v>No</v>
      </c>
    </row>
    <row r="3534" spans="1:24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3">
        <v>0.2</v>
      </c>
      <c r="U3534" s="1">
        <v>97.189199999999985</v>
      </c>
      <c r="V3534" s="1">
        <f>Data[[#This Row],[Sales]]/(1-Data[[#This Row],[Discount]])*Data[[#This Row],[Discount]]</f>
        <v>71.992000000000004</v>
      </c>
      <c r="W3534" s="1" t="str">
        <f>VLOOKUP(Data[[#This Row],[Region]],People!B:C,2,0)</f>
        <v>Anna Andreadi</v>
      </c>
      <c r="X3534" s="3" t="str">
        <f>IFERROR(INDEX(Returns!$A:$A,MATCH(B3534,Returns!$B:$B,0)),"No")</f>
        <v>No</v>
      </c>
    </row>
    <row r="3535" spans="1:24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3">
        <v>0</v>
      </c>
      <c r="U3535" s="1">
        <v>3.8047999999999984</v>
      </c>
      <c r="V3535" s="1">
        <f>Data[[#This Row],[Sales]]/(1-Data[[#This Row],[Discount]])*Data[[#This Row],[Discount]]</f>
        <v>0</v>
      </c>
      <c r="W3535" s="1" t="str">
        <f>VLOOKUP(Data[[#This Row],[Region]],People!B:C,2,0)</f>
        <v>Anna Andreadi</v>
      </c>
      <c r="X3535" s="3" t="str">
        <f>IFERROR(INDEX(Returns!$A:$A,MATCH(B3535,Returns!$B:$B,0)),"No")</f>
        <v>No</v>
      </c>
    </row>
    <row r="3536" spans="1:24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3">
        <v>0</v>
      </c>
      <c r="U3536" s="1">
        <v>3.547499999999999</v>
      </c>
      <c r="V3536" s="1">
        <f>Data[[#This Row],[Sales]]/(1-Data[[#This Row],[Discount]])*Data[[#This Row],[Discount]]</f>
        <v>0</v>
      </c>
      <c r="W3536" s="1" t="str">
        <f>VLOOKUP(Data[[#This Row],[Region]],People!B:C,2,0)</f>
        <v>Anna Andreadi</v>
      </c>
      <c r="X3536" s="3" t="str">
        <f>IFERROR(INDEX(Returns!$A:$A,MATCH(B3536,Returns!$B:$B,0)),"No")</f>
        <v>No</v>
      </c>
    </row>
    <row r="3537" spans="1:24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3">
        <v>0</v>
      </c>
      <c r="U3537" s="1">
        <v>3.6021999999999998</v>
      </c>
      <c r="V3537" s="1">
        <f>Data[[#This Row],[Sales]]/(1-Data[[#This Row],[Discount]])*Data[[#This Row],[Discount]]</f>
        <v>0</v>
      </c>
      <c r="W3537" s="1" t="str">
        <f>VLOOKUP(Data[[#This Row],[Region]],People!B:C,2,0)</f>
        <v>Anna Andreadi</v>
      </c>
      <c r="X3537" s="3" t="str">
        <f>IFERROR(INDEX(Returns!$A:$A,MATCH(B3537,Returns!$B:$B,0)),"No")</f>
        <v>No</v>
      </c>
    </row>
    <row r="3538" spans="1:24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3">
        <v>0</v>
      </c>
      <c r="U3538" s="1">
        <v>0.4073999999999991</v>
      </c>
      <c r="V3538" s="1">
        <f>Data[[#This Row],[Sales]]/(1-Data[[#This Row],[Discount]])*Data[[#This Row],[Discount]]</f>
        <v>0</v>
      </c>
      <c r="W3538" s="1" t="str">
        <f>VLOOKUP(Data[[#This Row],[Region]],People!B:C,2,0)</f>
        <v>Chuck Magee</v>
      </c>
      <c r="X3538" s="3" t="str">
        <f>IFERROR(INDEX(Returns!$A:$A,MATCH(B3538,Returns!$B:$B,0)),"No")</f>
        <v>No</v>
      </c>
    </row>
    <row r="3539" spans="1:24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3">
        <v>0</v>
      </c>
      <c r="U3539" s="1">
        <v>14.984999999999992</v>
      </c>
      <c r="V3539" s="1">
        <f>Data[[#This Row],[Sales]]/(1-Data[[#This Row],[Discount]])*Data[[#This Row],[Discount]]</f>
        <v>0</v>
      </c>
      <c r="W3539" s="1" t="str">
        <f>VLOOKUP(Data[[#This Row],[Region]],People!B:C,2,0)</f>
        <v>Cassandra Brandow</v>
      </c>
      <c r="X3539" s="3" t="str">
        <f>IFERROR(INDEX(Returns!$A:$A,MATCH(B3539,Returns!$B:$B,0)),"No")</f>
        <v>No</v>
      </c>
    </row>
    <row r="3540" spans="1:24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s="1">
        <f>Data[[#This Row],[Sales]]/(1-Data[[#This Row],[Discount]])*Data[[#This Row],[Discount]]</f>
        <v>0</v>
      </c>
      <c r="W3540" s="1" t="str">
        <f>VLOOKUP(Data[[#This Row],[Region]],People!B:C,2,0)</f>
        <v>Cassandra Brandow</v>
      </c>
      <c r="X3540" s="3" t="str">
        <f>IFERROR(INDEX(Returns!$A:$A,MATCH(B3540,Returns!$B:$B,0)),"No")</f>
        <v>No</v>
      </c>
    </row>
    <row r="3541" spans="1:24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3">
        <v>0</v>
      </c>
      <c r="U3541" s="1">
        <v>9.4989999999999988</v>
      </c>
      <c r="V3541" s="1">
        <f>Data[[#This Row],[Sales]]/(1-Data[[#This Row],[Discount]])*Data[[#This Row],[Discount]]</f>
        <v>0</v>
      </c>
      <c r="W3541" s="1" t="str">
        <f>VLOOKUP(Data[[#This Row],[Region]],People!B:C,2,0)</f>
        <v>Cassandra Brandow</v>
      </c>
      <c r="X3541" s="3" t="str">
        <f>IFERROR(INDEX(Returns!$A:$A,MATCH(B3541,Returns!$B:$B,0)),"No")</f>
        <v>No</v>
      </c>
    </row>
    <row r="3542" spans="1:24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3">
        <v>0</v>
      </c>
      <c r="U3542" s="1">
        <v>21.772800000000004</v>
      </c>
      <c r="V3542" s="1">
        <f>Data[[#This Row],[Sales]]/(1-Data[[#This Row],[Discount]])*Data[[#This Row],[Discount]]</f>
        <v>0</v>
      </c>
      <c r="W3542" s="1" t="str">
        <f>VLOOKUP(Data[[#This Row],[Region]],People!B:C,2,0)</f>
        <v>Cassandra Brandow</v>
      </c>
      <c r="X3542" s="3" t="str">
        <f>IFERROR(INDEX(Returns!$A:$A,MATCH(B3542,Returns!$B:$B,0)),"No")</f>
        <v>No</v>
      </c>
    </row>
    <row r="3543" spans="1:24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s="1">
        <f>Data[[#This Row],[Sales]]/(1-Data[[#This Row],[Discount]])*Data[[#This Row],[Discount]]</f>
        <v>1.3380000000000001</v>
      </c>
      <c r="W3543" s="1" t="str">
        <f>VLOOKUP(Data[[#This Row],[Region]],People!B:C,2,0)</f>
        <v>Chuck Magee</v>
      </c>
      <c r="X3543" s="3" t="str">
        <f>IFERROR(INDEX(Returns!$A:$A,MATCH(B3543,Returns!$B:$B,0)),"No")</f>
        <v>No</v>
      </c>
    </row>
    <row r="3544" spans="1:24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3">
        <v>0.3</v>
      </c>
      <c r="U3544" s="1">
        <v>-7.0979999999999919</v>
      </c>
      <c r="V3544" s="1">
        <f>Data[[#This Row],[Sales]]/(1-Data[[#This Row],[Discount]])*Data[[#This Row],[Discount]]</f>
        <v>42.588000000000001</v>
      </c>
      <c r="W3544" s="1" t="str">
        <f>VLOOKUP(Data[[#This Row],[Region]],People!B:C,2,0)</f>
        <v>Chuck Magee</v>
      </c>
      <c r="X3544" s="3" t="str">
        <f>IFERROR(INDEX(Returns!$A:$A,MATCH(B3544,Returns!$B:$B,0)),"No")</f>
        <v>No</v>
      </c>
    </row>
    <row r="3545" spans="1:24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s="1">
        <f>Data[[#This Row],[Sales]]/(1-Data[[#This Row],[Discount]])*Data[[#This Row],[Discount]]</f>
        <v>0.66800000000000004</v>
      </c>
      <c r="W3545" s="1" t="str">
        <f>VLOOKUP(Data[[#This Row],[Region]],People!B:C,2,0)</f>
        <v>Chuck Magee</v>
      </c>
      <c r="X3545" s="3" t="str">
        <f>IFERROR(INDEX(Returns!$A:$A,MATCH(B3545,Returns!$B:$B,0)),"No")</f>
        <v>No</v>
      </c>
    </row>
    <row r="3546" spans="1:24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s="1">
        <f>Data[[#This Row],[Sales]]/(1-Data[[#This Row],[Discount]])*Data[[#This Row],[Discount]]</f>
        <v>7.168000000000001</v>
      </c>
      <c r="W3546" s="1" t="str">
        <f>VLOOKUP(Data[[#This Row],[Region]],People!B:C,2,0)</f>
        <v>Kelly Williams</v>
      </c>
      <c r="X3546" s="3" t="str">
        <f>IFERROR(INDEX(Returns!$A:$A,MATCH(B3546,Returns!$B:$B,0)),"No")</f>
        <v>No</v>
      </c>
    </row>
    <row r="3547" spans="1:24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s="1">
        <f>Data[[#This Row],[Sales]]/(1-Data[[#This Row],[Discount]])*Data[[#This Row],[Discount]]</f>
        <v>117.248</v>
      </c>
      <c r="W3547" s="1" t="str">
        <f>VLOOKUP(Data[[#This Row],[Region]],People!B:C,2,0)</f>
        <v>Kelly Williams</v>
      </c>
      <c r="X3547" s="3" t="str">
        <f>IFERROR(INDEX(Returns!$A:$A,MATCH(B3547,Returns!$B:$B,0)),"No")</f>
        <v>No</v>
      </c>
    </row>
    <row r="3548" spans="1:24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3">
        <v>0</v>
      </c>
      <c r="U3548" s="1">
        <v>4.2391999999999932</v>
      </c>
      <c r="V3548" s="1">
        <f>Data[[#This Row],[Sales]]/(1-Data[[#This Row],[Discount]])*Data[[#This Row],[Discount]]</f>
        <v>0</v>
      </c>
      <c r="W3548" s="1" t="str">
        <f>VLOOKUP(Data[[#This Row],[Region]],People!B:C,2,0)</f>
        <v>Cassandra Brandow</v>
      </c>
      <c r="X3548" s="3" t="str">
        <f>IFERROR(INDEX(Returns!$A:$A,MATCH(B3548,Returns!$B:$B,0)),"No")</f>
        <v>No</v>
      </c>
    </row>
    <row r="3549" spans="1:24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3">
        <v>0</v>
      </c>
      <c r="U3549" s="1">
        <v>10.517999999999997</v>
      </c>
      <c r="V3549" s="1">
        <f>Data[[#This Row],[Sales]]/(1-Data[[#This Row],[Discount]])*Data[[#This Row],[Discount]]</f>
        <v>0</v>
      </c>
      <c r="W3549" s="1" t="str">
        <f>VLOOKUP(Data[[#This Row],[Region]],People!B:C,2,0)</f>
        <v>Cassandra Brandow</v>
      </c>
      <c r="X3549" s="3" t="str">
        <f>IFERROR(INDEX(Returns!$A:$A,MATCH(B3549,Returns!$B:$B,0)),"No")</f>
        <v>No</v>
      </c>
    </row>
    <row r="3550" spans="1:24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3">
        <v>0</v>
      </c>
      <c r="U3550" s="1">
        <v>9.1637999999999984</v>
      </c>
      <c r="V3550" s="1">
        <f>Data[[#This Row],[Sales]]/(1-Data[[#This Row],[Discount]])*Data[[#This Row],[Discount]]</f>
        <v>0</v>
      </c>
      <c r="W3550" s="1" t="str">
        <f>VLOOKUP(Data[[#This Row],[Region]],People!B:C,2,0)</f>
        <v>Cassandra Brandow</v>
      </c>
      <c r="X3550" s="3" t="str">
        <f>IFERROR(INDEX(Returns!$A:$A,MATCH(B3550,Returns!$B:$B,0)),"No")</f>
        <v>No</v>
      </c>
    </row>
    <row r="3551" spans="1:24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3">
        <v>0</v>
      </c>
      <c r="U3551" s="1">
        <v>14.399999999999999</v>
      </c>
      <c r="V3551" s="1">
        <f>Data[[#This Row],[Sales]]/(1-Data[[#This Row],[Discount]])*Data[[#This Row],[Discount]]</f>
        <v>0</v>
      </c>
      <c r="W3551" s="1" t="str">
        <f>VLOOKUP(Data[[#This Row],[Region]],People!B:C,2,0)</f>
        <v>Cassandra Brandow</v>
      </c>
      <c r="X3551" s="3" t="str">
        <f>IFERROR(INDEX(Returns!$A:$A,MATCH(B3551,Returns!$B:$B,0)),"No")</f>
        <v>No</v>
      </c>
    </row>
    <row r="3552" spans="1:24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s="1">
        <f>Data[[#This Row],[Sales]]/(1-Data[[#This Row],[Discount]])*Data[[#This Row],[Discount]]</f>
        <v>11.382</v>
      </c>
      <c r="W3552" s="1" t="str">
        <f>VLOOKUP(Data[[#This Row],[Region]],People!B:C,2,0)</f>
        <v>Kelly Williams</v>
      </c>
      <c r="X3552" s="3" t="str">
        <f>IFERROR(INDEX(Returns!$A:$A,MATCH(B3552,Returns!$B:$B,0)),"No")</f>
        <v>No</v>
      </c>
    </row>
    <row r="3553" spans="1:24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s="1">
        <f>Data[[#This Row],[Sales]]/(1-Data[[#This Row],[Discount]])*Data[[#This Row],[Discount]]</f>
        <v>361.76399999999995</v>
      </c>
      <c r="W3553" s="1" t="str">
        <f>VLOOKUP(Data[[#This Row],[Region]],People!B:C,2,0)</f>
        <v>Kelly Williams</v>
      </c>
      <c r="X3553" s="3" t="str">
        <f>IFERROR(INDEX(Returns!$A:$A,MATCH(B3553,Returns!$B:$B,0)),"No")</f>
        <v>No</v>
      </c>
    </row>
    <row r="3554" spans="1:24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s="1">
        <f>Data[[#This Row],[Sales]]/(1-Data[[#This Row],[Discount]])*Data[[#This Row],[Discount]]</f>
        <v>203.184</v>
      </c>
      <c r="W3554" s="1" t="str">
        <f>VLOOKUP(Data[[#This Row],[Region]],People!B:C,2,0)</f>
        <v>Kelly Williams</v>
      </c>
      <c r="X3554" s="3" t="str">
        <f>IFERROR(INDEX(Returns!$A:$A,MATCH(B3554,Returns!$B:$B,0)),"No")</f>
        <v>No</v>
      </c>
    </row>
    <row r="3555" spans="1:24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s="1">
        <f>Data[[#This Row],[Sales]]/(1-Data[[#This Row],[Discount]])*Data[[#This Row],[Discount]]</f>
        <v>17.443999999999999</v>
      </c>
      <c r="W3555" s="1" t="str">
        <f>VLOOKUP(Data[[#This Row],[Region]],People!B:C,2,0)</f>
        <v>Chuck Magee</v>
      </c>
      <c r="X3555" s="3" t="str">
        <f>IFERROR(INDEX(Returns!$A:$A,MATCH(B3555,Returns!$B:$B,0)),"No")</f>
        <v>No</v>
      </c>
    </row>
    <row r="3556" spans="1:24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3">
        <v>0</v>
      </c>
      <c r="U3556" s="1">
        <v>85.903999999999996</v>
      </c>
      <c r="V3556" s="1">
        <f>Data[[#This Row],[Sales]]/(1-Data[[#This Row],[Discount]])*Data[[#This Row],[Discount]]</f>
        <v>0</v>
      </c>
      <c r="W3556" s="1" t="str">
        <f>VLOOKUP(Data[[#This Row],[Region]],People!B:C,2,0)</f>
        <v>Anna Andreadi</v>
      </c>
      <c r="X3556" s="3" t="str">
        <f>IFERROR(INDEX(Returns!$A:$A,MATCH(B3556,Returns!$B:$B,0)),"No")</f>
        <v>No</v>
      </c>
    </row>
    <row r="3557" spans="1:24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3">
        <v>0.2</v>
      </c>
      <c r="U3557" s="1">
        <v>37.797000000000025</v>
      </c>
      <c r="V3557" s="1">
        <f>Data[[#This Row],[Sales]]/(1-Data[[#This Row],[Discount]])*Data[[#This Row],[Discount]]</f>
        <v>151.18799999999999</v>
      </c>
      <c r="W3557" s="1" t="str">
        <f>VLOOKUP(Data[[#This Row],[Region]],People!B:C,2,0)</f>
        <v>Anna Andreadi</v>
      </c>
      <c r="X3557" s="3" t="str">
        <f>IFERROR(INDEX(Returns!$A:$A,MATCH(B3557,Returns!$B:$B,0)),"No")</f>
        <v>No</v>
      </c>
    </row>
    <row r="3558" spans="1:24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3">
        <v>0</v>
      </c>
      <c r="U3558" s="1">
        <v>21.772800000000004</v>
      </c>
      <c r="V3558" s="1">
        <f>Data[[#This Row],[Sales]]/(1-Data[[#This Row],[Discount]])*Data[[#This Row],[Discount]]</f>
        <v>0</v>
      </c>
      <c r="W3558" s="1" t="str">
        <f>VLOOKUP(Data[[#This Row],[Region]],People!B:C,2,0)</f>
        <v>Anna Andreadi</v>
      </c>
      <c r="X3558" s="3" t="str">
        <f>IFERROR(INDEX(Returns!$A:$A,MATCH(B3558,Returns!$B:$B,0)),"No")</f>
        <v>Yes</v>
      </c>
    </row>
    <row r="3559" spans="1:24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3">
        <v>0.2</v>
      </c>
      <c r="U3559" s="1">
        <v>3.6714000000000002</v>
      </c>
      <c r="V3559" s="1">
        <f>Data[[#This Row],[Sales]]/(1-Data[[#This Row],[Discount]])*Data[[#This Row],[Discount]]</f>
        <v>2.532</v>
      </c>
      <c r="W3559" s="1" t="str">
        <f>VLOOKUP(Data[[#This Row],[Region]],People!B:C,2,0)</f>
        <v>Anna Andreadi</v>
      </c>
      <c r="X3559" s="3" t="str">
        <f>IFERROR(INDEX(Returns!$A:$A,MATCH(B3559,Returns!$B:$B,0)),"No")</f>
        <v>Yes</v>
      </c>
    </row>
    <row r="3560" spans="1:24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3">
        <v>0.2</v>
      </c>
      <c r="U3560" s="1">
        <v>7.6271999999999984</v>
      </c>
      <c r="V3560" s="1">
        <f>Data[[#This Row],[Sales]]/(1-Data[[#This Row],[Discount]])*Data[[#This Row],[Discount]]</f>
        <v>5.4480000000000004</v>
      </c>
      <c r="W3560" s="1" t="str">
        <f>VLOOKUP(Data[[#This Row],[Region]],People!B:C,2,0)</f>
        <v>Anna Andreadi</v>
      </c>
      <c r="X3560" s="3" t="str">
        <f>IFERROR(INDEX(Returns!$A:$A,MATCH(B3560,Returns!$B:$B,0)),"No")</f>
        <v>No</v>
      </c>
    </row>
    <row r="3561" spans="1:24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3">
        <v>0</v>
      </c>
      <c r="U3561" s="1">
        <v>145.13400000000001</v>
      </c>
      <c r="V3561" s="1">
        <f>Data[[#This Row],[Sales]]/(1-Data[[#This Row],[Discount]])*Data[[#This Row],[Discount]]</f>
        <v>0</v>
      </c>
      <c r="W3561" s="1" t="str">
        <f>VLOOKUP(Data[[#This Row],[Region]],People!B:C,2,0)</f>
        <v>Anna Andreadi</v>
      </c>
      <c r="X3561" s="3" t="str">
        <f>IFERROR(INDEX(Returns!$A:$A,MATCH(B3561,Returns!$B:$B,0)),"No")</f>
        <v>No</v>
      </c>
    </row>
    <row r="3562" spans="1:24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s="1">
        <f>Data[[#This Row],[Sales]]/(1-Data[[#This Row],[Discount]])*Data[[#This Row],[Discount]]</f>
        <v>2.0640000000000001</v>
      </c>
      <c r="W3562" s="1" t="str">
        <f>VLOOKUP(Data[[#This Row],[Region]],People!B:C,2,0)</f>
        <v>Chuck Magee</v>
      </c>
      <c r="X3562" s="3" t="str">
        <f>IFERROR(INDEX(Returns!$A:$A,MATCH(B3562,Returns!$B:$B,0)),"No")</f>
        <v>No</v>
      </c>
    </row>
    <row r="3563" spans="1:24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3">
        <v>0.7</v>
      </c>
      <c r="U3563" s="1">
        <v>-20.448</v>
      </c>
      <c r="V3563" s="1">
        <f>Data[[#This Row],[Sales]]/(1-Data[[#This Row],[Discount]])*Data[[#This Row],[Discount]]</f>
        <v>59.639999999999986</v>
      </c>
      <c r="W3563" s="1" t="str">
        <f>VLOOKUP(Data[[#This Row],[Region]],People!B:C,2,0)</f>
        <v>Chuck Magee</v>
      </c>
      <c r="X3563" s="3" t="str">
        <f>IFERROR(INDEX(Returns!$A:$A,MATCH(B3563,Returns!$B:$B,0)),"No")</f>
        <v>No</v>
      </c>
    </row>
    <row r="3564" spans="1:24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s="1">
        <f>Data[[#This Row],[Sales]]/(1-Data[[#This Row],[Discount]])*Data[[#This Row],[Discount]]</f>
        <v>10.192</v>
      </c>
      <c r="W3564" s="1" t="str">
        <f>VLOOKUP(Data[[#This Row],[Region]],People!B:C,2,0)</f>
        <v>Chuck Magee</v>
      </c>
      <c r="X3564" s="3" t="str">
        <f>IFERROR(INDEX(Returns!$A:$A,MATCH(B3564,Returns!$B:$B,0)),"No")</f>
        <v>No</v>
      </c>
    </row>
    <row r="3565" spans="1:24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s="1">
        <f>Data[[#This Row],[Sales]]/(1-Data[[#This Row],[Discount]])*Data[[#This Row],[Discount]]</f>
        <v>2.8800000000000003</v>
      </c>
      <c r="W3565" s="1" t="str">
        <f>VLOOKUP(Data[[#This Row],[Region]],People!B:C,2,0)</f>
        <v>Chuck Magee</v>
      </c>
      <c r="X3565" s="3" t="str">
        <f>IFERROR(INDEX(Returns!$A:$A,MATCH(B3565,Returns!$B:$B,0)),"No")</f>
        <v>No</v>
      </c>
    </row>
    <row r="3566" spans="1:24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3">
        <v>0</v>
      </c>
      <c r="U3566" s="1">
        <v>6.2208000000000006</v>
      </c>
      <c r="V3566" s="1">
        <f>Data[[#This Row],[Sales]]/(1-Data[[#This Row],[Discount]])*Data[[#This Row],[Discount]]</f>
        <v>0</v>
      </c>
      <c r="W3566" s="1" t="str">
        <f>VLOOKUP(Data[[#This Row],[Region]],People!B:C,2,0)</f>
        <v>Anna Andreadi</v>
      </c>
      <c r="X3566" s="3" t="str">
        <f>IFERROR(INDEX(Returns!$A:$A,MATCH(B3566,Returns!$B:$B,0)),"No")</f>
        <v>No</v>
      </c>
    </row>
    <row r="3567" spans="1:24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3">
        <v>0</v>
      </c>
      <c r="U3567" s="1">
        <v>7.9200000000000159E-2</v>
      </c>
      <c r="V3567" s="1">
        <f>Data[[#This Row],[Sales]]/(1-Data[[#This Row],[Discount]])*Data[[#This Row],[Discount]]</f>
        <v>0</v>
      </c>
      <c r="W3567" s="1" t="str">
        <f>VLOOKUP(Data[[#This Row],[Region]],People!B:C,2,0)</f>
        <v>Anna Andreadi</v>
      </c>
      <c r="X3567" s="3" t="str">
        <f>IFERROR(INDEX(Returns!$A:$A,MATCH(B3567,Returns!$B:$B,0)),"No")</f>
        <v>No</v>
      </c>
    </row>
    <row r="3568" spans="1:24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3">
        <v>0</v>
      </c>
      <c r="U3568" s="1">
        <v>757.41120000000001</v>
      </c>
      <c r="V3568" s="1">
        <f>Data[[#This Row],[Sales]]/(1-Data[[#This Row],[Discount]])*Data[[#This Row],[Discount]]</f>
        <v>0</v>
      </c>
      <c r="W3568" s="1" t="str">
        <f>VLOOKUP(Data[[#This Row],[Region]],People!B:C,2,0)</f>
        <v>Kelly Williams</v>
      </c>
      <c r="X3568" s="3" t="str">
        <f>IFERROR(INDEX(Returns!$A:$A,MATCH(B3568,Returns!$B:$B,0)),"No")</f>
        <v>No</v>
      </c>
    </row>
    <row r="3569" spans="1:24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s="1">
        <f>Data[[#This Row],[Sales]]/(1-Data[[#This Row],[Discount]])*Data[[#This Row],[Discount]]</f>
        <v>22.512</v>
      </c>
      <c r="W3569" s="1" t="str">
        <f>VLOOKUP(Data[[#This Row],[Region]],People!B:C,2,0)</f>
        <v>Kelly Williams</v>
      </c>
      <c r="X3569" s="3" t="str">
        <f>IFERROR(INDEX(Returns!$A:$A,MATCH(B3569,Returns!$B:$B,0)),"No")</f>
        <v>No</v>
      </c>
    </row>
    <row r="3570" spans="1:24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3">
        <v>0</v>
      </c>
      <c r="U3570" s="1">
        <v>26.391200000000005</v>
      </c>
      <c r="V3570" s="1">
        <f>Data[[#This Row],[Sales]]/(1-Data[[#This Row],[Discount]])*Data[[#This Row],[Discount]]</f>
        <v>0</v>
      </c>
      <c r="W3570" s="1" t="str">
        <f>VLOOKUP(Data[[#This Row],[Region]],People!B:C,2,0)</f>
        <v>Anna Andreadi</v>
      </c>
      <c r="X3570" s="3" t="str">
        <f>IFERROR(INDEX(Returns!$A:$A,MATCH(B3570,Returns!$B:$B,0)),"No")</f>
        <v>No</v>
      </c>
    </row>
    <row r="3571" spans="1:24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3">
        <v>0.2</v>
      </c>
      <c r="U3571" s="1">
        <v>209.58000000000004</v>
      </c>
      <c r="V3571" s="1">
        <f>Data[[#This Row],[Sales]]/(1-Data[[#This Row],[Discount]])*Data[[#This Row],[Discount]]</f>
        <v>598.80000000000007</v>
      </c>
      <c r="W3571" s="1" t="str">
        <f>VLOOKUP(Data[[#This Row],[Region]],People!B:C,2,0)</f>
        <v>Anna Andreadi</v>
      </c>
      <c r="X3571" s="3" t="str">
        <f>IFERROR(INDEX(Returns!$A:$A,MATCH(B3571,Returns!$B:$B,0)),"No")</f>
        <v>No</v>
      </c>
    </row>
    <row r="3572" spans="1:24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3">
        <v>0</v>
      </c>
      <c r="U3572" s="1">
        <v>742.63200000000006</v>
      </c>
      <c r="V3572" s="1">
        <f>Data[[#This Row],[Sales]]/(1-Data[[#This Row],[Discount]])*Data[[#This Row],[Discount]]</f>
        <v>0</v>
      </c>
      <c r="W3572" s="1" t="str">
        <f>VLOOKUP(Data[[#This Row],[Region]],People!B:C,2,0)</f>
        <v>Anna Andreadi</v>
      </c>
      <c r="X3572" s="3" t="str">
        <f>IFERROR(INDEX(Returns!$A:$A,MATCH(B3572,Returns!$B:$B,0)),"No")</f>
        <v>No</v>
      </c>
    </row>
    <row r="3573" spans="1:24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3">
        <v>0.2</v>
      </c>
      <c r="U3573" s="1">
        <v>2.6972999999999994</v>
      </c>
      <c r="V3573" s="1">
        <f>Data[[#This Row],[Sales]]/(1-Data[[#This Row],[Discount]])*Data[[#This Row],[Discount]]</f>
        <v>1.9980000000000002</v>
      </c>
      <c r="W3573" s="1" t="str">
        <f>VLOOKUP(Data[[#This Row],[Region]],People!B:C,2,0)</f>
        <v>Anna Andreadi</v>
      </c>
      <c r="X3573" s="3" t="str">
        <f>IFERROR(INDEX(Returns!$A:$A,MATCH(B3573,Returns!$B:$B,0)),"No")</f>
        <v>No</v>
      </c>
    </row>
    <row r="3574" spans="1:24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3">
        <v>0.2</v>
      </c>
      <c r="U3574" s="1">
        <v>1.8144</v>
      </c>
      <c r="V3574" s="1">
        <f>Data[[#This Row],[Sales]]/(1-Data[[#This Row],[Discount]])*Data[[#This Row],[Discount]]</f>
        <v>1.2960000000000003</v>
      </c>
      <c r="W3574" s="1" t="str">
        <f>VLOOKUP(Data[[#This Row],[Region]],People!B:C,2,0)</f>
        <v>Kelly Williams</v>
      </c>
      <c r="X3574" s="3" t="str">
        <f>IFERROR(INDEX(Returns!$A:$A,MATCH(B3574,Returns!$B:$B,0)),"No")</f>
        <v>No</v>
      </c>
    </row>
    <row r="3575" spans="1:24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3">
        <v>0</v>
      </c>
      <c r="U3575" s="1">
        <v>5.4895999999999994</v>
      </c>
      <c r="V3575" s="1">
        <f>Data[[#This Row],[Sales]]/(1-Data[[#This Row],[Discount]])*Data[[#This Row],[Discount]]</f>
        <v>0</v>
      </c>
      <c r="W3575" s="1" t="str">
        <f>VLOOKUP(Data[[#This Row],[Region]],People!B:C,2,0)</f>
        <v>Chuck Magee</v>
      </c>
      <c r="X3575" s="3" t="str">
        <f>IFERROR(INDEX(Returns!$A:$A,MATCH(B3575,Returns!$B:$B,0)),"No")</f>
        <v>No</v>
      </c>
    </row>
    <row r="3576" spans="1:24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s="1">
        <f>Data[[#This Row],[Sales]]/(1-Data[[#This Row],[Discount]])*Data[[#This Row],[Discount]]</f>
        <v>0</v>
      </c>
      <c r="W3576" s="1" t="str">
        <f>VLOOKUP(Data[[#This Row],[Region]],People!B:C,2,0)</f>
        <v>Chuck Magee</v>
      </c>
      <c r="X3576" s="3" t="str">
        <f>IFERROR(INDEX(Returns!$A:$A,MATCH(B3576,Returns!$B:$B,0)),"No")</f>
        <v>No</v>
      </c>
    </row>
    <row r="3577" spans="1:24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s="1">
        <f>Data[[#This Row],[Sales]]/(1-Data[[#This Row],[Discount]])*Data[[#This Row],[Discount]]</f>
        <v>3.6240000000000006</v>
      </c>
      <c r="W3577" s="1" t="str">
        <f>VLOOKUP(Data[[#This Row],[Region]],People!B:C,2,0)</f>
        <v>Cassandra Brandow</v>
      </c>
      <c r="X3577" s="3" t="str">
        <f>IFERROR(INDEX(Returns!$A:$A,MATCH(B3577,Returns!$B:$B,0)),"No")</f>
        <v>No</v>
      </c>
    </row>
    <row r="3578" spans="1:24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3">
        <v>0.2</v>
      </c>
      <c r="U3578" s="1">
        <v>1.5547999999999997</v>
      </c>
      <c r="V3578" s="1">
        <f>Data[[#This Row],[Sales]]/(1-Data[[#This Row],[Discount]])*Data[[#This Row],[Discount]]</f>
        <v>1.1960000000000002</v>
      </c>
      <c r="W3578" s="1" t="str">
        <f>VLOOKUP(Data[[#This Row],[Region]],People!B:C,2,0)</f>
        <v>Anna Andreadi</v>
      </c>
      <c r="X3578" s="3" t="str">
        <f>IFERROR(INDEX(Returns!$A:$A,MATCH(B3578,Returns!$B:$B,0)),"No")</f>
        <v>No</v>
      </c>
    </row>
    <row r="3579" spans="1:24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3">
        <v>0</v>
      </c>
      <c r="U3579" s="1">
        <v>2.3177000000000003</v>
      </c>
      <c r="V3579" s="1">
        <f>Data[[#This Row],[Sales]]/(1-Data[[#This Row],[Discount]])*Data[[#This Row],[Discount]]</f>
        <v>0</v>
      </c>
      <c r="W3579" s="1" t="str">
        <f>VLOOKUP(Data[[#This Row],[Region]],People!B:C,2,0)</f>
        <v>Anna Andreadi</v>
      </c>
      <c r="X3579" s="3" t="str">
        <f>IFERROR(INDEX(Returns!$A:$A,MATCH(B3579,Returns!$B:$B,0)),"No")</f>
        <v>No</v>
      </c>
    </row>
    <row r="3580" spans="1:24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3">
        <v>0</v>
      </c>
      <c r="U3580" s="1">
        <v>0.31559999999999899</v>
      </c>
      <c r="V3580" s="1">
        <f>Data[[#This Row],[Sales]]/(1-Data[[#This Row],[Discount]])*Data[[#This Row],[Discount]]</f>
        <v>0</v>
      </c>
      <c r="W3580" s="1" t="str">
        <f>VLOOKUP(Data[[#This Row],[Region]],People!B:C,2,0)</f>
        <v>Cassandra Brandow</v>
      </c>
      <c r="X3580" s="3" t="str">
        <f>IFERROR(INDEX(Returns!$A:$A,MATCH(B3580,Returns!$B:$B,0)),"No")</f>
        <v>No</v>
      </c>
    </row>
    <row r="3581" spans="1:24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3">
        <v>0</v>
      </c>
      <c r="U3581" s="1">
        <v>32.094999999999999</v>
      </c>
      <c r="V3581" s="1">
        <f>Data[[#This Row],[Sales]]/(1-Data[[#This Row],[Discount]])*Data[[#This Row],[Discount]]</f>
        <v>0</v>
      </c>
      <c r="W3581" s="1" t="str">
        <f>VLOOKUP(Data[[#This Row],[Region]],People!B:C,2,0)</f>
        <v>Cassandra Brandow</v>
      </c>
      <c r="X3581" s="3" t="str">
        <f>IFERROR(INDEX(Returns!$A:$A,MATCH(B3581,Returns!$B:$B,0)),"No")</f>
        <v>No</v>
      </c>
    </row>
    <row r="3582" spans="1:24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3">
        <v>0</v>
      </c>
      <c r="U3582" s="1">
        <v>388.81280000000015</v>
      </c>
      <c r="V3582" s="1">
        <f>Data[[#This Row],[Sales]]/(1-Data[[#This Row],[Discount]])*Data[[#This Row],[Discount]]</f>
        <v>0</v>
      </c>
      <c r="W3582" s="1" t="str">
        <f>VLOOKUP(Data[[#This Row],[Region]],People!B:C,2,0)</f>
        <v>Cassandra Brandow</v>
      </c>
      <c r="X3582" s="3" t="str">
        <f>IFERROR(INDEX(Returns!$A:$A,MATCH(B3582,Returns!$B:$B,0)),"No")</f>
        <v>No</v>
      </c>
    </row>
    <row r="3583" spans="1:24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3">
        <v>0</v>
      </c>
      <c r="U3583" s="1">
        <v>50.327999999999996</v>
      </c>
      <c r="V3583" s="1">
        <f>Data[[#This Row],[Sales]]/(1-Data[[#This Row],[Discount]])*Data[[#This Row],[Discount]]</f>
        <v>0</v>
      </c>
      <c r="W3583" s="1" t="str">
        <f>VLOOKUP(Data[[#This Row],[Region]],People!B:C,2,0)</f>
        <v>Kelly Williams</v>
      </c>
      <c r="X3583" s="3" t="str">
        <f>IFERROR(INDEX(Returns!$A:$A,MATCH(B3583,Returns!$B:$B,0)),"No")</f>
        <v>No</v>
      </c>
    </row>
    <row r="3584" spans="1:24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3">
        <v>0</v>
      </c>
      <c r="U3584" s="1">
        <v>1.5209999999999999</v>
      </c>
      <c r="V3584" s="1">
        <f>Data[[#This Row],[Sales]]/(1-Data[[#This Row],[Discount]])*Data[[#This Row],[Discount]]</f>
        <v>0</v>
      </c>
      <c r="W3584" s="1" t="str">
        <f>VLOOKUP(Data[[#This Row],[Region]],People!B:C,2,0)</f>
        <v>Kelly Williams</v>
      </c>
      <c r="X3584" s="3" t="str">
        <f>IFERROR(INDEX(Returns!$A:$A,MATCH(B3584,Returns!$B:$B,0)),"No")</f>
        <v>No</v>
      </c>
    </row>
    <row r="3585" spans="1:24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3">
        <v>0</v>
      </c>
      <c r="U3585" s="1">
        <v>200.49</v>
      </c>
      <c r="V3585" s="1">
        <f>Data[[#This Row],[Sales]]/(1-Data[[#This Row],[Discount]])*Data[[#This Row],[Discount]]</f>
        <v>0</v>
      </c>
      <c r="W3585" s="1" t="str">
        <f>VLOOKUP(Data[[#This Row],[Region]],People!B:C,2,0)</f>
        <v>Kelly Williams</v>
      </c>
      <c r="X3585" s="3" t="str">
        <f>IFERROR(INDEX(Returns!$A:$A,MATCH(B3585,Returns!$B:$B,0)),"No")</f>
        <v>No</v>
      </c>
    </row>
    <row r="3586" spans="1:24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3">
        <v>0</v>
      </c>
      <c r="U3586" s="1">
        <v>32.633199999999988</v>
      </c>
      <c r="V3586" s="1">
        <f>Data[[#This Row],[Sales]]/(1-Data[[#This Row],[Discount]])*Data[[#This Row],[Discount]]</f>
        <v>0</v>
      </c>
      <c r="W3586" s="1" t="str">
        <f>VLOOKUP(Data[[#This Row],[Region]],People!B:C,2,0)</f>
        <v>Kelly Williams</v>
      </c>
      <c r="X3586" s="3" t="str">
        <f>IFERROR(INDEX(Returns!$A:$A,MATCH(B3586,Returns!$B:$B,0)),"No")</f>
        <v>No</v>
      </c>
    </row>
    <row r="3587" spans="1:24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3">
        <v>0</v>
      </c>
      <c r="U3587" s="1">
        <v>1.2005999999999999</v>
      </c>
      <c r="V3587" s="1">
        <f>Data[[#This Row],[Sales]]/(1-Data[[#This Row],[Discount]])*Data[[#This Row],[Discount]]</f>
        <v>0</v>
      </c>
      <c r="W3587" s="1" t="str">
        <f>VLOOKUP(Data[[#This Row],[Region]],People!B:C,2,0)</f>
        <v>Kelly Williams</v>
      </c>
      <c r="X3587" s="3" t="str">
        <f>IFERROR(INDEX(Returns!$A:$A,MATCH(B3587,Returns!$B:$B,0)),"No")</f>
        <v>No</v>
      </c>
    </row>
    <row r="3588" spans="1:24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3">
        <v>0</v>
      </c>
      <c r="U3588" s="1">
        <v>1.6688000000000001</v>
      </c>
      <c r="V3588" s="1">
        <f>Data[[#This Row],[Sales]]/(1-Data[[#This Row],[Discount]])*Data[[#This Row],[Discount]]</f>
        <v>0</v>
      </c>
      <c r="W3588" s="1" t="str">
        <f>VLOOKUP(Data[[#This Row],[Region]],People!B:C,2,0)</f>
        <v>Anna Andreadi</v>
      </c>
      <c r="X3588" s="3" t="str">
        <f>IFERROR(INDEX(Returns!$A:$A,MATCH(B3588,Returns!$B:$B,0)),"No")</f>
        <v>No</v>
      </c>
    </row>
    <row r="3589" spans="1:24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3">
        <v>0.4</v>
      </c>
      <c r="U3589" s="1">
        <v>-253.43369999999993</v>
      </c>
      <c r="V3589" s="1">
        <f>Data[[#This Row],[Sales]]/(1-Data[[#This Row],[Discount]])*Data[[#This Row],[Discount]]</f>
        <v>779.79600000000005</v>
      </c>
      <c r="W3589" s="1" t="str">
        <f>VLOOKUP(Data[[#This Row],[Region]],People!B:C,2,0)</f>
        <v>Chuck Magee</v>
      </c>
      <c r="X3589" s="3" t="str">
        <f>IFERROR(INDEX(Returns!$A:$A,MATCH(B3589,Returns!$B:$B,0)),"No")</f>
        <v>No</v>
      </c>
    </row>
    <row r="3590" spans="1:24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3">
        <v>0</v>
      </c>
      <c r="U3590" s="1">
        <v>33.312400000000025</v>
      </c>
      <c r="V3590" s="1">
        <f>Data[[#This Row],[Sales]]/(1-Data[[#This Row],[Discount]])*Data[[#This Row],[Discount]]</f>
        <v>0</v>
      </c>
      <c r="W3590" s="1" t="str">
        <f>VLOOKUP(Data[[#This Row],[Region]],People!B:C,2,0)</f>
        <v>Cassandra Brandow</v>
      </c>
      <c r="X3590" s="3" t="str">
        <f>IFERROR(INDEX(Returns!$A:$A,MATCH(B3590,Returns!$B:$B,0)),"No")</f>
        <v>Yes</v>
      </c>
    </row>
    <row r="3591" spans="1:24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3">
        <v>0</v>
      </c>
      <c r="U3591" s="1">
        <v>1.4112</v>
      </c>
      <c r="V3591" s="1">
        <f>Data[[#This Row],[Sales]]/(1-Data[[#This Row],[Discount]])*Data[[#This Row],[Discount]]</f>
        <v>0</v>
      </c>
      <c r="W3591" s="1" t="str">
        <f>VLOOKUP(Data[[#This Row],[Region]],People!B:C,2,0)</f>
        <v>Cassandra Brandow</v>
      </c>
      <c r="X3591" s="3" t="str">
        <f>IFERROR(INDEX(Returns!$A:$A,MATCH(B3591,Returns!$B:$B,0)),"No")</f>
        <v>No</v>
      </c>
    </row>
    <row r="3592" spans="1:24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3">
        <v>0</v>
      </c>
      <c r="U3592" s="1">
        <v>375.42959999999994</v>
      </c>
      <c r="V3592" s="1">
        <f>Data[[#This Row],[Sales]]/(1-Data[[#This Row],[Discount]])*Data[[#This Row],[Discount]]</f>
        <v>0</v>
      </c>
      <c r="W3592" s="1" t="str">
        <f>VLOOKUP(Data[[#This Row],[Region]],People!B:C,2,0)</f>
        <v>Cassandra Brandow</v>
      </c>
      <c r="X3592" s="3" t="str">
        <f>IFERROR(INDEX(Returns!$A:$A,MATCH(B3592,Returns!$B:$B,0)),"No")</f>
        <v>No</v>
      </c>
    </row>
    <row r="3593" spans="1:24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3">
        <v>0.2</v>
      </c>
      <c r="U3593" s="1">
        <v>0.36499999999999977</v>
      </c>
      <c r="V3593" s="1">
        <f>Data[[#This Row],[Sales]]/(1-Data[[#This Row],[Discount]])*Data[[#This Row],[Discount]]</f>
        <v>0.73</v>
      </c>
      <c r="W3593" s="1" t="str">
        <f>VLOOKUP(Data[[#This Row],[Region]],People!B:C,2,0)</f>
        <v>Kelly Williams</v>
      </c>
      <c r="X3593" s="3" t="str">
        <f>IFERROR(INDEX(Returns!$A:$A,MATCH(B3593,Returns!$B:$B,0)),"No")</f>
        <v>No</v>
      </c>
    </row>
    <row r="3594" spans="1:24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3">
        <v>0</v>
      </c>
      <c r="U3594" s="1">
        <v>120.94680000000001</v>
      </c>
      <c r="V3594" s="1">
        <f>Data[[#This Row],[Sales]]/(1-Data[[#This Row],[Discount]])*Data[[#This Row],[Discount]]</f>
        <v>0</v>
      </c>
      <c r="W3594" s="1" t="str">
        <f>VLOOKUP(Data[[#This Row],[Region]],People!B:C,2,0)</f>
        <v>Chuck Magee</v>
      </c>
      <c r="X3594" s="3" t="str">
        <f>IFERROR(INDEX(Returns!$A:$A,MATCH(B3594,Returns!$B:$B,0)),"No")</f>
        <v>No</v>
      </c>
    </row>
    <row r="3595" spans="1:24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s="1">
        <f>Data[[#This Row],[Sales]]/(1-Data[[#This Row],[Discount]])*Data[[#This Row],[Discount]]</f>
        <v>52.332000000000001</v>
      </c>
      <c r="W3595" s="1" t="str">
        <f>VLOOKUP(Data[[#This Row],[Region]],People!B:C,2,0)</f>
        <v>Chuck Magee</v>
      </c>
      <c r="X3595" s="3" t="str">
        <f>IFERROR(INDEX(Returns!$A:$A,MATCH(B3595,Returns!$B:$B,0)),"No")</f>
        <v>No</v>
      </c>
    </row>
    <row r="3596" spans="1:24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s="1">
        <f>Data[[#This Row],[Sales]]/(1-Data[[#This Row],[Discount]])*Data[[#This Row],[Discount]]</f>
        <v>9.3800000000000026</v>
      </c>
      <c r="W3596" s="1" t="str">
        <f>VLOOKUP(Data[[#This Row],[Region]],People!B:C,2,0)</f>
        <v>Chuck Magee</v>
      </c>
      <c r="X3596" s="3" t="str">
        <f>IFERROR(INDEX(Returns!$A:$A,MATCH(B3596,Returns!$B:$B,0)),"No")</f>
        <v>No</v>
      </c>
    </row>
    <row r="3597" spans="1:24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s="1">
        <f>Data[[#This Row],[Sales]]/(1-Data[[#This Row],[Discount]])*Data[[#This Row],[Discount]]</f>
        <v>0.65600000000000003</v>
      </c>
      <c r="W3597" s="1" t="str">
        <f>VLOOKUP(Data[[#This Row],[Region]],People!B:C,2,0)</f>
        <v>Chuck Magee</v>
      </c>
      <c r="X3597" s="3" t="str">
        <f>IFERROR(INDEX(Returns!$A:$A,MATCH(B3597,Returns!$B:$B,0)),"No")</f>
        <v>No</v>
      </c>
    </row>
    <row r="3598" spans="1:24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3">
        <v>0.2</v>
      </c>
      <c r="U3598" s="1">
        <v>5.4432</v>
      </c>
      <c r="V3598" s="1">
        <f>Data[[#This Row],[Sales]]/(1-Data[[#This Row],[Discount]])*Data[[#This Row],[Discount]]</f>
        <v>3.8880000000000003</v>
      </c>
      <c r="W3598" s="1" t="str">
        <f>VLOOKUP(Data[[#This Row],[Region]],People!B:C,2,0)</f>
        <v>Chuck Magee</v>
      </c>
      <c r="X3598" s="3" t="str">
        <f>IFERROR(INDEX(Returns!$A:$A,MATCH(B3598,Returns!$B:$B,0)),"No")</f>
        <v>No</v>
      </c>
    </row>
    <row r="3599" spans="1:24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s="1">
        <f>Data[[#This Row],[Sales]]/(1-Data[[#This Row],[Discount]])*Data[[#This Row],[Discount]]</f>
        <v>16.176000000000002</v>
      </c>
      <c r="W3599" s="1" t="str">
        <f>VLOOKUP(Data[[#This Row],[Region]],People!B:C,2,0)</f>
        <v>Chuck Magee</v>
      </c>
      <c r="X3599" s="3" t="str">
        <f>IFERROR(INDEX(Returns!$A:$A,MATCH(B3599,Returns!$B:$B,0)),"No")</f>
        <v>No</v>
      </c>
    </row>
    <row r="3600" spans="1:24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s="1">
        <f>Data[[#This Row],[Sales]]/(1-Data[[#This Row],[Discount]])*Data[[#This Row],[Discount]]</f>
        <v>4.3680000000000003</v>
      </c>
      <c r="W3600" s="1" t="str">
        <f>VLOOKUP(Data[[#This Row],[Region]],People!B:C,2,0)</f>
        <v>Chuck Magee</v>
      </c>
      <c r="X3600" s="3" t="str">
        <f>IFERROR(INDEX(Returns!$A:$A,MATCH(B3600,Returns!$B:$B,0)),"No")</f>
        <v>No</v>
      </c>
    </row>
    <row r="3601" spans="1:24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s="1">
        <f>Data[[#This Row],[Sales]]/(1-Data[[#This Row],[Discount]])*Data[[#This Row],[Discount]]</f>
        <v>90.343999999999994</v>
      </c>
      <c r="W3601" s="1" t="str">
        <f>VLOOKUP(Data[[#This Row],[Region]],People!B:C,2,0)</f>
        <v>Chuck Magee</v>
      </c>
      <c r="X3601" s="3" t="str">
        <f>IFERROR(INDEX(Returns!$A:$A,MATCH(B3601,Returns!$B:$B,0)),"No")</f>
        <v>No</v>
      </c>
    </row>
    <row r="3602" spans="1:24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3">
        <v>0.2</v>
      </c>
      <c r="U3602" s="1">
        <v>64.789199999999951</v>
      </c>
      <c r="V3602" s="1">
        <f>Data[[#This Row],[Sales]]/(1-Data[[#This Row],[Discount]])*Data[[#This Row],[Discount]]</f>
        <v>107.98200000000003</v>
      </c>
      <c r="W3602" s="1" t="str">
        <f>VLOOKUP(Data[[#This Row],[Region]],People!B:C,2,0)</f>
        <v>Anna Andreadi</v>
      </c>
      <c r="X3602" s="3" t="str">
        <f>IFERROR(INDEX(Returns!$A:$A,MATCH(B3602,Returns!$B:$B,0)),"No")</f>
        <v>No</v>
      </c>
    </row>
    <row r="3603" spans="1:24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3">
        <v>0.2</v>
      </c>
      <c r="U3603" s="1">
        <v>3.8899999999999988</v>
      </c>
      <c r="V3603" s="1">
        <f>Data[[#This Row],[Sales]]/(1-Data[[#This Row],[Discount]])*Data[[#This Row],[Discount]]</f>
        <v>3.1120000000000001</v>
      </c>
      <c r="W3603" s="1" t="str">
        <f>VLOOKUP(Data[[#This Row],[Region]],People!B:C,2,0)</f>
        <v>Chuck Magee</v>
      </c>
      <c r="X3603" s="3" t="str">
        <f>IFERROR(INDEX(Returns!$A:$A,MATCH(B3603,Returns!$B:$B,0)),"No")</f>
        <v>No</v>
      </c>
    </row>
    <row r="3604" spans="1:24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3">
        <v>0.3</v>
      </c>
      <c r="U3604" s="1">
        <v>-93.989999999999952</v>
      </c>
      <c r="V3604" s="1">
        <f>Data[[#This Row],[Sales]]/(1-Data[[#This Row],[Discount]])*Data[[#This Row],[Discount]]</f>
        <v>281.96999999999997</v>
      </c>
      <c r="W3604" s="1" t="str">
        <f>VLOOKUP(Data[[#This Row],[Region]],People!B:C,2,0)</f>
        <v>Chuck Magee</v>
      </c>
      <c r="X3604" s="3" t="str">
        <f>IFERROR(INDEX(Returns!$A:$A,MATCH(B3604,Returns!$B:$B,0)),"No")</f>
        <v>No</v>
      </c>
    </row>
    <row r="3605" spans="1:24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s="1">
        <f>Data[[#This Row],[Sales]]/(1-Data[[#This Row],[Discount]])*Data[[#This Row],[Discount]]</f>
        <v>0</v>
      </c>
      <c r="W3605" s="1" t="str">
        <f>VLOOKUP(Data[[#This Row],[Region]],People!B:C,2,0)</f>
        <v>Chuck Magee</v>
      </c>
      <c r="X3605" s="3" t="str">
        <f>IFERROR(INDEX(Returns!$A:$A,MATCH(B3605,Returns!$B:$B,0)),"No")</f>
        <v>No</v>
      </c>
    </row>
    <row r="3606" spans="1:24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3">
        <v>0</v>
      </c>
      <c r="U3606" s="1">
        <v>8.5543999999999976</v>
      </c>
      <c r="V3606" s="1">
        <f>Data[[#This Row],[Sales]]/(1-Data[[#This Row],[Discount]])*Data[[#This Row],[Discount]]</f>
        <v>0</v>
      </c>
      <c r="W3606" s="1" t="str">
        <f>VLOOKUP(Data[[#This Row],[Region]],People!B:C,2,0)</f>
        <v>Chuck Magee</v>
      </c>
      <c r="X3606" s="3" t="str">
        <f>IFERROR(INDEX(Returns!$A:$A,MATCH(B3606,Returns!$B:$B,0)),"No")</f>
        <v>No</v>
      </c>
    </row>
    <row r="3607" spans="1:24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3">
        <v>0</v>
      </c>
      <c r="U3607" s="1">
        <v>31.252800000000001</v>
      </c>
      <c r="V3607" s="1">
        <f>Data[[#This Row],[Sales]]/(1-Data[[#This Row],[Discount]])*Data[[#This Row],[Discount]]</f>
        <v>0</v>
      </c>
      <c r="W3607" s="1" t="str">
        <f>VLOOKUP(Data[[#This Row],[Region]],People!B:C,2,0)</f>
        <v>Chuck Magee</v>
      </c>
      <c r="X3607" s="3" t="str">
        <f>IFERROR(INDEX(Returns!$A:$A,MATCH(B3607,Returns!$B:$B,0)),"No")</f>
        <v>No</v>
      </c>
    </row>
    <row r="3608" spans="1:24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s="1">
        <f>Data[[#This Row],[Sales]]/(1-Data[[#This Row],[Discount]])*Data[[#This Row],[Discount]]</f>
        <v>0</v>
      </c>
      <c r="W3608" s="1" t="str">
        <f>VLOOKUP(Data[[#This Row],[Region]],People!B:C,2,0)</f>
        <v>Chuck Magee</v>
      </c>
      <c r="X3608" s="3" t="str">
        <f>IFERROR(INDEX(Returns!$A:$A,MATCH(B3608,Returns!$B:$B,0)),"No")</f>
        <v>No</v>
      </c>
    </row>
    <row r="3609" spans="1:24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3">
        <v>0.2</v>
      </c>
      <c r="U3609" s="1">
        <v>47.060999999999993</v>
      </c>
      <c r="V3609" s="1">
        <f>Data[[#This Row],[Sales]]/(1-Data[[#This Row],[Discount]])*Data[[#This Row],[Discount]]</f>
        <v>34.86</v>
      </c>
      <c r="W3609" s="1" t="str">
        <f>VLOOKUP(Data[[#This Row],[Region]],People!B:C,2,0)</f>
        <v>Chuck Magee</v>
      </c>
      <c r="X3609" s="3" t="str">
        <f>IFERROR(INDEX(Returns!$A:$A,MATCH(B3609,Returns!$B:$B,0)),"No")</f>
        <v>No</v>
      </c>
    </row>
    <row r="3610" spans="1:24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s="1">
        <f>Data[[#This Row],[Sales]]/(1-Data[[#This Row],[Discount]])*Data[[#This Row],[Discount]]</f>
        <v>1.7279999999999998</v>
      </c>
      <c r="W3610" s="1" t="str">
        <f>VLOOKUP(Data[[#This Row],[Region]],People!B:C,2,0)</f>
        <v>Chuck Magee</v>
      </c>
      <c r="X3610" s="3" t="str">
        <f>IFERROR(INDEX(Returns!$A:$A,MATCH(B3610,Returns!$B:$B,0)),"No")</f>
        <v>No</v>
      </c>
    </row>
    <row r="3611" spans="1:24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3">
        <v>0.2</v>
      </c>
      <c r="U3611" s="1">
        <v>2.0321999999999987</v>
      </c>
      <c r="V3611" s="1">
        <f>Data[[#This Row],[Sales]]/(1-Data[[#This Row],[Discount]])*Data[[#This Row],[Discount]]</f>
        <v>6.774</v>
      </c>
      <c r="W3611" s="1" t="str">
        <f>VLOOKUP(Data[[#This Row],[Region]],People!B:C,2,0)</f>
        <v>Chuck Magee</v>
      </c>
      <c r="X3611" s="3" t="str">
        <f>IFERROR(INDEX(Returns!$A:$A,MATCH(B3611,Returns!$B:$B,0)),"No")</f>
        <v>No</v>
      </c>
    </row>
    <row r="3612" spans="1:24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s="1">
        <f>Data[[#This Row],[Sales]]/(1-Data[[#This Row],[Discount]])*Data[[#This Row],[Discount]]</f>
        <v>44.392000000000003</v>
      </c>
      <c r="W3612" s="1" t="str">
        <f>VLOOKUP(Data[[#This Row],[Region]],People!B:C,2,0)</f>
        <v>Chuck Magee</v>
      </c>
      <c r="X3612" s="3" t="str">
        <f>IFERROR(INDEX(Returns!$A:$A,MATCH(B3612,Returns!$B:$B,0)),"No")</f>
        <v>No</v>
      </c>
    </row>
    <row r="3613" spans="1:24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s="1">
        <f>Data[[#This Row],[Sales]]/(1-Data[[#This Row],[Discount]])*Data[[#This Row],[Discount]]</f>
        <v>14.603999999999999</v>
      </c>
      <c r="W3613" s="1" t="str">
        <f>VLOOKUP(Data[[#This Row],[Region]],People!B:C,2,0)</f>
        <v>Kelly Williams</v>
      </c>
      <c r="X3613" s="3" t="str">
        <f>IFERROR(INDEX(Returns!$A:$A,MATCH(B3613,Returns!$B:$B,0)),"No")</f>
        <v>No</v>
      </c>
    </row>
    <row r="3614" spans="1:24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3">
        <v>0.2</v>
      </c>
      <c r="U3614" s="1">
        <v>5.5511999999999979</v>
      </c>
      <c r="V3614" s="1">
        <f>Data[[#This Row],[Sales]]/(1-Data[[#This Row],[Discount]])*Data[[#This Row],[Discount]]</f>
        <v>4.1120000000000001</v>
      </c>
      <c r="W3614" s="1" t="str">
        <f>VLOOKUP(Data[[#This Row],[Region]],People!B:C,2,0)</f>
        <v>Chuck Magee</v>
      </c>
      <c r="X3614" s="3" t="str">
        <f>IFERROR(INDEX(Returns!$A:$A,MATCH(B3614,Returns!$B:$B,0)),"No")</f>
        <v>No</v>
      </c>
    </row>
    <row r="3615" spans="1:24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3">
        <v>0.2</v>
      </c>
      <c r="U3615" s="1">
        <v>10.5754</v>
      </c>
      <c r="V3615" s="1">
        <f>Data[[#This Row],[Sales]]/(1-Data[[#This Row],[Discount]])*Data[[#This Row],[Discount]]</f>
        <v>9.1959999999999997</v>
      </c>
      <c r="W3615" s="1" t="str">
        <f>VLOOKUP(Data[[#This Row],[Region]],People!B:C,2,0)</f>
        <v>Chuck Magee</v>
      </c>
      <c r="X3615" s="3" t="str">
        <f>IFERROR(INDEX(Returns!$A:$A,MATCH(B3615,Returns!$B:$B,0)),"No")</f>
        <v>No</v>
      </c>
    </row>
    <row r="3616" spans="1:24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s="1">
        <f>Data[[#This Row],[Sales]]/(1-Data[[#This Row],[Discount]])*Data[[#This Row],[Discount]]</f>
        <v>307.76399999999995</v>
      </c>
      <c r="W3616" s="1" t="str">
        <f>VLOOKUP(Data[[#This Row],[Region]],People!B:C,2,0)</f>
        <v>Kelly Williams</v>
      </c>
      <c r="X3616" s="3" t="str">
        <f>IFERROR(INDEX(Returns!$A:$A,MATCH(B3616,Returns!$B:$B,0)),"No")</f>
        <v>No</v>
      </c>
    </row>
    <row r="3617" spans="1:24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3">
        <v>0.2</v>
      </c>
      <c r="U3617" s="1">
        <v>8.7384000000000022</v>
      </c>
      <c r="V3617" s="1">
        <f>Data[[#This Row],[Sales]]/(1-Data[[#This Row],[Discount]])*Data[[#This Row],[Discount]]</f>
        <v>7.944</v>
      </c>
      <c r="W3617" s="1" t="str">
        <f>VLOOKUP(Data[[#This Row],[Region]],People!B:C,2,0)</f>
        <v>Kelly Williams</v>
      </c>
      <c r="X3617" s="3" t="str">
        <f>IFERROR(INDEX(Returns!$A:$A,MATCH(B3617,Returns!$B:$B,0)),"No")</f>
        <v>No</v>
      </c>
    </row>
    <row r="3618" spans="1:24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s="1">
        <f>Data[[#This Row],[Sales]]/(1-Data[[#This Row],[Discount]])*Data[[#This Row],[Discount]]</f>
        <v>22.294999999999998</v>
      </c>
      <c r="W3618" s="1" t="str">
        <f>VLOOKUP(Data[[#This Row],[Region]],People!B:C,2,0)</f>
        <v>Chuck Magee</v>
      </c>
      <c r="X3618" s="3" t="str">
        <f>IFERROR(INDEX(Returns!$A:$A,MATCH(B3618,Returns!$B:$B,0)),"No")</f>
        <v>No</v>
      </c>
    </row>
    <row r="3619" spans="1:24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3">
        <v>0.2</v>
      </c>
      <c r="U3619" s="1">
        <v>152.49499999999998</v>
      </c>
      <c r="V3619" s="1">
        <f>Data[[#This Row],[Sales]]/(1-Data[[#This Row],[Discount]])*Data[[#This Row],[Discount]]</f>
        <v>121.99600000000001</v>
      </c>
      <c r="W3619" s="1" t="str">
        <f>VLOOKUP(Data[[#This Row],[Region]],People!B:C,2,0)</f>
        <v>Anna Andreadi</v>
      </c>
      <c r="X3619" s="3" t="str">
        <f>IFERROR(INDEX(Returns!$A:$A,MATCH(B3619,Returns!$B:$B,0)),"No")</f>
        <v>Yes</v>
      </c>
    </row>
    <row r="3620" spans="1:24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3">
        <v>0.2</v>
      </c>
      <c r="U3620" s="1">
        <v>1.7374999999999998</v>
      </c>
      <c r="V3620" s="1">
        <f>Data[[#This Row],[Sales]]/(1-Data[[#This Row],[Discount]])*Data[[#This Row],[Discount]]</f>
        <v>1.3900000000000001</v>
      </c>
      <c r="W3620" s="1" t="str">
        <f>VLOOKUP(Data[[#This Row],[Region]],People!B:C,2,0)</f>
        <v>Anna Andreadi</v>
      </c>
      <c r="X3620" s="3" t="str">
        <f>IFERROR(INDEX(Returns!$A:$A,MATCH(B3620,Returns!$B:$B,0)),"No")</f>
        <v>Yes</v>
      </c>
    </row>
    <row r="3621" spans="1:24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3">
        <v>0</v>
      </c>
      <c r="U3621" s="1">
        <v>65.35499999999999</v>
      </c>
      <c r="V3621" s="1">
        <f>Data[[#This Row],[Sales]]/(1-Data[[#This Row],[Discount]])*Data[[#This Row],[Discount]]</f>
        <v>0</v>
      </c>
      <c r="W3621" s="1" t="str">
        <f>VLOOKUP(Data[[#This Row],[Region]],People!B:C,2,0)</f>
        <v>Anna Andreadi</v>
      </c>
      <c r="X3621" s="3" t="str">
        <f>IFERROR(INDEX(Returns!$A:$A,MATCH(B3621,Returns!$B:$B,0)),"No")</f>
        <v>Yes</v>
      </c>
    </row>
    <row r="3622" spans="1:24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s="1">
        <f>Data[[#This Row],[Sales]]/(1-Data[[#This Row],[Discount]])*Data[[#This Row],[Discount]]</f>
        <v>10.193999999999999</v>
      </c>
      <c r="W3622" s="1" t="str">
        <f>VLOOKUP(Data[[#This Row],[Region]],People!B:C,2,0)</f>
        <v>Cassandra Brandow</v>
      </c>
      <c r="X3622" s="3" t="str">
        <f>IFERROR(INDEX(Returns!$A:$A,MATCH(B3622,Returns!$B:$B,0)),"No")</f>
        <v>No</v>
      </c>
    </row>
    <row r="3623" spans="1:24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s="1">
        <f>Data[[#This Row],[Sales]]/(1-Data[[#This Row],[Discount]])*Data[[#This Row],[Discount]]</f>
        <v>15.984000000000002</v>
      </c>
      <c r="W3623" s="1" t="str">
        <f>VLOOKUP(Data[[#This Row],[Region]],People!B:C,2,0)</f>
        <v>Cassandra Brandow</v>
      </c>
      <c r="X3623" s="3" t="str">
        <f>IFERROR(INDEX(Returns!$A:$A,MATCH(B3623,Returns!$B:$B,0)),"No")</f>
        <v>No</v>
      </c>
    </row>
    <row r="3624" spans="1:24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3">
        <v>0</v>
      </c>
      <c r="U3624" s="1">
        <v>52.688000000000002</v>
      </c>
      <c r="V3624" s="1">
        <f>Data[[#This Row],[Sales]]/(1-Data[[#This Row],[Discount]])*Data[[#This Row],[Discount]]</f>
        <v>0</v>
      </c>
      <c r="W3624" s="1" t="str">
        <f>VLOOKUP(Data[[#This Row],[Region]],People!B:C,2,0)</f>
        <v>Cassandra Brandow</v>
      </c>
      <c r="X3624" s="3" t="str">
        <f>IFERROR(INDEX(Returns!$A:$A,MATCH(B3624,Returns!$B:$B,0)),"No")</f>
        <v>No</v>
      </c>
    </row>
    <row r="3625" spans="1:24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3">
        <v>0</v>
      </c>
      <c r="U3625" s="1">
        <v>3.4367999999999999</v>
      </c>
      <c r="V3625" s="1">
        <f>Data[[#This Row],[Sales]]/(1-Data[[#This Row],[Discount]])*Data[[#This Row],[Discount]]</f>
        <v>0</v>
      </c>
      <c r="W3625" s="1" t="str">
        <f>VLOOKUP(Data[[#This Row],[Region]],People!B:C,2,0)</f>
        <v>Cassandra Brandow</v>
      </c>
      <c r="X3625" s="3" t="str">
        <f>IFERROR(INDEX(Returns!$A:$A,MATCH(B3625,Returns!$B:$B,0)),"No")</f>
        <v>No</v>
      </c>
    </row>
    <row r="3626" spans="1:24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3">
        <v>0.2</v>
      </c>
      <c r="U3626" s="1">
        <v>42.588000000000022</v>
      </c>
      <c r="V3626" s="1">
        <f>Data[[#This Row],[Sales]]/(1-Data[[#This Row],[Discount]])*Data[[#This Row],[Discount]]</f>
        <v>170.35200000000003</v>
      </c>
      <c r="W3626" s="1" t="str">
        <f>VLOOKUP(Data[[#This Row],[Region]],People!B:C,2,0)</f>
        <v>Anna Andreadi</v>
      </c>
      <c r="X3626" s="3" t="str">
        <f>IFERROR(INDEX(Returns!$A:$A,MATCH(B3626,Returns!$B:$B,0)),"No")</f>
        <v>No</v>
      </c>
    </row>
    <row r="3627" spans="1:24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3">
        <v>0</v>
      </c>
      <c r="U3627" s="1">
        <v>1.0207999999999999</v>
      </c>
      <c r="V3627" s="1">
        <f>Data[[#This Row],[Sales]]/(1-Data[[#This Row],[Discount]])*Data[[#This Row],[Discount]]</f>
        <v>0</v>
      </c>
      <c r="W3627" s="1" t="str">
        <f>VLOOKUP(Data[[#This Row],[Region]],People!B:C,2,0)</f>
        <v>Anna Andreadi</v>
      </c>
      <c r="X3627" s="3" t="str">
        <f>IFERROR(INDEX(Returns!$A:$A,MATCH(B3627,Returns!$B:$B,0)),"No")</f>
        <v>No</v>
      </c>
    </row>
    <row r="3628" spans="1:24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3">
        <v>0</v>
      </c>
      <c r="U3628" s="1">
        <v>1.3949999999999996</v>
      </c>
      <c r="V3628" s="1">
        <f>Data[[#This Row],[Sales]]/(1-Data[[#This Row],[Discount]])*Data[[#This Row],[Discount]]</f>
        <v>0</v>
      </c>
      <c r="W3628" s="1" t="str">
        <f>VLOOKUP(Data[[#This Row],[Region]],People!B:C,2,0)</f>
        <v>Anna Andreadi</v>
      </c>
      <c r="X3628" s="3" t="str">
        <f>IFERROR(INDEX(Returns!$A:$A,MATCH(B3628,Returns!$B:$B,0)),"No")</f>
        <v>No</v>
      </c>
    </row>
    <row r="3629" spans="1:24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3">
        <v>0</v>
      </c>
      <c r="U3629" s="1">
        <v>10.895999999999997</v>
      </c>
      <c r="V3629" s="1">
        <f>Data[[#This Row],[Sales]]/(1-Data[[#This Row],[Discount]])*Data[[#This Row],[Discount]]</f>
        <v>0</v>
      </c>
      <c r="W3629" s="1" t="str">
        <f>VLOOKUP(Data[[#This Row],[Region]],People!B:C,2,0)</f>
        <v>Anna Andreadi</v>
      </c>
      <c r="X3629" s="3" t="str">
        <f>IFERROR(INDEX(Returns!$A:$A,MATCH(B3629,Returns!$B:$B,0)),"No")</f>
        <v>No</v>
      </c>
    </row>
    <row r="3630" spans="1:24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3">
        <v>0.2</v>
      </c>
      <c r="U3630" s="1">
        <v>643.98249999999996</v>
      </c>
      <c r="V3630" s="1">
        <f>Data[[#This Row],[Sales]]/(1-Data[[#This Row],[Discount]])*Data[[#This Row],[Discount]]</f>
        <v>515.18600000000004</v>
      </c>
      <c r="W3630" s="1" t="str">
        <f>VLOOKUP(Data[[#This Row],[Region]],People!B:C,2,0)</f>
        <v>Anna Andreadi</v>
      </c>
      <c r="X3630" s="3" t="str">
        <f>IFERROR(INDEX(Returns!$A:$A,MATCH(B3630,Returns!$B:$B,0)),"No")</f>
        <v>No</v>
      </c>
    </row>
    <row r="3631" spans="1:24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s="1">
        <f>Data[[#This Row],[Sales]]/(1-Data[[#This Row],[Discount]])*Data[[#This Row],[Discount]]</f>
        <v>13.068000000000001</v>
      </c>
      <c r="W3631" s="1" t="str">
        <f>VLOOKUP(Data[[#This Row],[Region]],People!B:C,2,0)</f>
        <v>Chuck Magee</v>
      </c>
      <c r="X3631" s="3" t="str">
        <f>IFERROR(INDEX(Returns!$A:$A,MATCH(B3631,Returns!$B:$B,0)),"No")</f>
        <v>No</v>
      </c>
    </row>
    <row r="3632" spans="1:24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s="1">
        <f>Data[[#This Row],[Sales]]/(1-Data[[#This Row],[Discount]])*Data[[#This Row],[Discount]]</f>
        <v>53.284000000000006</v>
      </c>
      <c r="W3632" s="1" t="str">
        <f>VLOOKUP(Data[[#This Row],[Region]],People!B:C,2,0)</f>
        <v>Chuck Magee</v>
      </c>
      <c r="X3632" s="3" t="str">
        <f>IFERROR(INDEX(Returns!$A:$A,MATCH(B3632,Returns!$B:$B,0)),"No")</f>
        <v>No</v>
      </c>
    </row>
    <row r="3633" spans="1:24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3">
        <v>0</v>
      </c>
      <c r="U3633" s="1">
        <v>19.465600000000002</v>
      </c>
      <c r="V3633" s="1">
        <f>Data[[#This Row],[Sales]]/(1-Data[[#This Row],[Discount]])*Data[[#This Row],[Discount]]</f>
        <v>0</v>
      </c>
      <c r="W3633" s="1" t="str">
        <f>VLOOKUP(Data[[#This Row],[Region]],People!B:C,2,0)</f>
        <v>Anna Andreadi</v>
      </c>
      <c r="X3633" s="3" t="str">
        <f>IFERROR(INDEX(Returns!$A:$A,MATCH(B3633,Returns!$B:$B,0)),"No")</f>
        <v>No</v>
      </c>
    </row>
    <row r="3634" spans="1:24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3">
        <v>0</v>
      </c>
      <c r="U3634" s="1">
        <v>45.80639999999994</v>
      </c>
      <c r="V3634" s="1">
        <f>Data[[#This Row],[Sales]]/(1-Data[[#This Row],[Discount]])*Data[[#This Row],[Discount]]</f>
        <v>0</v>
      </c>
      <c r="W3634" s="1" t="str">
        <f>VLOOKUP(Data[[#This Row],[Region]],People!B:C,2,0)</f>
        <v>Anna Andreadi</v>
      </c>
      <c r="X3634" s="3" t="str">
        <f>IFERROR(INDEX(Returns!$A:$A,MATCH(B3634,Returns!$B:$B,0)),"No")</f>
        <v>No</v>
      </c>
    </row>
    <row r="3635" spans="1:24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s="1">
        <f>Data[[#This Row],[Sales]]/(1-Data[[#This Row],[Discount]])*Data[[#This Row],[Discount]]</f>
        <v>2.3039999999999998</v>
      </c>
      <c r="W3635" s="1" t="str">
        <f>VLOOKUP(Data[[#This Row],[Region]],People!B:C,2,0)</f>
        <v>Chuck Magee</v>
      </c>
      <c r="X3635" s="3" t="str">
        <f>IFERROR(INDEX(Returns!$A:$A,MATCH(B3635,Returns!$B:$B,0)),"No")</f>
        <v>No</v>
      </c>
    </row>
    <row r="3636" spans="1:24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s="1">
        <f>Data[[#This Row],[Sales]]/(1-Data[[#This Row],[Discount]])*Data[[#This Row],[Discount]]</f>
        <v>27.972000000000005</v>
      </c>
      <c r="W3636" s="1" t="str">
        <f>VLOOKUP(Data[[#This Row],[Region]],People!B:C,2,0)</f>
        <v>Chuck Magee</v>
      </c>
      <c r="X3636" s="3" t="str">
        <f>IFERROR(INDEX(Returns!$A:$A,MATCH(B3636,Returns!$B:$B,0)),"No")</f>
        <v>No</v>
      </c>
    </row>
    <row r="3637" spans="1:24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s="1">
        <f>Data[[#This Row],[Sales]]/(1-Data[[#This Row],[Discount]])*Data[[#This Row],[Discount]]</f>
        <v>22.391999999999999</v>
      </c>
      <c r="W3637" s="1" t="str">
        <f>VLOOKUP(Data[[#This Row],[Region]],People!B:C,2,0)</f>
        <v>Chuck Magee</v>
      </c>
      <c r="X3637" s="3" t="str">
        <f>IFERROR(INDEX(Returns!$A:$A,MATCH(B3637,Returns!$B:$B,0)),"No")</f>
        <v>No</v>
      </c>
    </row>
    <row r="3638" spans="1:24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s="1">
        <f>Data[[#This Row],[Sales]]/(1-Data[[#This Row],[Discount]])*Data[[#This Row],[Discount]]</f>
        <v>5.5620000000000003</v>
      </c>
      <c r="W3638" s="1" t="str">
        <f>VLOOKUP(Data[[#This Row],[Region]],People!B:C,2,0)</f>
        <v>Chuck Magee</v>
      </c>
      <c r="X3638" s="3" t="str">
        <f>IFERROR(INDEX(Returns!$A:$A,MATCH(B3638,Returns!$B:$B,0)),"No")</f>
        <v>No</v>
      </c>
    </row>
    <row r="3639" spans="1:24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s="1">
        <f>Data[[#This Row],[Sales]]/(1-Data[[#This Row],[Discount]])*Data[[#This Row],[Discount]]</f>
        <v>83.720000000000013</v>
      </c>
      <c r="W3639" s="1" t="str">
        <f>VLOOKUP(Data[[#This Row],[Region]],People!B:C,2,0)</f>
        <v>Chuck Magee</v>
      </c>
      <c r="X3639" s="3" t="str">
        <f>IFERROR(INDEX(Returns!$A:$A,MATCH(B3639,Returns!$B:$B,0)),"No")</f>
        <v>No</v>
      </c>
    </row>
    <row r="3640" spans="1:24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s="1">
        <f>Data[[#This Row],[Sales]]/(1-Data[[#This Row],[Discount]])*Data[[#This Row],[Discount]]</f>
        <v>37.072000000000003</v>
      </c>
      <c r="W3640" s="1" t="str">
        <f>VLOOKUP(Data[[#This Row],[Region]],People!B:C,2,0)</f>
        <v>Chuck Magee</v>
      </c>
      <c r="X3640" s="3" t="str">
        <f>IFERROR(INDEX(Returns!$A:$A,MATCH(B3640,Returns!$B:$B,0)),"No")</f>
        <v>No</v>
      </c>
    </row>
    <row r="3641" spans="1:24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s="1">
        <f>Data[[#This Row],[Sales]]/(1-Data[[#This Row],[Discount]])*Data[[#This Row],[Discount]]</f>
        <v>1.1560000000000001</v>
      </c>
      <c r="W3641" s="1" t="str">
        <f>VLOOKUP(Data[[#This Row],[Region]],People!B:C,2,0)</f>
        <v>Chuck Magee</v>
      </c>
      <c r="X3641" s="3" t="str">
        <f>IFERROR(INDEX(Returns!$A:$A,MATCH(B3641,Returns!$B:$B,0)),"No")</f>
        <v>No</v>
      </c>
    </row>
    <row r="3642" spans="1:24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s="1">
        <f>Data[[#This Row],[Sales]]/(1-Data[[#This Row],[Discount]])*Data[[#This Row],[Discount]]</f>
        <v>44.730000000000004</v>
      </c>
      <c r="W3642" s="1" t="str">
        <f>VLOOKUP(Data[[#This Row],[Region]],People!B:C,2,0)</f>
        <v>Chuck Magee</v>
      </c>
      <c r="X3642" s="3" t="str">
        <f>IFERROR(INDEX(Returns!$A:$A,MATCH(B3642,Returns!$B:$B,0)),"No")</f>
        <v>No</v>
      </c>
    </row>
    <row r="3643" spans="1:24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s="1">
        <f>Data[[#This Row],[Sales]]/(1-Data[[#This Row],[Discount]])*Data[[#This Row],[Discount]]</f>
        <v>163.07199999999997</v>
      </c>
      <c r="W3643" s="1" t="str">
        <f>VLOOKUP(Data[[#This Row],[Region]],People!B:C,2,0)</f>
        <v>Chuck Magee</v>
      </c>
      <c r="X3643" s="3" t="str">
        <f>IFERROR(INDEX(Returns!$A:$A,MATCH(B3643,Returns!$B:$B,0)),"No")</f>
        <v>No</v>
      </c>
    </row>
    <row r="3644" spans="1:24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3">
        <v>0.2</v>
      </c>
      <c r="U3644" s="1">
        <v>152.49499999999998</v>
      </c>
      <c r="V3644" s="1">
        <f>Data[[#This Row],[Sales]]/(1-Data[[#This Row],[Discount]])*Data[[#This Row],[Discount]]</f>
        <v>121.99600000000001</v>
      </c>
      <c r="W3644" s="1" t="str">
        <f>VLOOKUP(Data[[#This Row],[Region]],People!B:C,2,0)</f>
        <v>Anna Andreadi</v>
      </c>
      <c r="X3644" s="3" t="str">
        <f>IFERROR(INDEX(Returns!$A:$A,MATCH(B3644,Returns!$B:$B,0)),"No")</f>
        <v>No</v>
      </c>
    </row>
    <row r="3645" spans="1:24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3">
        <v>0</v>
      </c>
      <c r="U3645" s="1">
        <v>12.298000000000002</v>
      </c>
      <c r="V3645" s="1">
        <f>Data[[#This Row],[Sales]]/(1-Data[[#This Row],[Discount]])*Data[[#This Row],[Discount]]</f>
        <v>0</v>
      </c>
      <c r="W3645" s="1" t="str">
        <f>VLOOKUP(Data[[#This Row],[Region]],People!B:C,2,0)</f>
        <v>Anna Andreadi</v>
      </c>
      <c r="X3645" s="3" t="str">
        <f>IFERROR(INDEX(Returns!$A:$A,MATCH(B3645,Returns!$B:$B,0)),"No")</f>
        <v>No</v>
      </c>
    </row>
    <row r="3646" spans="1:24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3">
        <v>0</v>
      </c>
      <c r="U3646" s="1">
        <v>1.1564000000000001</v>
      </c>
      <c r="V3646" s="1">
        <f>Data[[#This Row],[Sales]]/(1-Data[[#This Row],[Discount]])*Data[[#This Row],[Discount]]</f>
        <v>0</v>
      </c>
      <c r="W3646" s="1" t="str">
        <f>VLOOKUP(Data[[#This Row],[Region]],People!B:C,2,0)</f>
        <v>Anna Andreadi</v>
      </c>
      <c r="X3646" s="3" t="str">
        <f>IFERROR(INDEX(Returns!$A:$A,MATCH(B3646,Returns!$B:$B,0)),"No")</f>
        <v>No</v>
      </c>
    </row>
    <row r="3647" spans="1:24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3">
        <v>0.2</v>
      </c>
      <c r="U3647" s="1">
        <v>50.413999999999987</v>
      </c>
      <c r="V3647" s="1">
        <f>Data[[#This Row],[Sales]]/(1-Data[[#This Row],[Discount]])*Data[[#This Row],[Discount]]</f>
        <v>38.78</v>
      </c>
      <c r="W3647" s="1" t="str">
        <f>VLOOKUP(Data[[#This Row],[Region]],People!B:C,2,0)</f>
        <v>Anna Andreadi</v>
      </c>
      <c r="X3647" s="3" t="str">
        <f>IFERROR(INDEX(Returns!$A:$A,MATCH(B3647,Returns!$B:$B,0)),"No")</f>
        <v>No</v>
      </c>
    </row>
    <row r="3648" spans="1:24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3">
        <v>0</v>
      </c>
      <c r="U3648" s="1">
        <v>3.1752000000000002</v>
      </c>
      <c r="V3648" s="1">
        <f>Data[[#This Row],[Sales]]/(1-Data[[#This Row],[Discount]])*Data[[#This Row],[Discount]]</f>
        <v>0</v>
      </c>
      <c r="W3648" s="1" t="str">
        <f>VLOOKUP(Data[[#This Row],[Region]],People!B:C,2,0)</f>
        <v>Anna Andreadi</v>
      </c>
      <c r="X3648" s="3" t="str">
        <f>IFERROR(INDEX(Returns!$A:$A,MATCH(B3648,Returns!$B:$B,0)),"No")</f>
        <v>No</v>
      </c>
    </row>
    <row r="3649" spans="1:24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3">
        <v>0</v>
      </c>
      <c r="U3649" s="1">
        <v>4.5007999999999981</v>
      </c>
      <c r="V3649" s="1">
        <f>Data[[#This Row],[Sales]]/(1-Data[[#This Row],[Discount]])*Data[[#This Row],[Discount]]</f>
        <v>0</v>
      </c>
      <c r="W3649" s="1" t="str">
        <f>VLOOKUP(Data[[#This Row],[Region]],People!B:C,2,0)</f>
        <v>Anna Andreadi</v>
      </c>
      <c r="X3649" s="3" t="str">
        <f>IFERROR(INDEX(Returns!$A:$A,MATCH(B3649,Returns!$B:$B,0)),"No")</f>
        <v>No</v>
      </c>
    </row>
    <row r="3650" spans="1:24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s="1">
        <f>Data[[#This Row],[Sales]]/(1-Data[[#This Row],[Discount]])*Data[[#This Row],[Discount]]</f>
        <v>6.8739999999999997</v>
      </c>
      <c r="W3650" s="1" t="str">
        <f>VLOOKUP(Data[[#This Row],[Region]],People!B:C,2,0)</f>
        <v>Cassandra Brandow</v>
      </c>
      <c r="X3650" s="3" t="str">
        <f>IFERROR(INDEX(Returns!$A:$A,MATCH(B3650,Returns!$B:$B,0)),"No")</f>
        <v>No</v>
      </c>
    </row>
    <row r="3651" spans="1:24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s="1">
        <f>Data[[#This Row],[Sales]]/(1-Data[[#This Row],[Discount]])*Data[[#This Row],[Discount]]</f>
        <v>13.776000000000003</v>
      </c>
      <c r="W3651" s="1" t="str">
        <f>VLOOKUP(Data[[#This Row],[Region]],People!B:C,2,0)</f>
        <v>Cassandra Brandow</v>
      </c>
      <c r="X3651" s="3" t="str">
        <f>IFERROR(INDEX(Returns!$A:$A,MATCH(B3651,Returns!$B:$B,0)),"No")</f>
        <v>No</v>
      </c>
    </row>
    <row r="3652" spans="1:24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3">
        <v>0</v>
      </c>
      <c r="U3652" s="1">
        <v>41.952000000000005</v>
      </c>
      <c r="V3652" s="1">
        <f>Data[[#This Row],[Sales]]/(1-Data[[#This Row],[Discount]])*Data[[#This Row],[Discount]]</f>
        <v>0</v>
      </c>
      <c r="W3652" s="1" t="str">
        <f>VLOOKUP(Data[[#This Row],[Region]],People!B:C,2,0)</f>
        <v>Kelly Williams</v>
      </c>
      <c r="X3652" s="3" t="str">
        <f>IFERROR(INDEX(Returns!$A:$A,MATCH(B3652,Returns!$B:$B,0)),"No")</f>
        <v>No</v>
      </c>
    </row>
    <row r="3653" spans="1:24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s="1">
        <f>Data[[#This Row],[Sales]]/(1-Data[[#This Row],[Discount]])*Data[[#This Row],[Discount]]</f>
        <v>0</v>
      </c>
      <c r="W3653" s="1" t="str">
        <f>VLOOKUP(Data[[#This Row],[Region]],People!B:C,2,0)</f>
        <v>Kelly Williams</v>
      </c>
      <c r="X3653" s="3" t="str">
        <f>IFERROR(INDEX(Returns!$A:$A,MATCH(B3653,Returns!$B:$B,0)),"No")</f>
        <v>No</v>
      </c>
    </row>
    <row r="3654" spans="1:24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3">
        <v>0</v>
      </c>
      <c r="U3654" s="1">
        <v>15.511199999999999</v>
      </c>
      <c r="V3654" s="1">
        <f>Data[[#This Row],[Sales]]/(1-Data[[#This Row],[Discount]])*Data[[#This Row],[Discount]]</f>
        <v>0</v>
      </c>
      <c r="W3654" s="1" t="str">
        <f>VLOOKUP(Data[[#This Row],[Region]],People!B:C,2,0)</f>
        <v>Kelly Williams</v>
      </c>
      <c r="X3654" s="3" t="str">
        <f>IFERROR(INDEX(Returns!$A:$A,MATCH(B3654,Returns!$B:$B,0)),"No")</f>
        <v>No</v>
      </c>
    </row>
    <row r="3655" spans="1:24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s="1">
        <f>Data[[#This Row],[Sales]]/(1-Data[[#This Row],[Discount]])*Data[[#This Row],[Discount]]</f>
        <v>0</v>
      </c>
      <c r="W3655" s="1" t="str">
        <f>VLOOKUP(Data[[#This Row],[Region]],People!B:C,2,0)</f>
        <v>Kelly Williams</v>
      </c>
      <c r="X3655" s="3" t="str">
        <f>IFERROR(INDEX(Returns!$A:$A,MATCH(B3655,Returns!$B:$B,0)),"No")</f>
        <v>No</v>
      </c>
    </row>
    <row r="3656" spans="1:24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3">
        <v>0</v>
      </c>
      <c r="U3656" s="1">
        <v>166.06979999999999</v>
      </c>
      <c r="V3656" s="1">
        <f>Data[[#This Row],[Sales]]/(1-Data[[#This Row],[Discount]])*Data[[#This Row],[Discount]]</f>
        <v>0</v>
      </c>
      <c r="W3656" s="1" t="str">
        <f>VLOOKUP(Data[[#This Row],[Region]],People!B:C,2,0)</f>
        <v>Kelly Williams</v>
      </c>
      <c r="X3656" s="3" t="str">
        <f>IFERROR(INDEX(Returns!$A:$A,MATCH(B3656,Returns!$B:$B,0)),"No")</f>
        <v>No</v>
      </c>
    </row>
    <row r="3657" spans="1:24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s="1">
        <f>Data[[#This Row],[Sales]]/(1-Data[[#This Row],[Discount]])*Data[[#This Row],[Discount]]</f>
        <v>28.392000000000003</v>
      </c>
      <c r="W3657" s="1" t="str">
        <f>VLOOKUP(Data[[#This Row],[Region]],People!B:C,2,0)</f>
        <v>Cassandra Brandow</v>
      </c>
      <c r="X3657" s="3" t="str">
        <f>IFERROR(INDEX(Returns!$A:$A,MATCH(B3657,Returns!$B:$B,0)),"No")</f>
        <v>No</v>
      </c>
    </row>
    <row r="3658" spans="1:24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s="1">
        <f>Data[[#This Row],[Sales]]/(1-Data[[#This Row],[Discount]])*Data[[#This Row],[Discount]]</f>
        <v>2.274</v>
      </c>
      <c r="W3658" s="1" t="str">
        <f>VLOOKUP(Data[[#This Row],[Region]],People!B:C,2,0)</f>
        <v>Chuck Magee</v>
      </c>
      <c r="X3658" s="3" t="str">
        <f>IFERROR(INDEX(Returns!$A:$A,MATCH(B3658,Returns!$B:$B,0)),"No")</f>
        <v>No</v>
      </c>
    </row>
    <row r="3659" spans="1:24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s="1">
        <f>Data[[#This Row],[Sales]]/(1-Data[[#This Row],[Discount]])*Data[[#This Row],[Discount]]</f>
        <v>2.1720000000000002</v>
      </c>
      <c r="W3659" s="1" t="str">
        <f>VLOOKUP(Data[[#This Row],[Region]],People!B:C,2,0)</f>
        <v>Cassandra Brandow</v>
      </c>
      <c r="X3659" s="3" t="str">
        <f>IFERROR(INDEX(Returns!$A:$A,MATCH(B3659,Returns!$B:$B,0)),"No")</f>
        <v>No</v>
      </c>
    </row>
    <row r="3660" spans="1:24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s="1">
        <f>Data[[#This Row],[Sales]]/(1-Data[[#This Row],[Discount]])*Data[[#This Row],[Discount]]</f>
        <v>7.7200000000000006</v>
      </c>
      <c r="W3660" s="1" t="str">
        <f>VLOOKUP(Data[[#This Row],[Region]],People!B:C,2,0)</f>
        <v>Cassandra Brandow</v>
      </c>
      <c r="X3660" s="3" t="str">
        <f>IFERROR(INDEX(Returns!$A:$A,MATCH(B3660,Returns!$B:$B,0)),"No")</f>
        <v>No</v>
      </c>
    </row>
    <row r="3661" spans="1:24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3">
        <v>0.2</v>
      </c>
      <c r="U3661" s="1">
        <v>1.4418</v>
      </c>
      <c r="V3661" s="1">
        <f>Data[[#This Row],[Sales]]/(1-Data[[#This Row],[Discount]])*Data[[#This Row],[Discount]]</f>
        <v>1.6020000000000001</v>
      </c>
      <c r="W3661" s="1" t="str">
        <f>VLOOKUP(Data[[#This Row],[Region]],People!B:C,2,0)</f>
        <v>Cassandra Brandow</v>
      </c>
      <c r="X3661" s="3" t="str">
        <f>IFERROR(INDEX(Returns!$A:$A,MATCH(B3661,Returns!$B:$B,0)),"No")</f>
        <v>No</v>
      </c>
    </row>
    <row r="3662" spans="1:24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3">
        <v>0.2</v>
      </c>
      <c r="U3662" s="1">
        <v>4.2249999999999979</v>
      </c>
      <c r="V3662" s="1">
        <f>Data[[#This Row],[Sales]]/(1-Data[[#This Row],[Discount]])*Data[[#This Row],[Discount]]</f>
        <v>8.4499999999999993</v>
      </c>
      <c r="W3662" s="1" t="str">
        <f>VLOOKUP(Data[[#This Row],[Region]],People!B:C,2,0)</f>
        <v>Anna Andreadi</v>
      </c>
      <c r="X3662" s="3" t="str">
        <f>IFERROR(INDEX(Returns!$A:$A,MATCH(B3662,Returns!$B:$B,0)),"No")</f>
        <v>No</v>
      </c>
    </row>
    <row r="3663" spans="1:24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s="1">
        <f>Data[[#This Row],[Sales]]/(1-Data[[#This Row],[Discount]])*Data[[#This Row],[Discount]]</f>
        <v>0</v>
      </c>
      <c r="W3663" s="1" t="str">
        <f>VLOOKUP(Data[[#This Row],[Region]],People!B:C,2,0)</f>
        <v>Kelly Williams</v>
      </c>
      <c r="X3663" s="3" t="str">
        <f>IFERROR(INDEX(Returns!$A:$A,MATCH(B3663,Returns!$B:$B,0)),"No")</f>
        <v>No</v>
      </c>
    </row>
    <row r="3664" spans="1:24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s="1">
        <f>Data[[#This Row],[Sales]]/(1-Data[[#This Row],[Discount]])*Data[[#This Row],[Discount]]</f>
        <v>0</v>
      </c>
      <c r="W3664" s="1" t="str">
        <f>VLOOKUP(Data[[#This Row],[Region]],People!B:C,2,0)</f>
        <v>Chuck Magee</v>
      </c>
      <c r="X3664" s="3" t="str">
        <f>IFERROR(INDEX(Returns!$A:$A,MATCH(B3664,Returns!$B:$B,0)),"No")</f>
        <v>No</v>
      </c>
    </row>
    <row r="3665" spans="1:24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3">
        <v>0</v>
      </c>
      <c r="U3665" s="1">
        <v>11.543199999999999</v>
      </c>
      <c r="V3665" s="1">
        <f>Data[[#This Row],[Sales]]/(1-Data[[#This Row],[Discount]])*Data[[#This Row],[Discount]]</f>
        <v>0</v>
      </c>
      <c r="W3665" s="1" t="str">
        <f>VLOOKUP(Data[[#This Row],[Region]],People!B:C,2,0)</f>
        <v>Chuck Magee</v>
      </c>
      <c r="X3665" s="3" t="str">
        <f>IFERROR(INDEX(Returns!$A:$A,MATCH(B3665,Returns!$B:$B,0)),"No")</f>
        <v>No</v>
      </c>
    </row>
    <row r="3666" spans="1:24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3">
        <v>0.2</v>
      </c>
      <c r="U3666" s="1">
        <v>9.0635999999999974</v>
      </c>
      <c r="V3666" s="1">
        <f>Data[[#This Row],[Sales]]/(1-Data[[#This Row],[Discount]])*Data[[#This Row],[Discount]]</f>
        <v>6.9720000000000004</v>
      </c>
      <c r="W3666" s="1" t="str">
        <f>VLOOKUP(Data[[#This Row],[Region]],People!B:C,2,0)</f>
        <v>Anna Andreadi</v>
      </c>
      <c r="X3666" s="3" t="str">
        <f>IFERROR(INDEX(Returns!$A:$A,MATCH(B3666,Returns!$B:$B,0)),"No")</f>
        <v>No</v>
      </c>
    </row>
    <row r="3667" spans="1:24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3">
        <v>0.7</v>
      </c>
      <c r="U3667" s="1">
        <v>-4.5191999999999979</v>
      </c>
      <c r="V3667" s="1">
        <f>Data[[#This Row],[Sales]]/(1-Data[[#This Row],[Discount]])*Data[[#This Row],[Discount]]</f>
        <v>15.063999999999998</v>
      </c>
      <c r="W3667" s="1" t="str">
        <f>VLOOKUP(Data[[#This Row],[Region]],People!B:C,2,0)</f>
        <v>Anna Andreadi</v>
      </c>
      <c r="X3667" s="3" t="str">
        <f>IFERROR(INDEX(Returns!$A:$A,MATCH(B3667,Returns!$B:$B,0)),"No")</f>
        <v>No</v>
      </c>
    </row>
    <row r="3668" spans="1:24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3">
        <v>0.2</v>
      </c>
      <c r="U3668" s="1">
        <v>19.754999999999999</v>
      </c>
      <c r="V3668" s="1">
        <f>Data[[#This Row],[Sales]]/(1-Data[[#This Row],[Discount]])*Data[[#This Row],[Discount]]</f>
        <v>13.169999999999996</v>
      </c>
      <c r="W3668" s="1" t="str">
        <f>VLOOKUP(Data[[#This Row],[Region]],People!B:C,2,0)</f>
        <v>Anna Andreadi</v>
      </c>
      <c r="X3668" s="3" t="str">
        <f>IFERROR(INDEX(Returns!$A:$A,MATCH(B3668,Returns!$B:$B,0)),"No")</f>
        <v>No</v>
      </c>
    </row>
    <row r="3669" spans="1:24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3">
        <v>0.2</v>
      </c>
      <c r="U3669" s="1">
        <v>-2.6025000000000014</v>
      </c>
      <c r="V3669" s="1">
        <f>Data[[#This Row],[Sales]]/(1-Data[[#This Row],[Discount]])*Data[[#This Row],[Discount]]</f>
        <v>3.4700000000000006</v>
      </c>
      <c r="W3669" s="1" t="str">
        <f>VLOOKUP(Data[[#This Row],[Region]],People!B:C,2,0)</f>
        <v>Anna Andreadi</v>
      </c>
      <c r="X3669" s="3" t="str">
        <f>IFERROR(INDEX(Returns!$A:$A,MATCH(B3669,Returns!$B:$B,0)),"No")</f>
        <v>No</v>
      </c>
    </row>
    <row r="3670" spans="1:24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3">
        <v>0.2</v>
      </c>
      <c r="U3670" s="1">
        <v>-18.186000000000014</v>
      </c>
      <c r="V3670" s="1">
        <f>Data[[#This Row],[Sales]]/(1-Data[[#This Row],[Discount]])*Data[[#This Row],[Discount]]</f>
        <v>25.980000000000004</v>
      </c>
      <c r="W3670" s="1" t="str">
        <f>VLOOKUP(Data[[#This Row],[Region]],People!B:C,2,0)</f>
        <v>Anna Andreadi</v>
      </c>
      <c r="X3670" s="3" t="str">
        <f>IFERROR(INDEX(Returns!$A:$A,MATCH(B3670,Returns!$B:$B,0)),"No")</f>
        <v>No</v>
      </c>
    </row>
    <row r="3671" spans="1:24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3">
        <v>0.2</v>
      </c>
      <c r="U3671" s="1">
        <v>3.7439999999999989</v>
      </c>
      <c r="V3671" s="1">
        <f>Data[[#This Row],[Sales]]/(1-Data[[#This Row],[Discount]])*Data[[#This Row],[Discount]]</f>
        <v>2.88</v>
      </c>
      <c r="W3671" s="1" t="str">
        <f>VLOOKUP(Data[[#This Row],[Region]],People!B:C,2,0)</f>
        <v>Anna Andreadi</v>
      </c>
      <c r="X3671" s="3" t="str">
        <f>IFERROR(INDEX(Returns!$A:$A,MATCH(B3671,Returns!$B:$B,0)),"No")</f>
        <v>No</v>
      </c>
    </row>
    <row r="3672" spans="1:24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3">
        <v>0.2</v>
      </c>
      <c r="U3672" s="1">
        <v>3.6288</v>
      </c>
      <c r="V3672" s="1">
        <f>Data[[#This Row],[Sales]]/(1-Data[[#This Row],[Discount]])*Data[[#This Row],[Discount]]</f>
        <v>2.5920000000000005</v>
      </c>
      <c r="W3672" s="1" t="str">
        <f>VLOOKUP(Data[[#This Row],[Region]],People!B:C,2,0)</f>
        <v>Anna Andreadi</v>
      </c>
      <c r="X3672" s="3" t="str">
        <f>IFERROR(INDEX(Returns!$A:$A,MATCH(B3672,Returns!$B:$B,0)),"No")</f>
        <v>No</v>
      </c>
    </row>
    <row r="3673" spans="1:24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3">
        <v>0.2</v>
      </c>
      <c r="U3673" s="1">
        <v>2.9304000000000023</v>
      </c>
      <c r="V3673" s="1">
        <f>Data[[#This Row],[Sales]]/(1-Data[[#This Row],[Discount]])*Data[[#This Row],[Discount]]</f>
        <v>9.7680000000000007</v>
      </c>
      <c r="W3673" s="1" t="str">
        <f>VLOOKUP(Data[[#This Row],[Region]],People!B:C,2,0)</f>
        <v>Anna Andreadi</v>
      </c>
      <c r="X3673" s="3" t="str">
        <f>IFERROR(INDEX(Returns!$A:$A,MATCH(B3673,Returns!$B:$B,0)),"No")</f>
        <v>No</v>
      </c>
    </row>
    <row r="3674" spans="1:24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3">
        <v>0.2</v>
      </c>
      <c r="U3674" s="1">
        <v>3.2161</v>
      </c>
      <c r="V3674" s="1">
        <f>Data[[#This Row],[Sales]]/(1-Data[[#This Row],[Discount]])*Data[[#This Row],[Discount]]</f>
        <v>2.218</v>
      </c>
      <c r="W3674" s="1" t="str">
        <f>VLOOKUP(Data[[#This Row],[Region]],People!B:C,2,0)</f>
        <v>Chuck Magee</v>
      </c>
      <c r="X3674" s="3" t="str">
        <f>IFERROR(INDEX(Returns!$A:$A,MATCH(B3674,Returns!$B:$B,0)),"No")</f>
        <v>No</v>
      </c>
    </row>
    <row r="3675" spans="1:24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s="1">
        <f>Data[[#This Row],[Sales]]/(1-Data[[#This Row],[Discount]])*Data[[#This Row],[Discount]]</f>
        <v>282.57599999999996</v>
      </c>
      <c r="W3675" s="1" t="str">
        <f>VLOOKUP(Data[[#This Row],[Region]],People!B:C,2,0)</f>
        <v>Chuck Magee</v>
      </c>
      <c r="X3675" s="3" t="str">
        <f>IFERROR(INDEX(Returns!$A:$A,MATCH(B3675,Returns!$B:$B,0)),"No")</f>
        <v>No</v>
      </c>
    </row>
    <row r="3676" spans="1:24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3">
        <v>0.3</v>
      </c>
      <c r="U3676" s="1">
        <v>-30.933200000000006</v>
      </c>
      <c r="V3676" s="1">
        <f>Data[[#This Row],[Sales]]/(1-Data[[#This Row],[Discount]])*Data[[#This Row],[Discount]]</f>
        <v>54.588000000000001</v>
      </c>
      <c r="W3676" s="1" t="str">
        <f>VLOOKUP(Data[[#This Row],[Region]],People!B:C,2,0)</f>
        <v>Chuck Magee</v>
      </c>
      <c r="X3676" s="3" t="str">
        <f>IFERROR(INDEX(Returns!$A:$A,MATCH(B3676,Returns!$B:$B,0)),"No")</f>
        <v>No</v>
      </c>
    </row>
    <row r="3677" spans="1:24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s="1">
        <f>Data[[#This Row],[Sales]]/(1-Data[[#This Row],[Discount]])*Data[[#This Row],[Discount]]</f>
        <v>11.988000000000001</v>
      </c>
      <c r="W3677" s="1" t="str">
        <f>VLOOKUP(Data[[#This Row],[Region]],People!B:C,2,0)</f>
        <v>Chuck Magee</v>
      </c>
      <c r="X3677" s="3" t="str">
        <f>IFERROR(INDEX(Returns!$A:$A,MATCH(B3677,Returns!$B:$B,0)),"No")</f>
        <v>No</v>
      </c>
    </row>
    <row r="3678" spans="1:24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3">
        <v>0</v>
      </c>
      <c r="U3678" s="1">
        <v>14.671799999999998</v>
      </c>
      <c r="V3678" s="1">
        <f>Data[[#This Row],[Sales]]/(1-Data[[#This Row],[Discount]])*Data[[#This Row],[Discount]]</f>
        <v>0</v>
      </c>
      <c r="W3678" s="1" t="str">
        <f>VLOOKUP(Data[[#This Row],[Region]],People!B:C,2,0)</f>
        <v>Anna Andreadi</v>
      </c>
      <c r="X3678" s="3" t="str">
        <f>IFERROR(INDEX(Returns!$A:$A,MATCH(B3678,Returns!$B:$B,0)),"No")</f>
        <v>Yes</v>
      </c>
    </row>
    <row r="3679" spans="1:24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3">
        <v>0</v>
      </c>
      <c r="U3679" s="1">
        <v>5.0559999999999992</v>
      </c>
      <c r="V3679" s="1">
        <f>Data[[#This Row],[Sales]]/(1-Data[[#This Row],[Discount]])*Data[[#This Row],[Discount]]</f>
        <v>0</v>
      </c>
      <c r="W3679" s="1" t="str">
        <f>VLOOKUP(Data[[#This Row],[Region]],People!B:C,2,0)</f>
        <v>Chuck Magee</v>
      </c>
      <c r="X3679" s="3" t="str">
        <f>IFERROR(INDEX(Returns!$A:$A,MATCH(B3679,Returns!$B:$B,0)),"No")</f>
        <v>No</v>
      </c>
    </row>
    <row r="3680" spans="1:24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3">
        <v>0</v>
      </c>
      <c r="U3680" s="1">
        <v>209.23649999999998</v>
      </c>
      <c r="V3680" s="1">
        <f>Data[[#This Row],[Sales]]/(1-Data[[#This Row],[Discount]])*Data[[#This Row],[Discount]]</f>
        <v>0</v>
      </c>
      <c r="W3680" s="1" t="str">
        <f>VLOOKUP(Data[[#This Row],[Region]],People!B:C,2,0)</f>
        <v>Chuck Magee</v>
      </c>
      <c r="X3680" s="3" t="str">
        <f>IFERROR(INDEX(Returns!$A:$A,MATCH(B3680,Returns!$B:$B,0)),"No")</f>
        <v>No</v>
      </c>
    </row>
    <row r="3681" spans="1:24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3">
        <v>0</v>
      </c>
      <c r="U3681" s="1">
        <v>20.015600000000006</v>
      </c>
      <c r="V3681" s="1">
        <f>Data[[#This Row],[Sales]]/(1-Data[[#This Row],[Discount]])*Data[[#This Row],[Discount]]</f>
        <v>0</v>
      </c>
      <c r="W3681" s="1" t="str">
        <f>VLOOKUP(Data[[#This Row],[Region]],People!B:C,2,0)</f>
        <v>Chuck Magee</v>
      </c>
      <c r="X3681" s="3" t="str">
        <f>IFERROR(INDEX(Returns!$A:$A,MATCH(B3681,Returns!$B:$B,0)),"No")</f>
        <v>No</v>
      </c>
    </row>
    <row r="3682" spans="1:24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3">
        <v>0</v>
      </c>
      <c r="U3682" s="1">
        <v>5.6993999999999998</v>
      </c>
      <c r="V3682" s="1">
        <f>Data[[#This Row],[Sales]]/(1-Data[[#This Row],[Discount]])*Data[[#This Row],[Discount]]</f>
        <v>0</v>
      </c>
      <c r="W3682" s="1" t="str">
        <f>VLOOKUP(Data[[#This Row],[Region]],People!B:C,2,0)</f>
        <v>Chuck Magee</v>
      </c>
      <c r="X3682" s="3" t="str">
        <f>IFERROR(INDEX(Returns!$A:$A,MATCH(B3682,Returns!$B:$B,0)),"No")</f>
        <v>No</v>
      </c>
    </row>
    <row r="3683" spans="1:24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3">
        <v>0</v>
      </c>
      <c r="U3683" s="1">
        <v>42.045000000000002</v>
      </c>
      <c r="V3683" s="1">
        <f>Data[[#This Row],[Sales]]/(1-Data[[#This Row],[Discount]])*Data[[#This Row],[Discount]]</f>
        <v>0</v>
      </c>
      <c r="W3683" s="1" t="str">
        <f>VLOOKUP(Data[[#This Row],[Region]],People!B:C,2,0)</f>
        <v>Chuck Magee</v>
      </c>
      <c r="X3683" s="3" t="str">
        <f>IFERROR(INDEX(Returns!$A:$A,MATCH(B3683,Returns!$B:$B,0)),"No")</f>
        <v>No</v>
      </c>
    </row>
    <row r="3684" spans="1:24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3">
        <v>0</v>
      </c>
      <c r="U3684" s="1">
        <v>32.537600000000005</v>
      </c>
      <c r="V3684" s="1">
        <f>Data[[#This Row],[Sales]]/(1-Data[[#This Row],[Discount]])*Data[[#This Row],[Discount]]</f>
        <v>0</v>
      </c>
      <c r="W3684" s="1" t="str">
        <f>VLOOKUP(Data[[#This Row],[Region]],People!B:C,2,0)</f>
        <v>Chuck Magee</v>
      </c>
      <c r="X3684" s="3" t="str">
        <f>IFERROR(INDEX(Returns!$A:$A,MATCH(B3684,Returns!$B:$B,0)),"No")</f>
        <v>No</v>
      </c>
    </row>
    <row r="3685" spans="1:24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s="1">
        <f>Data[[#This Row],[Sales]]/(1-Data[[#This Row],[Discount]])*Data[[#This Row],[Discount]]</f>
        <v>0</v>
      </c>
      <c r="W3685" s="1" t="str">
        <f>VLOOKUP(Data[[#This Row],[Region]],People!B:C,2,0)</f>
        <v>Chuck Magee</v>
      </c>
      <c r="X3685" s="3" t="str">
        <f>IFERROR(INDEX(Returns!$A:$A,MATCH(B3685,Returns!$B:$B,0)),"No")</f>
        <v>No</v>
      </c>
    </row>
    <row r="3686" spans="1:24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3">
        <v>0</v>
      </c>
      <c r="U3686" s="1">
        <v>21.403200000000002</v>
      </c>
      <c r="V3686" s="1">
        <f>Data[[#This Row],[Sales]]/(1-Data[[#This Row],[Discount]])*Data[[#This Row],[Discount]]</f>
        <v>0</v>
      </c>
      <c r="W3686" s="1" t="str">
        <f>VLOOKUP(Data[[#This Row],[Region]],People!B:C,2,0)</f>
        <v>Chuck Magee</v>
      </c>
      <c r="X3686" s="3" t="str">
        <f>IFERROR(INDEX(Returns!$A:$A,MATCH(B3686,Returns!$B:$B,0)),"No")</f>
        <v>No</v>
      </c>
    </row>
    <row r="3687" spans="1:24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3">
        <v>0</v>
      </c>
      <c r="U3687" s="1">
        <v>28.480899999999984</v>
      </c>
      <c r="V3687" s="1">
        <f>Data[[#This Row],[Sales]]/(1-Data[[#This Row],[Discount]])*Data[[#This Row],[Discount]]</f>
        <v>0</v>
      </c>
      <c r="W3687" s="1" t="str">
        <f>VLOOKUP(Data[[#This Row],[Region]],People!B:C,2,0)</f>
        <v>Chuck Magee</v>
      </c>
      <c r="X3687" s="3" t="str">
        <f>IFERROR(INDEX(Returns!$A:$A,MATCH(B3687,Returns!$B:$B,0)),"No")</f>
        <v>No</v>
      </c>
    </row>
    <row r="3688" spans="1:24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3">
        <v>0</v>
      </c>
      <c r="U3688" s="1">
        <v>3.2471999999999994</v>
      </c>
      <c r="V3688" s="1">
        <f>Data[[#This Row],[Sales]]/(1-Data[[#This Row],[Discount]])*Data[[#This Row],[Discount]]</f>
        <v>0</v>
      </c>
      <c r="W3688" s="1" t="str">
        <f>VLOOKUP(Data[[#This Row],[Region]],People!B:C,2,0)</f>
        <v>Anna Andreadi</v>
      </c>
      <c r="X3688" s="3" t="str">
        <f>IFERROR(INDEX(Returns!$A:$A,MATCH(B3688,Returns!$B:$B,0)),"No")</f>
        <v>No</v>
      </c>
    </row>
    <row r="3689" spans="1:24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s="1">
        <f>Data[[#This Row],[Sales]]/(1-Data[[#This Row],[Discount]])*Data[[#This Row],[Discount]]</f>
        <v>6.2859999999999996</v>
      </c>
      <c r="W3689" s="1" t="str">
        <f>VLOOKUP(Data[[#This Row],[Region]],People!B:C,2,0)</f>
        <v>Cassandra Brandow</v>
      </c>
      <c r="X3689" s="3" t="str">
        <f>IFERROR(INDEX(Returns!$A:$A,MATCH(B3689,Returns!$B:$B,0)),"No")</f>
        <v>No</v>
      </c>
    </row>
    <row r="3690" spans="1:24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3">
        <v>0.2</v>
      </c>
      <c r="U3690" s="1">
        <v>7.92</v>
      </c>
      <c r="V3690" s="1">
        <f>Data[[#This Row],[Sales]]/(1-Data[[#This Row],[Discount]])*Data[[#This Row],[Discount]]</f>
        <v>6.3360000000000003</v>
      </c>
      <c r="W3690" s="1" t="str">
        <f>VLOOKUP(Data[[#This Row],[Region]],People!B:C,2,0)</f>
        <v>Anna Andreadi</v>
      </c>
      <c r="X3690" s="3" t="str">
        <f>IFERROR(INDEX(Returns!$A:$A,MATCH(B3690,Returns!$B:$B,0)),"No")</f>
        <v>No</v>
      </c>
    </row>
    <row r="3691" spans="1:24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3">
        <v>0.2</v>
      </c>
      <c r="U3691" s="1">
        <v>15.921000000000003</v>
      </c>
      <c r="V3691" s="1">
        <f>Data[[#This Row],[Sales]]/(1-Data[[#This Row],[Discount]])*Data[[#This Row],[Discount]]</f>
        <v>10.98</v>
      </c>
      <c r="W3691" s="1" t="str">
        <f>VLOOKUP(Data[[#This Row],[Region]],People!B:C,2,0)</f>
        <v>Anna Andreadi</v>
      </c>
      <c r="X3691" s="3" t="str">
        <f>IFERROR(INDEX(Returns!$A:$A,MATCH(B3691,Returns!$B:$B,0)),"No")</f>
        <v>No</v>
      </c>
    </row>
    <row r="3692" spans="1:24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3">
        <v>0.7</v>
      </c>
      <c r="U3692" s="1">
        <v>-45.995400000000004</v>
      </c>
      <c r="V3692" s="1">
        <f>Data[[#This Row],[Sales]]/(1-Data[[#This Row],[Discount]])*Data[[#This Row],[Discount]]</f>
        <v>139.98599999999999</v>
      </c>
      <c r="W3692" s="1" t="str">
        <f>VLOOKUP(Data[[#This Row],[Region]],People!B:C,2,0)</f>
        <v>Anna Andreadi</v>
      </c>
      <c r="X3692" s="3" t="str">
        <f>IFERROR(INDEX(Returns!$A:$A,MATCH(B3692,Returns!$B:$B,0)),"No")</f>
        <v>No</v>
      </c>
    </row>
    <row r="3693" spans="1:24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3">
        <v>0.2</v>
      </c>
      <c r="U3693" s="1">
        <v>164.99700000000001</v>
      </c>
      <c r="V3693" s="1">
        <f>Data[[#This Row],[Sales]]/(1-Data[[#This Row],[Discount]])*Data[[#This Row],[Discount]]</f>
        <v>109.998</v>
      </c>
      <c r="W3693" s="1" t="str">
        <f>VLOOKUP(Data[[#This Row],[Region]],People!B:C,2,0)</f>
        <v>Anna Andreadi</v>
      </c>
      <c r="X3693" s="3" t="str">
        <f>IFERROR(INDEX(Returns!$A:$A,MATCH(B3693,Returns!$B:$B,0)),"No")</f>
        <v>No</v>
      </c>
    </row>
    <row r="3694" spans="1:24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3">
        <v>0.2</v>
      </c>
      <c r="U3694" s="1">
        <v>30.785999999999998</v>
      </c>
      <c r="V3694" s="1">
        <f>Data[[#This Row],[Sales]]/(1-Data[[#This Row],[Discount]])*Data[[#This Row],[Discount]]</f>
        <v>21.99</v>
      </c>
      <c r="W3694" s="1" t="str">
        <f>VLOOKUP(Data[[#This Row],[Region]],People!B:C,2,0)</f>
        <v>Anna Andreadi</v>
      </c>
      <c r="X3694" s="3" t="str">
        <f>IFERROR(INDEX(Returns!$A:$A,MATCH(B3694,Returns!$B:$B,0)),"No")</f>
        <v>No</v>
      </c>
    </row>
    <row r="3695" spans="1:24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3">
        <v>0.2</v>
      </c>
      <c r="U3695" s="1">
        <v>3.6783999999999999</v>
      </c>
      <c r="V3695" s="1">
        <f>Data[[#This Row],[Sales]]/(1-Data[[#This Row],[Discount]])*Data[[#This Row],[Discount]]</f>
        <v>3.8719999999999999</v>
      </c>
      <c r="W3695" s="1" t="str">
        <f>VLOOKUP(Data[[#This Row],[Region]],People!B:C,2,0)</f>
        <v>Anna Andreadi</v>
      </c>
      <c r="X3695" s="3" t="str">
        <f>IFERROR(INDEX(Returns!$A:$A,MATCH(B3695,Returns!$B:$B,0)),"No")</f>
        <v>No</v>
      </c>
    </row>
    <row r="3696" spans="1:24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3">
        <v>0</v>
      </c>
      <c r="U3696" s="1">
        <v>116.48</v>
      </c>
      <c r="V3696" s="1">
        <f>Data[[#This Row],[Sales]]/(1-Data[[#This Row],[Discount]])*Data[[#This Row],[Discount]]</f>
        <v>0</v>
      </c>
      <c r="W3696" s="1" t="str">
        <f>VLOOKUP(Data[[#This Row],[Region]],People!B:C,2,0)</f>
        <v>Cassandra Brandow</v>
      </c>
      <c r="X3696" s="3" t="str">
        <f>IFERROR(INDEX(Returns!$A:$A,MATCH(B3696,Returns!$B:$B,0)),"No")</f>
        <v>No</v>
      </c>
    </row>
    <row r="3697" spans="1:24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s="1">
        <f>Data[[#This Row],[Sales]]/(1-Data[[#This Row],[Discount]])*Data[[#This Row],[Discount]]</f>
        <v>0</v>
      </c>
      <c r="W3697" s="1" t="str">
        <f>VLOOKUP(Data[[#This Row],[Region]],People!B:C,2,0)</f>
        <v>Cassandra Brandow</v>
      </c>
      <c r="X3697" s="3" t="str">
        <f>IFERROR(INDEX(Returns!$A:$A,MATCH(B3697,Returns!$B:$B,0)),"No")</f>
        <v>No</v>
      </c>
    </row>
    <row r="3698" spans="1:24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3">
        <v>0</v>
      </c>
      <c r="U3698" s="1">
        <v>14.275799999999998</v>
      </c>
      <c r="V3698" s="1">
        <f>Data[[#This Row],[Sales]]/(1-Data[[#This Row],[Discount]])*Data[[#This Row],[Discount]]</f>
        <v>0</v>
      </c>
      <c r="W3698" s="1" t="str">
        <f>VLOOKUP(Data[[#This Row],[Region]],People!B:C,2,0)</f>
        <v>Cassandra Brandow</v>
      </c>
      <c r="X3698" s="3" t="str">
        <f>IFERROR(INDEX(Returns!$A:$A,MATCH(B3698,Returns!$B:$B,0)),"No")</f>
        <v>No</v>
      </c>
    </row>
    <row r="3699" spans="1:24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3">
        <v>0</v>
      </c>
      <c r="U3699" s="1">
        <v>22.7136</v>
      </c>
      <c r="V3699" s="1">
        <f>Data[[#This Row],[Sales]]/(1-Data[[#This Row],[Discount]])*Data[[#This Row],[Discount]]</f>
        <v>0</v>
      </c>
      <c r="W3699" s="1" t="str">
        <f>VLOOKUP(Data[[#This Row],[Region]],People!B:C,2,0)</f>
        <v>Anna Andreadi</v>
      </c>
      <c r="X3699" s="3" t="str">
        <f>IFERROR(INDEX(Returns!$A:$A,MATCH(B3699,Returns!$B:$B,0)),"No")</f>
        <v>No</v>
      </c>
    </row>
    <row r="3700" spans="1:24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3">
        <v>0.2</v>
      </c>
      <c r="U3700" s="1">
        <v>5.9550000000000054</v>
      </c>
      <c r="V3700" s="1">
        <f>Data[[#This Row],[Sales]]/(1-Data[[#This Row],[Discount]])*Data[[#This Row],[Discount]]</f>
        <v>19.850000000000001</v>
      </c>
      <c r="W3700" s="1" t="str">
        <f>VLOOKUP(Data[[#This Row],[Region]],People!B:C,2,0)</f>
        <v>Anna Andreadi</v>
      </c>
      <c r="X3700" s="3" t="str">
        <f>IFERROR(INDEX(Returns!$A:$A,MATCH(B3700,Returns!$B:$B,0)),"No")</f>
        <v>No</v>
      </c>
    </row>
    <row r="3701" spans="1:24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3">
        <v>0</v>
      </c>
      <c r="U3701" s="1">
        <v>70.502800000000008</v>
      </c>
      <c r="V3701" s="1">
        <f>Data[[#This Row],[Sales]]/(1-Data[[#This Row],[Discount]])*Data[[#This Row],[Discount]]</f>
        <v>0</v>
      </c>
      <c r="W3701" s="1" t="str">
        <f>VLOOKUP(Data[[#This Row],[Region]],People!B:C,2,0)</f>
        <v>Chuck Magee</v>
      </c>
      <c r="X3701" s="3" t="str">
        <f>IFERROR(INDEX(Returns!$A:$A,MATCH(B3701,Returns!$B:$B,0)),"No")</f>
        <v>No</v>
      </c>
    </row>
    <row r="3702" spans="1:24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3">
        <v>0</v>
      </c>
      <c r="U3702" s="1">
        <v>6.8273999999999972</v>
      </c>
      <c r="V3702" s="1">
        <f>Data[[#This Row],[Sales]]/(1-Data[[#This Row],[Discount]])*Data[[#This Row],[Discount]]</f>
        <v>0</v>
      </c>
      <c r="W3702" s="1" t="str">
        <f>VLOOKUP(Data[[#This Row],[Region]],People!B:C,2,0)</f>
        <v>Chuck Magee</v>
      </c>
      <c r="X3702" s="3" t="str">
        <f>IFERROR(INDEX(Returns!$A:$A,MATCH(B3702,Returns!$B:$B,0)),"No")</f>
        <v>No</v>
      </c>
    </row>
    <row r="3703" spans="1:24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s="1">
        <f>Data[[#This Row],[Sales]]/(1-Data[[#This Row],[Discount]])*Data[[#This Row],[Discount]]</f>
        <v>3.7920000000000003</v>
      </c>
      <c r="W3703" s="1" t="str">
        <f>VLOOKUP(Data[[#This Row],[Region]],People!B:C,2,0)</f>
        <v>Chuck Magee</v>
      </c>
      <c r="X3703" s="3" t="str">
        <f>IFERROR(INDEX(Returns!$A:$A,MATCH(B3703,Returns!$B:$B,0)),"No")</f>
        <v>No</v>
      </c>
    </row>
    <row r="3704" spans="1:24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3">
        <v>0</v>
      </c>
      <c r="U3704" s="1">
        <v>6.9384000000000006</v>
      </c>
      <c r="V3704" s="1">
        <f>Data[[#This Row],[Sales]]/(1-Data[[#This Row],[Discount]])*Data[[#This Row],[Discount]]</f>
        <v>0</v>
      </c>
      <c r="W3704" s="1" t="str">
        <f>VLOOKUP(Data[[#This Row],[Region]],People!B:C,2,0)</f>
        <v>Cassandra Brandow</v>
      </c>
      <c r="X3704" s="3" t="str">
        <f>IFERROR(INDEX(Returns!$A:$A,MATCH(B3704,Returns!$B:$B,0)),"No")</f>
        <v>No</v>
      </c>
    </row>
    <row r="3705" spans="1:24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3">
        <v>0</v>
      </c>
      <c r="U3705" s="1">
        <v>8.8043999999999993</v>
      </c>
      <c r="V3705" s="1">
        <f>Data[[#This Row],[Sales]]/(1-Data[[#This Row],[Discount]])*Data[[#This Row],[Discount]]</f>
        <v>0</v>
      </c>
      <c r="W3705" s="1" t="str">
        <f>VLOOKUP(Data[[#This Row],[Region]],People!B:C,2,0)</f>
        <v>Cassandra Brandow</v>
      </c>
      <c r="X3705" s="3" t="str">
        <f>IFERROR(INDEX(Returns!$A:$A,MATCH(B3705,Returns!$B:$B,0)),"No")</f>
        <v>No</v>
      </c>
    </row>
    <row r="3706" spans="1:24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3">
        <v>0</v>
      </c>
      <c r="U3706" s="1">
        <v>314.98950000000002</v>
      </c>
      <c r="V3706" s="1">
        <f>Data[[#This Row],[Sales]]/(1-Data[[#This Row],[Discount]])*Data[[#This Row],[Discount]]</f>
        <v>0</v>
      </c>
      <c r="W3706" s="1" t="str">
        <f>VLOOKUP(Data[[#This Row],[Region]],People!B:C,2,0)</f>
        <v>Cassandra Brandow</v>
      </c>
      <c r="X3706" s="3" t="str">
        <f>IFERROR(INDEX(Returns!$A:$A,MATCH(B3706,Returns!$B:$B,0)),"No")</f>
        <v>No</v>
      </c>
    </row>
    <row r="3707" spans="1:24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s="1">
        <f>Data[[#This Row],[Sales]]/(1-Data[[#This Row],[Discount]])*Data[[#This Row],[Discount]]</f>
        <v>0</v>
      </c>
      <c r="W3707" s="1" t="str">
        <f>VLOOKUP(Data[[#This Row],[Region]],People!B:C,2,0)</f>
        <v>Cassandra Brandow</v>
      </c>
      <c r="X3707" s="3" t="str">
        <f>IFERROR(INDEX(Returns!$A:$A,MATCH(B3707,Returns!$B:$B,0)),"No")</f>
        <v>No</v>
      </c>
    </row>
    <row r="3708" spans="1:24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s="1">
        <f>Data[[#This Row],[Sales]]/(1-Data[[#This Row],[Discount]])*Data[[#This Row],[Discount]]</f>
        <v>5.9580000000000002</v>
      </c>
      <c r="W3708" s="1" t="str">
        <f>VLOOKUP(Data[[#This Row],[Region]],People!B:C,2,0)</f>
        <v>Kelly Williams</v>
      </c>
      <c r="X3708" s="3" t="str">
        <f>IFERROR(INDEX(Returns!$A:$A,MATCH(B3708,Returns!$B:$B,0)),"No")</f>
        <v>No</v>
      </c>
    </row>
    <row r="3709" spans="1:24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s="1">
        <f>Data[[#This Row],[Sales]]/(1-Data[[#This Row],[Discount]])*Data[[#This Row],[Discount]]</f>
        <v>9.5519999999999996</v>
      </c>
      <c r="W3709" s="1" t="str">
        <f>VLOOKUP(Data[[#This Row],[Region]],People!B:C,2,0)</f>
        <v>Kelly Williams</v>
      </c>
      <c r="X3709" s="3" t="str">
        <f>IFERROR(INDEX(Returns!$A:$A,MATCH(B3709,Returns!$B:$B,0)),"No")</f>
        <v>No</v>
      </c>
    </row>
    <row r="3710" spans="1:24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s="1">
        <f>Data[[#This Row],[Sales]]/(1-Data[[#This Row],[Discount]])*Data[[#This Row],[Discount]]</f>
        <v>136.70400000000004</v>
      </c>
      <c r="W3710" s="1" t="str">
        <f>VLOOKUP(Data[[#This Row],[Region]],People!B:C,2,0)</f>
        <v>Kelly Williams</v>
      </c>
      <c r="X3710" s="3" t="str">
        <f>IFERROR(INDEX(Returns!$A:$A,MATCH(B3710,Returns!$B:$B,0)),"No")</f>
        <v>No</v>
      </c>
    </row>
    <row r="3711" spans="1:24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s="1">
        <f>Data[[#This Row],[Sales]]/(1-Data[[#This Row],[Discount]])*Data[[#This Row],[Discount]]</f>
        <v>1.3860000000000001</v>
      </c>
      <c r="W3711" s="1" t="str">
        <f>VLOOKUP(Data[[#This Row],[Region]],People!B:C,2,0)</f>
        <v>Kelly Williams</v>
      </c>
      <c r="X3711" s="3" t="str">
        <f>IFERROR(INDEX(Returns!$A:$A,MATCH(B3711,Returns!$B:$B,0)),"No")</f>
        <v>No</v>
      </c>
    </row>
    <row r="3712" spans="1:24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3">
        <v>0.2</v>
      </c>
      <c r="U3712" s="1">
        <v>6.3779999999999575</v>
      </c>
      <c r="V3712" s="1">
        <f>Data[[#This Row],[Sales]]/(1-Data[[#This Row],[Discount]])*Data[[#This Row],[Discount]]</f>
        <v>127.56</v>
      </c>
      <c r="W3712" s="1" t="str">
        <f>VLOOKUP(Data[[#This Row],[Region]],People!B:C,2,0)</f>
        <v>Anna Andreadi</v>
      </c>
      <c r="X3712" s="3" t="str">
        <f>IFERROR(INDEX(Returns!$A:$A,MATCH(B3712,Returns!$B:$B,0)),"No")</f>
        <v>Yes</v>
      </c>
    </row>
    <row r="3713" spans="1:24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3">
        <v>0</v>
      </c>
      <c r="U3713" s="1">
        <v>100.4255</v>
      </c>
      <c r="V3713" s="1">
        <f>Data[[#This Row],[Sales]]/(1-Data[[#This Row],[Discount]])*Data[[#This Row],[Discount]]</f>
        <v>0</v>
      </c>
      <c r="W3713" s="1" t="str">
        <f>VLOOKUP(Data[[#This Row],[Region]],People!B:C,2,0)</f>
        <v>Anna Andreadi</v>
      </c>
      <c r="X3713" s="3" t="str">
        <f>IFERROR(INDEX(Returns!$A:$A,MATCH(B3713,Returns!$B:$B,0)),"No")</f>
        <v>Yes</v>
      </c>
    </row>
    <row r="3714" spans="1:24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3">
        <v>0</v>
      </c>
      <c r="U3714" s="1">
        <v>3.4619999999999997</v>
      </c>
      <c r="V3714" s="1">
        <f>Data[[#This Row],[Sales]]/(1-Data[[#This Row],[Discount]])*Data[[#This Row],[Discount]]</f>
        <v>0</v>
      </c>
      <c r="W3714" s="1" t="str">
        <f>VLOOKUP(Data[[#This Row],[Region]],People!B:C,2,0)</f>
        <v>Anna Andreadi</v>
      </c>
      <c r="X3714" s="3" t="str">
        <f>IFERROR(INDEX(Returns!$A:$A,MATCH(B3714,Returns!$B:$B,0)),"No")</f>
        <v>No</v>
      </c>
    </row>
    <row r="3715" spans="1:24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3">
        <v>0</v>
      </c>
      <c r="U3715" s="1">
        <v>34.145999999999994</v>
      </c>
      <c r="V3715" s="1">
        <f>Data[[#This Row],[Sales]]/(1-Data[[#This Row],[Discount]])*Data[[#This Row],[Discount]]</f>
        <v>0</v>
      </c>
      <c r="W3715" s="1" t="str">
        <f>VLOOKUP(Data[[#This Row],[Region]],People!B:C,2,0)</f>
        <v>Anna Andreadi</v>
      </c>
      <c r="X3715" s="3" t="str">
        <f>IFERROR(INDEX(Returns!$A:$A,MATCH(B3715,Returns!$B:$B,0)),"No")</f>
        <v>No</v>
      </c>
    </row>
    <row r="3716" spans="1:24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3">
        <v>0</v>
      </c>
      <c r="U3716" s="1">
        <v>21.012799999999999</v>
      </c>
      <c r="V3716" s="1">
        <f>Data[[#This Row],[Sales]]/(1-Data[[#This Row],[Discount]])*Data[[#This Row],[Discount]]</f>
        <v>0</v>
      </c>
      <c r="W3716" s="1" t="str">
        <f>VLOOKUP(Data[[#This Row],[Region]],People!B:C,2,0)</f>
        <v>Anna Andreadi</v>
      </c>
      <c r="X3716" s="3" t="str">
        <f>IFERROR(INDEX(Returns!$A:$A,MATCH(B3716,Returns!$B:$B,0)),"No")</f>
        <v>No</v>
      </c>
    </row>
    <row r="3717" spans="1:24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3">
        <v>0.2</v>
      </c>
      <c r="U3717" s="1">
        <v>45.294000000000011</v>
      </c>
      <c r="V3717" s="1">
        <f>Data[[#This Row],[Sales]]/(1-Data[[#This Row],[Discount]])*Data[[#This Row],[Discount]]</f>
        <v>150.97999999999999</v>
      </c>
      <c r="W3717" s="1" t="str">
        <f>VLOOKUP(Data[[#This Row],[Region]],People!B:C,2,0)</f>
        <v>Anna Andreadi</v>
      </c>
      <c r="X3717" s="3" t="str">
        <f>IFERROR(INDEX(Returns!$A:$A,MATCH(B3717,Returns!$B:$B,0)),"No")</f>
        <v>No</v>
      </c>
    </row>
    <row r="3718" spans="1:24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3">
        <v>0</v>
      </c>
      <c r="U3718" s="1">
        <v>1.1775000000000002</v>
      </c>
      <c r="V3718" s="1">
        <f>Data[[#This Row],[Sales]]/(1-Data[[#This Row],[Discount]])*Data[[#This Row],[Discount]]</f>
        <v>0</v>
      </c>
      <c r="W3718" s="1" t="str">
        <f>VLOOKUP(Data[[#This Row],[Region]],People!B:C,2,0)</f>
        <v>Kelly Williams</v>
      </c>
      <c r="X3718" s="3" t="str">
        <f>IFERROR(INDEX(Returns!$A:$A,MATCH(B3718,Returns!$B:$B,0)),"No")</f>
        <v>No</v>
      </c>
    </row>
    <row r="3719" spans="1:24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3">
        <v>0</v>
      </c>
      <c r="U3719" s="1">
        <v>0.15120000000000022</v>
      </c>
      <c r="V3719" s="1">
        <f>Data[[#This Row],[Sales]]/(1-Data[[#This Row],[Discount]])*Data[[#This Row],[Discount]]</f>
        <v>0</v>
      </c>
      <c r="W3719" s="1" t="str">
        <f>VLOOKUP(Data[[#This Row],[Region]],People!B:C,2,0)</f>
        <v>Cassandra Brandow</v>
      </c>
      <c r="X3719" s="3" t="str">
        <f>IFERROR(INDEX(Returns!$A:$A,MATCH(B3719,Returns!$B:$B,0)),"No")</f>
        <v>No</v>
      </c>
    </row>
    <row r="3720" spans="1:24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s="1">
        <f>Data[[#This Row],[Sales]]/(1-Data[[#This Row],[Discount]])*Data[[#This Row],[Discount]]</f>
        <v>0</v>
      </c>
      <c r="W3720" s="1" t="str">
        <f>VLOOKUP(Data[[#This Row],[Region]],People!B:C,2,0)</f>
        <v>Cassandra Brandow</v>
      </c>
      <c r="X3720" s="3" t="str">
        <f>IFERROR(INDEX(Returns!$A:$A,MATCH(B3720,Returns!$B:$B,0)),"No")</f>
        <v>No</v>
      </c>
    </row>
    <row r="3721" spans="1:24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3">
        <v>0</v>
      </c>
      <c r="U3721" s="1">
        <v>12.357999999999997</v>
      </c>
      <c r="V3721" s="1">
        <f>Data[[#This Row],[Sales]]/(1-Data[[#This Row],[Discount]])*Data[[#This Row],[Discount]]</f>
        <v>0</v>
      </c>
      <c r="W3721" s="1" t="str">
        <f>VLOOKUP(Data[[#This Row],[Region]],People!B:C,2,0)</f>
        <v>Kelly Williams</v>
      </c>
      <c r="X3721" s="3" t="str">
        <f>IFERROR(INDEX(Returns!$A:$A,MATCH(B3721,Returns!$B:$B,0)),"No")</f>
        <v>No</v>
      </c>
    </row>
    <row r="3722" spans="1:24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s="1">
        <f>Data[[#This Row],[Sales]]/(1-Data[[#This Row],[Discount]])*Data[[#This Row],[Discount]]</f>
        <v>0</v>
      </c>
      <c r="W3722" s="1" t="str">
        <f>VLOOKUP(Data[[#This Row],[Region]],People!B:C,2,0)</f>
        <v>Cassandra Brandow</v>
      </c>
      <c r="X3722" s="3" t="str">
        <f>IFERROR(INDEX(Returns!$A:$A,MATCH(B3722,Returns!$B:$B,0)),"No")</f>
        <v>No</v>
      </c>
    </row>
    <row r="3723" spans="1:24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3">
        <v>0</v>
      </c>
      <c r="U3723" s="1">
        <v>6.9390000000000001</v>
      </c>
      <c r="V3723" s="1">
        <f>Data[[#This Row],[Sales]]/(1-Data[[#This Row],[Discount]])*Data[[#This Row],[Discount]]</f>
        <v>0</v>
      </c>
      <c r="W3723" s="1" t="str">
        <f>VLOOKUP(Data[[#This Row],[Region]],People!B:C,2,0)</f>
        <v>Cassandra Brandow</v>
      </c>
      <c r="X3723" s="3" t="str">
        <f>IFERROR(INDEX(Returns!$A:$A,MATCH(B3723,Returns!$B:$B,0)),"No")</f>
        <v>No</v>
      </c>
    </row>
    <row r="3724" spans="1:24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s="1">
        <f>Data[[#This Row],[Sales]]/(1-Data[[#This Row],[Discount]])*Data[[#This Row],[Discount]]</f>
        <v>8.9280000000000008</v>
      </c>
      <c r="W3724" s="1" t="str">
        <f>VLOOKUP(Data[[#This Row],[Region]],People!B:C,2,0)</f>
        <v>Kelly Williams</v>
      </c>
      <c r="X3724" s="3" t="str">
        <f>IFERROR(INDEX(Returns!$A:$A,MATCH(B3724,Returns!$B:$B,0)),"No")</f>
        <v>No</v>
      </c>
    </row>
    <row r="3725" spans="1:24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3">
        <v>0.7</v>
      </c>
      <c r="U3725" s="1">
        <v>-459.98750000000018</v>
      </c>
      <c r="V3725" s="1">
        <f>Data[[#This Row],[Sales]]/(1-Data[[#This Row],[Discount]])*Data[[#This Row],[Discount]]</f>
        <v>1287.9649999999999</v>
      </c>
      <c r="W3725" s="1" t="str">
        <f>VLOOKUP(Data[[#This Row],[Region]],People!B:C,2,0)</f>
        <v>Anna Andreadi</v>
      </c>
      <c r="X3725" s="3" t="str">
        <f>IFERROR(INDEX(Returns!$A:$A,MATCH(B3725,Returns!$B:$B,0)),"No")</f>
        <v>No</v>
      </c>
    </row>
    <row r="3726" spans="1:24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s="1">
        <f>Data[[#This Row],[Sales]]/(1-Data[[#This Row],[Discount]])*Data[[#This Row],[Discount]]</f>
        <v>1.7639999999999998</v>
      </c>
      <c r="W3726" s="1" t="str">
        <f>VLOOKUP(Data[[#This Row],[Region]],People!B:C,2,0)</f>
        <v>Kelly Williams</v>
      </c>
      <c r="X3726" s="3" t="str">
        <f>IFERROR(INDEX(Returns!$A:$A,MATCH(B3726,Returns!$B:$B,0)),"No")</f>
        <v>No</v>
      </c>
    </row>
    <row r="3727" spans="1:24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3">
        <v>0.2</v>
      </c>
      <c r="U3727" s="1">
        <v>3.51</v>
      </c>
      <c r="V3727" s="1">
        <f>Data[[#This Row],[Sales]]/(1-Data[[#This Row],[Discount]])*Data[[#This Row],[Discount]]</f>
        <v>4.68</v>
      </c>
      <c r="W3727" s="1" t="str">
        <f>VLOOKUP(Data[[#This Row],[Region]],People!B:C,2,0)</f>
        <v>Anna Andreadi</v>
      </c>
      <c r="X3727" s="3" t="str">
        <f>IFERROR(INDEX(Returns!$A:$A,MATCH(B3727,Returns!$B:$B,0)),"No")</f>
        <v>No</v>
      </c>
    </row>
    <row r="3728" spans="1:24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3">
        <v>0</v>
      </c>
      <c r="U3728" s="1">
        <v>93.698800000000006</v>
      </c>
      <c r="V3728" s="1">
        <f>Data[[#This Row],[Sales]]/(1-Data[[#This Row],[Discount]])*Data[[#This Row],[Discount]]</f>
        <v>0</v>
      </c>
      <c r="W3728" s="1" t="str">
        <f>VLOOKUP(Data[[#This Row],[Region]],People!B:C,2,0)</f>
        <v>Chuck Magee</v>
      </c>
      <c r="X3728" s="3" t="str">
        <f>IFERROR(INDEX(Returns!$A:$A,MATCH(B3728,Returns!$B:$B,0)),"No")</f>
        <v>No</v>
      </c>
    </row>
    <row r="3729" spans="1:24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3">
        <v>0</v>
      </c>
      <c r="U3729" s="1">
        <v>2.7899999999999991</v>
      </c>
      <c r="V3729" s="1">
        <f>Data[[#This Row],[Sales]]/(1-Data[[#This Row],[Discount]])*Data[[#This Row],[Discount]]</f>
        <v>0</v>
      </c>
      <c r="W3729" s="1" t="str">
        <f>VLOOKUP(Data[[#This Row],[Region]],People!B:C,2,0)</f>
        <v>Chuck Magee</v>
      </c>
      <c r="X3729" s="3" t="str">
        <f>IFERROR(INDEX(Returns!$A:$A,MATCH(B3729,Returns!$B:$B,0)),"No")</f>
        <v>No</v>
      </c>
    </row>
    <row r="3730" spans="1:24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s="1">
        <f>Data[[#This Row],[Sales]]/(1-Data[[#This Row],[Discount]])*Data[[#This Row],[Discount]]</f>
        <v>0</v>
      </c>
      <c r="W3730" s="1" t="str">
        <f>VLOOKUP(Data[[#This Row],[Region]],People!B:C,2,0)</f>
        <v>Chuck Magee</v>
      </c>
      <c r="X3730" s="3" t="str">
        <f>IFERROR(INDEX(Returns!$A:$A,MATCH(B3730,Returns!$B:$B,0)),"No")</f>
        <v>No</v>
      </c>
    </row>
    <row r="3731" spans="1:24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3">
        <v>0</v>
      </c>
      <c r="U3731" s="1">
        <v>7.9724000000000004</v>
      </c>
      <c r="V3731" s="1">
        <f>Data[[#This Row],[Sales]]/(1-Data[[#This Row],[Discount]])*Data[[#This Row],[Discount]]</f>
        <v>0</v>
      </c>
      <c r="W3731" s="1" t="str">
        <f>VLOOKUP(Data[[#This Row],[Region]],People!B:C,2,0)</f>
        <v>Chuck Magee</v>
      </c>
      <c r="X3731" s="3" t="str">
        <f>IFERROR(INDEX(Returns!$A:$A,MATCH(B3731,Returns!$B:$B,0)),"No")</f>
        <v>No</v>
      </c>
    </row>
    <row r="3732" spans="1:24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3">
        <v>0</v>
      </c>
      <c r="U3732" s="1">
        <v>0</v>
      </c>
      <c r="V3732" s="1">
        <f>Data[[#This Row],[Sales]]/(1-Data[[#This Row],[Discount]])*Data[[#This Row],[Discount]]</f>
        <v>0</v>
      </c>
      <c r="W3732" s="1" t="str">
        <f>VLOOKUP(Data[[#This Row],[Region]],People!B:C,2,0)</f>
        <v>Chuck Magee</v>
      </c>
      <c r="X3732" s="3" t="str">
        <f>IFERROR(INDEX(Returns!$A:$A,MATCH(B3732,Returns!$B:$B,0)),"No")</f>
        <v>No</v>
      </c>
    </row>
    <row r="3733" spans="1:24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3">
        <v>0</v>
      </c>
      <c r="U3733" s="1">
        <v>129.99740000000003</v>
      </c>
      <c r="V3733" s="1">
        <f>Data[[#This Row],[Sales]]/(1-Data[[#This Row],[Discount]])*Data[[#This Row],[Discount]]</f>
        <v>0</v>
      </c>
      <c r="W3733" s="1" t="str">
        <f>VLOOKUP(Data[[#This Row],[Region]],People!B:C,2,0)</f>
        <v>Chuck Magee</v>
      </c>
      <c r="X3733" s="3" t="str">
        <f>IFERROR(INDEX(Returns!$A:$A,MATCH(B3733,Returns!$B:$B,0)),"No")</f>
        <v>No</v>
      </c>
    </row>
    <row r="3734" spans="1:24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3">
        <v>0</v>
      </c>
      <c r="U3734" s="1">
        <v>327.58180000000004</v>
      </c>
      <c r="V3734" s="1">
        <f>Data[[#This Row],[Sales]]/(1-Data[[#This Row],[Discount]])*Data[[#This Row],[Discount]]</f>
        <v>0</v>
      </c>
      <c r="W3734" s="1" t="str">
        <f>VLOOKUP(Data[[#This Row],[Region]],People!B:C,2,0)</f>
        <v>Chuck Magee</v>
      </c>
      <c r="X3734" s="3" t="str">
        <f>IFERROR(INDEX(Returns!$A:$A,MATCH(B3734,Returns!$B:$B,0)),"No")</f>
        <v>No</v>
      </c>
    </row>
    <row r="3735" spans="1:24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3">
        <v>0</v>
      </c>
      <c r="U3735" s="1">
        <v>31.889199999999995</v>
      </c>
      <c r="V3735" s="1">
        <f>Data[[#This Row],[Sales]]/(1-Data[[#This Row],[Discount]])*Data[[#This Row],[Discount]]</f>
        <v>0</v>
      </c>
      <c r="W3735" s="1" t="str">
        <f>VLOOKUP(Data[[#This Row],[Region]],People!B:C,2,0)</f>
        <v>Chuck Magee</v>
      </c>
      <c r="X3735" s="3" t="str">
        <f>IFERROR(INDEX(Returns!$A:$A,MATCH(B3735,Returns!$B:$B,0)),"No")</f>
        <v>No</v>
      </c>
    </row>
    <row r="3736" spans="1:24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3">
        <v>0</v>
      </c>
      <c r="U3736" s="1">
        <v>12.134799999999998</v>
      </c>
      <c r="V3736" s="1">
        <f>Data[[#This Row],[Sales]]/(1-Data[[#This Row],[Discount]])*Data[[#This Row],[Discount]]</f>
        <v>0</v>
      </c>
      <c r="W3736" s="1" t="str">
        <f>VLOOKUP(Data[[#This Row],[Region]],People!B:C,2,0)</f>
        <v>Chuck Magee</v>
      </c>
      <c r="X3736" s="3" t="str">
        <f>IFERROR(INDEX(Returns!$A:$A,MATCH(B3736,Returns!$B:$B,0)),"No")</f>
        <v>Yes</v>
      </c>
    </row>
    <row r="3737" spans="1:24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3">
        <v>0</v>
      </c>
      <c r="U3737" s="1">
        <v>16.553099999999993</v>
      </c>
      <c r="V3737" s="1">
        <f>Data[[#This Row],[Sales]]/(1-Data[[#This Row],[Discount]])*Data[[#This Row],[Discount]]</f>
        <v>0</v>
      </c>
      <c r="W3737" s="1" t="str">
        <f>VLOOKUP(Data[[#This Row],[Region]],People!B:C,2,0)</f>
        <v>Chuck Magee</v>
      </c>
      <c r="X3737" s="3" t="str">
        <f>IFERROR(INDEX(Returns!$A:$A,MATCH(B3737,Returns!$B:$B,0)),"No")</f>
        <v>Yes</v>
      </c>
    </row>
    <row r="3738" spans="1:24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3">
        <v>0</v>
      </c>
      <c r="U3738" s="1">
        <v>62.3904</v>
      </c>
      <c r="V3738" s="1">
        <f>Data[[#This Row],[Sales]]/(1-Data[[#This Row],[Discount]])*Data[[#This Row],[Discount]]</f>
        <v>0</v>
      </c>
      <c r="W3738" s="1" t="str">
        <f>VLOOKUP(Data[[#This Row],[Region]],People!B:C,2,0)</f>
        <v>Chuck Magee</v>
      </c>
      <c r="X3738" s="3" t="str">
        <f>IFERROR(INDEX(Returns!$A:$A,MATCH(B3738,Returns!$B:$B,0)),"No")</f>
        <v>No</v>
      </c>
    </row>
    <row r="3739" spans="1:24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3">
        <v>0</v>
      </c>
      <c r="U3739" s="1">
        <v>15.944599999999998</v>
      </c>
      <c r="V3739" s="1">
        <f>Data[[#This Row],[Sales]]/(1-Data[[#This Row],[Discount]])*Data[[#This Row],[Discount]]</f>
        <v>0</v>
      </c>
      <c r="W3739" s="1" t="str">
        <f>VLOOKUP(Data[[#This Row],[Region]],People!B:C,2,0)</f>
        <v>Chuck Magee</v>
      </c>
      <c r="X3739" s="3" t="str">
        <f>IFERROR(INDEX(Returns!$A:$A,MATCH(B3739,Returns!$B:$B,0)),"No")</f>
        <v>No</v>
      </c>
    </row>
    <row r="3740" spans="1:24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3">
        <v>0</v>
      </c>
      <c r="U3740" s="1">
        <v>3.0520000000000005</v>
      </c>
      <c r="V3740" s="1">
        <f>Data[[#This Row],[Sales]]/(1-Data[[#This Row],[Discount]])*Data[[#This Row],[Discount]]</f>
        <v>0</v>
      </c>
      <c r="W3740" s="1" t="str">
        <f>VLOOKUP(Data[[#This Row],[Region]],People!B:C,2,0)</f>
        <v>Kelly Williams</v>
      </c>
      <c r="X3740" s="3" t="str">
        <f>IFERROR(INDEX(Returns!$A:$A,MATCH(B3740,Returns!$B:$B,0)),"No")</f>
        <v>No</v>
      </c>
    </row>
    <row r="3741" spans="1:24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3">
        <v>0</v>
      </c>
      <c r="U3741" s="1">
        <v>25.191600000000001</v>
      </c>
      <c r="V3741" s="1">
        <f>Data[[#This Row],[Sales]]/(1-Data[[#This Row],[Discount]])*Data[[#This Row],[Discount]]</f>
        <v>0</v>
      </c>
      <c r="W3741" s="1" t="str">
        <f>VLOOKUP(Data[[#This Row],[Region]],People!B:C,2,0)</f>
        <v>Kelly Williams</v>
      </c>
      <c r="X3741" s="3" t="str">
        <f>IFERROR(INDEX(Returns!$A:$A,MATCH(B3741,Returns!$B:$B,0)),"No")</f>
        <v>No</v>
      </c>
    </row>
    <row r="3742" spans="1:24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s="1">
        <f>Data[[#This Row],[Sales]]/(1-Data[[#This Row],[Discount]])*Data[[#This Row],[Discount]]</f>
        <v>6.8810000000000002</v>
      </c>
      <c r="W3742" s="1" t="str">
        <f>VLOOKUP(Data[[#This Row],[Region]],People!B:C,2,0)</f>
        <v>Kelly Williams</v>
      </c>
      <c r="X3742" s="3" t="str">
        <f>IFERROR(INDEX(Returns!$A:$A,MATCH(B3742,Returns!$B:$B,0)),"No")</f>
        <v>No</v>
      </c>
    </row>
    <row r="3743" spans="1:24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3">
        <v>0</v>
      </c>
      <c r="U3743" s="1">
        <v>7.5991999999999997</v>
      </c>
      <c r="V3743" s="1">
        <f>Data[[#This Row],[Sales]]/(1-Data[[#This Row],[Discount]])*Data[[#This Row],[Discount]]</f>
        <v>0</v>
      </c>
      <c r="W3743" s="1" t="str">
        <f>VLOOKUP(Data[[#This Row],[Region]],People!B:C,2,0)</f>
        <v>Chuck Magee</v>
      </c>
      <c r="X3743" s="3" t="str">
        <f>IFERROR(INDEX(Returns!$A:$A,MATCH(B3743,Returns!$B:$B,0)),"No")</f>
        <v>No</v>
      </c>
    </row>
    <row r="3744" spans="1:24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3">
        <v>0</v>
      </c>
      <c r="U3744" s="1">
        <v>28.857599999999998</v>
      </c>
      <c r="V3744" s="1">
        <f>Data[[#This Row],[Sales]]/(1-Data[[#This Row],[Discount]])*Data[[#This Row],[Discount]]</f>
        <v>0</v>
      </c>
      <c r="W3744" s="1" t="str">
        <f>VLOOKUP(Data[[#This Row],[Region]],People!B:C,2,0)</f>
        <v>Chuck Magee</v>
      </c>
      <c r="X3744" s="3" t="str">
        <f>IFERROR(INDEX(Returns!$A:$A,MATCH(B3744,Returns!$B:$B,0)),"No")</f>
        <v>No</v>
      </c>
    </row>
    <row r="3745" spans="1:24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s="1">
        <f>Data[[#This Row],[Sales]]/(1-Data[[#This Row],[Discount]])*Data[[#This Row],[Discount]]</f>
        <v>12.384</v>
      </c>
      <c r="W3745" s="1" t="str">
        <f>VLOOKUP(Data[[#This Row],[Region]],People!B:C,2,0)</f>
        <v>Chuck Magee</v>
      </c>
      <c r="X3745" s="3" t="str">
        <f>IFERROR(INDEX(Returns!$A:$A,MATCH(B3745,Returns!$B:$B,0)),"No")</f>
        <v>No</v>
      </c>
    </row>
    <row r="3746" spans="1:24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s="1">
        <f>Data[[#This Row],[Sales]]/(1-Data[[#This Row],[Discount]])*Data[[#This Row],[Discount]]</f>
        <v>0</v>
      </c>
      <c r="W3746" s="1" t="str">
        <f>VLOOKUP(Data[[#This Row],[Region]],People!B:C,2,0)</f>
        <v>Cassandra Brandow</v>
      </c>
      <c r="X3746" s="3" t="str">
        <f>IFERROR(INDEX(Returns!$A:$A,MATCH(B3746,Returns!$B:$B,0)),"No")</f>
        <v>No</v>
      </c>
    </row>
    <row r="3747" spans="1:24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3">
        <v>0</v>
      </c>
      <c r="U3747" s="1">
        <v>34.292499999999997</v>
      </c>
      <c r="V3747" s="1">
        <f>Data[[#This Row],[Sales]]/(1-Data[[#This Row],[Discount]])*Data[[#This Row],[Discount]]</f>
        <v>0</v>
      </c>
      <c r="W3747" s="1" t="str">
        <f>VLOOKUP(Data[[#This Row],[Region]],People!B:C,2,0)</f>
        <v>Cassandra Brandow</v>
      </c>
      <c r="X3747" s="3" t="str">
        <f>IFERROR(INDEX(Returns!$A:$A,MATCH(B3747,Returns!$B:$B,0)),"No")</f>
        <v>No</v>
      </c>
    </row>
    <row r="3748" spans="1:24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s="1">
        <f>Data[[#This Row],[Sales]]/(1-Data[[#This Row],[Discount]])*Data[[#This Row],[Discount]]</f>
        <v>0</v>
      </c>
      <c r="W3748" s="1" t="str">
        <f>VLOOKUP(Data[[#This Row],[Region]],People!B:C,2,0)</f>
        <v>Cassandra Brandow</v>
      </c>
      <c r="X3748" s="3" t="str">
        <f>IFERROR(INDEX(Returns!$A:$A,MATCH(B3748,Returns!$B:$B,0)),"No")</f>
        <v>No</v>
      </c>
    </row>
    <row r="3749" spans="1:24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3">
        <v>0</v>
      </c>
      <c r="U3749" s="1">
        <v>99.23</v>
      </c>
      <c r="V3749" s="1">
        <f>Data[[#This Row],[Sales]]/(1-Data[[#This Row],[Discount]])*Data[[#This Row],[Discount]]</f>
        <v>0</v>
      </c>
      <c r="W3749" s="1" t="str">
        <f>VLOOKUP(Data[[#This Row],[Region]],People!B:C,2,0)</f>
        <v>Anna Andreadi</v>
      </c>
      <c r="X3749" s="3" t="str">
        <f>IFERROR(INDEX(Returns!$A:$A,MATCH(B3749,Returns!$B:$B,0)),"No")</f>
        <v>Yes</v>
      </c>
    </row>
    <row r="3750" spans="1:24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3">
        <v>0</v>
      </c>
      <c r="U3750" s="1">
        <v>96.575999999999993</v>
      </c>
      <c r="V3750" s="1">
        <f>Data[[#This Row],[Sales]]/(1-Data[[#This Row],[Discount]])*Data[[#This Row],[Discount]]</f>
        <v>0</v>
      </c>
      <c r="W3750" s="1" t="str">
        <f>VLOOKUP(Data[[#This Row],[Region]],People!B:C,2,0)</f>
        <v>Anna Andreadi</v>
      </c>
      <c r="X3750" s="3" t="str">
        <f>IFERROR(INDEX(Returns!$A:$A,MATCH(B3750,Returns!$B:$B,0)),"No")</f>
        <v>Yes</v>
      </c>
    </row>
    <row r="3751" spans="1:24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3">
        <v>0.2</v>
      </c>
      <c r="U3751" s="1">
        <v>329.99400000000003</v>
      </c>
      <c r="V3751" s="1">
        <f>Data[[#This Row],[Sales]]/(1-Data[[#This Row],[Discount]])*Data[[#This Row],[Discount]]</f>
        <v>219.99600000000001</v>
      </c>
      <c r="W3751" s="1" t="str">
        <f>VLOOKUP(Data[[#This Row],[Region]],People!B:C,2,0)</f>
        <v>Anna Andreadi</v>
      </c>
      <c r="X3751" s="3" t="str">
        <f>IFERROR(INDEX(Returns!$A:$A,MATCH(B3751,Returns!$B:$B,0)),"No")</f>
        <v>Yes</v>
      </c>
    </row>
    <row r="3752" spans="1:24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3">
        <v>0</v>
      </c>
      <c r="U3752" s="1">
        <v>8.2359999999999989</v>
      </c>
      <c r="V3752" s="1">
        <f>Data[[#This Row],[Sales]]/(1-Data[[#This Row],[Discount]])*Data[[#This Row],[Discount]]</f>
        <v>0</v>
      </c>
      <c r="W3752" s="1" t="str">
        <f>VLOOKUP(Data[[#This Row],[Region]],People!B:C,2,0)</f>
        <v>Anna Andreadi</v>
      </c>
      <c r="X3752" s="3" t="str">
        <f>IFERROR(INDEX(Returns!$A:$A,MATCH(B3752,Returns!$B:$B,0)),"No")</f>
        <v>Yes</v>
      </c>
    </row>
    <row r="3753" spans="1:24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3">
        <v>0.2</v>
      </c>
      <c r="U3753" s="1">
        <v>23.027999999999992</v>
      </c>
      <c r="V3753" s="1">
        <f>Data[[#This Row],[Sales]]/(1-Data[[#This Row],[Discount]])*Data[[#This Row],[Discount]]</f>
        <v>57.570000000000007</v>
      </c>
      <c r="W3753" s="1" t="str">
        <f>VLOOKUP(Data[[#This Row],[Region]],People!B:C,2,0)</f>
        <v>Anna Andreadi</v>
      </c>
      <c r="X3753" s="3" t="str">
        <f>IFERROR(INDEX(Returns!$A:$A,MATCH(B3753,Returns!$B:$B,0)),"No")</f>
        <v>Yes</v>
      </c>
    </row>
    <row r="3754" spans="1:24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3">
        <v>0</v>
      </c>
      <c r="U3754" s="1">
        <v>56.977199999999996</v>
      </c>
      <c r="V3754" s="1">
        <f>Data[[#This Row],[Sales]]/(1-Data[[#This Row],[Discount]])*Data[[#This Row],[Discount]]</f>
        <v>0</v>
      </c>
      <c r="W3754" s="1" t="str">
        <f>VLOOKUP(Data[[#This Row],[Region]],People!B:C,2,0)</f>
        <v>Anna Andreadi</v>
      </c>
      <c r="X3754" s="3" t="str">
        <f>IFERROR(INDEX(Returns!$A:$A,MATCH(B3754,Returns!$B:$B,0)),"No")</f>
        <v>Yes</v>
      </c>
    </row>
    <row r="3755" spans="1:24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3">
        <v>0.2</v>
      </c>
      <c r="U3755" s="1">
        <v>294.54879999999991</v>
      </c>
      <c r="V3755" s="1">
        <f>Data[[#This Row],[Sales]]/(1-Data[[#This Row],[Discount]])*Data[[#This Row],[Discount]]</f>
        <v>210.39200000000002</v>
      </c>
      <c r="W3755" s="1" t="str">
        <f>VLOOKUP(Data[[#This Row],[Region]],People!B:C,2,0)</f>
        <v>Anna Andreadi</v>
      </c>
      <c r="X3755" s="3" t="str">
        <f>IFERROR(INDEX(Returns!$A:$A,MATCH(B3755,Returns!$B:$B,0)),"No")</f>
        <v>Yes</v>
      </c>
    </row>
    <row r="3756" spans="1:24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3">
        <v>0</v>
      </c>
      <c r="U3756" s="1">
        <v>17.744999999999962</v>
      </c>
      <c r="V3756" s="1">
        <f>Data[[#This Row],[Sales]]/(1-Data[[#This Row],[Discount]])*Data[[#This Row],[Discount]]</f>
        <v>0</v>
      </c>
      <c r="W3756" s="1" t="str">
        <f>VLOOKUP(Data[[#This Row],[Region]],People!B:C,2,0)</f>
        <v>Anna Andreadi</v>
      </c>
      <c r="X3756" s="3" t="str">
        <f>IFERROR(INDEX(Returns!$A:$A,MATCH(B3756,Returns!$B:$B,0)),"No")</f>
        <v>Yes</v>
      </c>
    </row>
    <row r="3757" spans="1:24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s="1">
        <f>Data[[#This Row],[Sales]]/(1-Data[[#This Row],[Discount]])*Data[[#This Row],[Discount]]</f>
        <v>10.696</v>
      </c>
      <c r="W3757" s="1" t="str">
        <f>VLOOKUP(Data[[#This Row],[Region]],People!B:C,2,0)</f>
        <v>Kelly Williams</v>
      </c>
      <c r="X3757" s="3" t="str">
        <f>IFERROR(INDEX(Returns!$A:$A,MATCH(B3757,Returns!$B:$B,0)),"No")</f>
        <v>No</v>
      </c>
    </row>
    <row r="3758" spans="1:24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s="1">
        <f>Data[[#This Row],[Sales]]/(1-Data[[#This Row],[Discount]])*Data[[#This Row],[Discount]]</f>
        <v>241.46999999999994</v>
      </c>
      <c r="W3758" s="1" t="str">
        <f>VLOOKUP(Data[[#This Row],[Region]],People!B:C,2,0)</f>
        <v>Kelly Williams</v>
      </c>
      <c r="X3758" s="3" t="str">
        <f>IFERROR(INDEX(Returns!$A:$A,MATCH(B3758,Returns!$B:$B,0)),"No")</f>
        <v>No</v>
      </c>
    </row>
    <row r="3759" spans="1:24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3">
        <v>0.2</v>
      </c>
      <c r="U3759" s="1">
        <v>8.3328000000000024</v>
      </c>
      <c r="V3759" s="1">
        <f>Data[[#This Row],[Sales]]/(1-Data[[#This Row],[Discount]])*Data[[#This Row],[Discount]]</f>
        <v>27.776</v>
      </c>
      <c r="W3759" s="1" t="str">
        <f>VLOOKUP(Data[[#This Row],[Region]],People!B:C,2,0)</f>
        <v>Chuck Magee</v>
      </c>
      <c r="X3759" s="3" t="str">
        <f>IFERROR(INDEX(Returns!$A:$A,MATCH(B3759,Returns!$B:$B,0)),"No")</f>
        <v>No</v>
      </c>
    </row>
    <row r="3760" spans="1:24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3">
        <v>0</v>
      </c>
      <c r="U3760" s="1">
        <v>5.4895999999999994</v>
      </c>
      <c r="V3760" s="1">
        <f>Data[[#This Row],[Sales]]/(1-Data[[#This Row],[Discount]])*Data[[#This Row],[Discount]]</f>
        <v>0</v>
      </c>
      <c r="W3760" s="1" t="str">
        <f>VLOOKUP(Data[[#This Row],[Region]],People!B:C,2,0)</f>
        <v>Anna Andreadi</v>
      </c>
      <c r="X3760" s="3" t="str">
        <f>IFERROR(INDEX(Returns!$A:$A,MATCH(B3760,Returns!$B:$B,0)),"No")</f>
        <v>No</v>
      </c>
    </row>
    <row r="3761" spans="1:24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3">
        <v>0</v>
      </c>
      <c r="U3761" s="1">
        <v>5.0699999999999985</v>
      </c>
      <c r="V3761" s="1">
        <f>Data[[#This Row],[Sales]]/(1-Data[[#This Row],[Discount]])*Data[[#This Row],[Discount]]</f>
        <v>0</v>
      </c>
      <c r="W3761" s="1" t="str">
        <f>VLOOKUP(Data[[#This Row],[Region]],People!B:C,2,0)</f>
        <v>Anna Andreadi</v>
      </c>
      <c r="X3761" s="3" t="str">
        <f>IFERROR(INDEX(Returns!$A:$A,MATCH(B3761,Returns!$B:$B,0)),"No")</f>
        <v>No</v>
      </c>
    </row>
    <row r="3762" spans="1:24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3">
        <v>0</v>
      </c>
      <c r="U3762" s="1">
        <v>10.248000000000001</v>
      </c>
      <c r="V3762" s="1">
        <f>Data[[#This Row],[Sales]]/(1-Data[[#This Row],[Discount]])*Data[[#This Row],[Discount]]</f>
        <v>0</v>
      </c>
      <c r="W3762" s="1" t="str">
        <f>VLOOKUP(Data[[#This Row],[Region]],People!B:C,2,0)</f>
        <v>Anna Andreadi</v>
      </c>
      <c r="X3762" s="3" t="str">
        <f>IFERROR(INDEX(Returns!$A:$A,MATCH(B3762,Returns!$B:$B,0)),"No")</f>
        <v>No</v>
      </c>
    </row>
    <row r="3763" spans="1:24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3">
        <v>0</v>
      </c>
      <c r="U3763" s="1">
        <v>42.047999999999995</v>
      </c>
      <c r="V3763" s="1">
        <f>Data[[#This Row],[Sales]]/(1-Data[[#This Row],[Discount]])*Data[[#This Row],[Discount]]</f>
        <v>0</v>
      </c>
      <c r="W3763" s="1" t="str">
        <f>VLOOKUP(Data[[#This Row],[Region]],People!B:C,2,0)</f>
        <v>Chuck Magee</v>
      </c>
      <c r="X3763" s="3" t="str">
        <f>IFERROR(INDEX(Returns!$A:$A,MATCH(B3763,Returns!$B:$B,0)),"No")</f>
        <v>No</v>
      </c>
    </row>
    <row r="3764" spans="1:24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3">
        <v>0</v>
      </c>
      <c r="U3764" s="1">
        <v>24.195999999999998</v>
      </c>
      <c r="V3764" s="1">
        <f>Data[[#This Row],[Sales]]/(1-Data[[#This Row],[Discount]])*Data[[#This Row],[Discount]]</f>
        <v>0</v>
      </c>
      <c r="W3764" s="1" t="str">
        <f>VLOOKUP(Data[[#This Row],[Region]],People!B:C,2,0)</f>
        <v>Kelly Williams</v>
      </c>
      <c r="X3764" s="3" t="str">
        <f>IFERROR(INDEX(Returns!$A:$A,MATCH(B3764,Returns!$B:$B,0)),"No")</f>
        <v>No</v>
      </c>
    </row>
    <row r="3765" spans="1:24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3">
        <v>0</v>
      </c>
      <c r="U3765" s="1">
        <v>4.1747999999999994</v>
      </c>
      <c r="V3765" s="1">
        <f>Data[[#This Row],[Sales]]/(1-Data[[#This Row],[Discount]])*Data[[#This Row],[Discount]]</f>
        <v>0</v>
      </c>
      <c r="W3765" s="1" t="str">
        <f>VLOOKUP(Data[[#This Row],[Region]],People!B:C,2,0)</f>
        <v>Kelly Williams</v>
      </c>
      <c r="X3765" s="3" t="str">
        <f>IFERROR(INDEX(Returns!$A:$A,MATCH(B3765,Returns!$B:$B,0)),"No")</f>
        <v>No</v>
      </c>
    </row>
    <row r="3766" spans="1:24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s="1">
        <f>Data[[#This Row],[Sales]]/(1-Data[[#This Row],[Discount]])*Data[[#This Row],[Discount]]</f>
        <v>7.1520000000000001</v>
      </c>
      <c r="W3766" s="1" t="str">
        <f>VLOOKUP(Data[[#This Row],[Region]],People!B:C,2,0)</f>
        <v>Kelly Williams</v>
      </c>
      <c r="X3766" s="3" t="str">
        <f>IFERROR(INDEX(Returns!$A:$A,MATCH(B3766,Returns!$B:$B,0)),"No")</f>
        <v>No</v>
      </c>
    </row>
    <row r="3767" spans="1:24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3">
        <v>0.3</v>
      </c>
      <c r="U3767" s="1">
        <v>-1.4196000000000097</v>
      </c>
      <c r="V3767" s="1">
        <f>Data[[#This Row],[Sales]]/(1-Data[[#This Row],[Discount]])*Data[[#This Row],[Discount]]</f>
        <v>42.588000000000001</v>
      </c>
      <c r="W3767" s="1" t="str">
        <f>VLOOKUP(Data[[#This Row],[Region]],People!B:C,2,0)</f>
        <v>Kelly Williams</v>
      </c>
      <c r="X3767" s="3" t="str">
        <f>IFERROR(INDEX(Returns!$A:$A,MATCH(B3767,Returns!$B:$B,0)),"No")</f>
        <v>No</v>
      </c>
    </row>
    <row r="3768" spans="1:24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3">
        <v>0.2</v>
      </c>
      <c r="U3768" s="1">
        <v>0.504</v>
      </c>
      <c r="V3768" s="1">
        <f>Data[[#This Row],[Sales]]/(1-Data[[#This Row],[Discount]])*Data[[#This Row],[Discount]]</f>
        <v>0.33600000000000002</v>
      </c>
      <c r="W3768" s="1" t="str">
        <f>VLOOKUP(Data[[#This Row],[Region]],People!B:C,2,0)</f>
        <v>Kelly Williams</v>
      </c>
      <c r="X3768" s="3" t="str">
        <f>IFERROR(INDEX(Returns!$A:$A,MATCH(B3768,Returns!$B:$B,0)),"No")</f>
        <v>No</v>
      </c>
    </row>
    <row r="3769" spans="1:24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s="1">
        <f>Data[[#This Row],[Sales]]/(1-Data[[#This Row],[Discount]])*Data[[#This Row],[Discount]]</f>
        <v>29.99</v>
      </c>
      <c r="W3769" s="1" t="str">
        <f>VLOOKUP(Data[[#This Row],[Region]],People!B:C,2,0)</f>
        <v>Kelly Williams</v>
      </c>
      <c r="X3769" s="3" t="str">
        <f>IFERROR(INDEX(Returns!$A:$A,MATCH(B3769,Returns!$B:$B,0)),"No")</f>
        <v>No</v>
      </c>
    </row>
    <row r="3770" spans="1:24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s="1">
        <f>Data[[#This Row],[Sales]]/(1-Data[[#This Row],[Discount]])*Data[[#This Row],[Discount]]</f>
        <v>253.458</v>
      </c>
      <c r="W3770" s="1" t="str">
        <f>VLOOKUP(Data[[#This Row],[Region]],People!B:C,2,0)</f>
        <v>Cassandra Brandow</v>
      </c>
      <c r="X3770" s="3" t="str">
        <f>IFERROR(INDEX(Returns!$A:$A,MATCH(B3770,Returns!$B:$B,0)),"No")</f>
        <v>No</v>
      </c>
    </row>
    <row r="3771" spans="1:24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3">
        <v>0.2</v>
      </c>
      <c r="U3771" s="1">
        <v>0.66959999999999997</v>
      </c>
      <c r="V3771" s="1">
        <f>Data[[#This Row],[Sales]]/(1-Data[[#This Row],[Discount]])*Data[[#This Row],[Discount]]</f>
        <v>0.496</v>
      </c>
      <c r="W3771" s="1" t="str">
        <f>VLOOKUP(Data[[#This Row],[Region]],People!B:C,2,0)</f>
        <v>Cassandra Brandow</v>
      </c>
      <c r="X3771" s="3" t="str">
        <f>IFERROR(INDEX(Returns!$A:$A,MATCH(B3771,Returns!$B:$B,0)),"No")</f>
        <v>No</v>
      </c>
    </row>
    <row r="3772" spans="1:24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3">
        <v>0.2</v>
      </c>
      <c r="U3772" s="1">
        <v>-325.57200000000023</v>
      </c>
      <c r="V3772" s="1">
        <f>Data[[#This Row],[Sales]]/(1-Data[[#This Row],[Discount]])*Data[[#This Row],[Discount]]</f>
        <v>500.87999999999994</v>
      </c>
      <c r="W3772" s="1" t="str">
        <f>VLOOKUP(Data[[#This Row],[Region]],People!B:C,2,0)</f>
        <v>Anna Andreadi</v>
      </c>
      <c r="X3772" s="3" t="str">
        <f>IFERROR(INDEX(Returns!$A:$A,MATCH(B3772,Returns!$B:$B,0)),"No")</f>
        <v>No</v>
      </c>
    </row>
    <row r="3773" spans="1:24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s="1">
        <f>Data[[#This Row],[Sales]]/(1-Data[[#This Row],[Discount]])*Data[[#This Row],[Discount]]</f>
        <v>20.591999999999999</v>
      </c>
      <c r="W3773" s="1" t="str">
        <f>VLOOKUP(Data[[#This Row],[Region]],People!B:C,2,0)</f>
        <v>Chuck Magee</v>
      </c>
      <c r="X3773" s="3" t="str">
        <f>IFERROR(INDEX(Returns!$A:$A,MATCH(B3773,Returns!$B:$B,0)),"No")</f>
        <v>No</v>
      </c>
    </row>
    <row r="3774" spans="1:24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3">
        <v>0</v>
      </c>
      <c r="U3774" s="1">
        <v>22.647599999999997</v>
      </c>
      <c r="V3774" s="1">
        <f>Data[[#This Row],[Sales]]/(1-Data[[#This Row],[Discount]])*Data[[#This Row],[Discount]]</f>
        <v>0</v>
      </c>
      <c r="W3774" s="1" t="str">
        <f>VLOOKUP(Data[[#This Row],[Region]],People!B:C,2,0)</f>
        <v>Cassandra Brandow</v>
      </c>
      <c r="X3774" s="3" t="str">
        <f>IFERROR(INDEX(Returns!$A:$A,MATCH(B3774,Returns!$B:$B,0)),"No")</f>
        <v>No</v>
      </c>
    </row>
    <row r="3775" spans="1:24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s="1">
        <f>Data[[#This Row],[Sales]]/(1-Data[[#This Row],[Discount]])*Data[[#This Row],[Discount]]</f>
        <v>1.7279999999999998</v>
      </c>
      <c r="W3775" s="1" t="str">
        <f>VLOOKUP(Data[[#This Row],[Region]],People!B:C,2,0)</f>
        <v>Cassandra Brandow</v>
      </c>
      <c r="X3775" s="3" t="str">
        <f>IFERROR(INDEX(Returns!$A:$A,MATCH(B3775,Returns!$B:$B,0)),"No")</f>
        <v>No</v>
      </c>
    </row>
    <row r="3776" spans="1:24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s="1">
        <f>Data[[#This Row],[Sales]]/(1-Data[[#This Row],[Discount]])*Data[[#This Row],[Discount]]</f>
        <v>95.994000000000014</v>
      </c>
      <c r="W3776" s="1" t="str">
        <f>VLOOKUP(Data[[#This Row],[Region]],People!B:C,2,0)</f>
        <v>Cassandra Brandow</v>
      </c>
      <c r="X3776" s="3" t="str">
        <f>IFERROR(INDEX(Returns!$A:$A,MATCH(B3776,Returns!$B:$B,0)),"No")</f>
        <v>No</v>
      </c>
    </row>
    <row r="3777" spans="1:24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3">
        <v>0.2</v>
      </c>
      <c r="U3777" s="1">
        <v>3.6288</v>
      </c>
      <c r="V3777" s="1">
        <f>Data[[#This Row],[Sales]]/(1-Data[[#This Row],[Discount]])*Data[[#This Row],[Discount]]</f>
        <v>2.5920000000000005</v>
      </c>
      <c r="W3777" s="1" t="str">
        <f>VLOOKUP(Data[[#This Row],[Region]],People!B:C,2,0)</f>
        <v>Cassandra Brandow</v>
      </c>
      <c r="X3777" s="3" t="str">
        <f>IFERROR(INDEX(Returns!$A:$A,MATCH(B3777,Returns!$B:$B,0)),"No")</f>
        <v>No</v>
      </c>
    </row>
    <row r="3778" spans="1:24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s="1">
        <f>Data[[#This Row],[Sales]]/(1-Data[[#This Row],[Discount]])*Data[[#This Row],[Discount]]</f>
        <v>83.986000000000004</v>
      </c>
      <c r="W3778" s="1" t="str">
        <f>VLOOKUP(Data[[#This Row],[Region]],People!B:C,2,0)</f>
        <v>Cassandra Brandow</v>
      </c>
      <c r="X3778" s="3" t="str">
        <f>IFERROR(INDEX(Returns!$A:$A,MATCH(B3778,Returns!$B:$B,0)),"No")</f>
        <v>No</v>
      </c>
    </row>
    <row r="3779" spans="1:24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3">
        <v>0</v>
      </c>
      <c r="U3779" s="1">
        <v>106.54079999999999</v>
      </c>
      <c r="V3779" s="1">
        <f>Data[[#This Row],[Sales]]/(1-Data[[#This Row],[Discount]])*Data[[#This Row],[Discount]]</f>
        <v>0</v>
      </c>
      <c r="W3779" s="1" t="str">
        <f>VLOOKUP(Data[[#This Row],[Region]],People!B:C,2,0)</f>
        <v>Anna Andreadi</v>
      </c>
      <c r="X3779" s="3" t="str">
        <f>IFERROR(INDEX(Returns!$A:$A,MATCH(B3779,Returns!$B:$B,0)),"No")</f>
        <v>No</v>
      </c>
    </row>
    <row r="3780" spans="1:24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s="1">
        <f>Data[[#This Row],[Sales]]/(1-Data[[#This Row],[Discount]])*Data[[#This Row],[Discount]]</f>
        <v>17.994</v>
      </c>
      <c r="W3780" s="1" t="str">
        <f>VLOOKUP(Data[[#This Row],[Region]],People!B:C,2,0)</f>
        <v>Cassandra Brandow</v>
      </c>
      <c r="X3780" s="3" t="str">
        <f>IFERROR(INDEX(Returns!$A:$A,MATCH(B3780,Returns!$B:$B,0)),"No")</f>
        <v>No</v>
      </c>
    </row>
    <row r="3781" spans="1:24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3">
        <v>0</v>
      </c>
      <c r="U3781" s="1">
        <v>18.211199999999998</v>
      </c>
      <c r="V3781" s="1">
        <f>Data[[#This Row],[Sales]]/(1-Data[[#This Row],[Discount]])*Data[[#This Row],[Discount]]</f>
        <v>0</v>
      </c>
      <c r="W3781" s="1" t="str">
        <f>VLOOKUP(Data[[#This Row],[Region]],People!B:C,2,0)</f>
        <v>Chuck Magee</v>
      </c>
      <c r="X3781" s="3" t="str">
        <f>IFERROR(INDEX(Returns!$A:$A,MATCH(B3781,Returns!$B:$B,0)),"No")</f>
        <v>No</v>
      </c>
    </row>
    <row r="3782" spans="1:24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s="1">
        <f>Data[[#This Row],[Sales]]/(1-Data[[#This Row],[Discount]])*Data[[#This Row],[Discount]]</f>
        <v>0</v>
      </c>
      <c r="W3782" s="1" t="str">
        <f>VLOOKUP(Data[[#This Row],[Region]],People!B:C,2,0)</f>
        <v>Kelly Williams</v>
      </c>
      <c r="X3782" s="3" t="str">
        <f>IFERROR(INDEX(Returns!$A:$A,MATCH(B3782,Returns!$B:$B,0)),"No")</f>
        <v>No</v>
      </c>
    </row>
    <row r="3783" spans="1:24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s="1">
        <f>Data[[#This Row],[Sales]]/(1-Data[[#This Row],[Discount]])*Data[[#This Row],[Discount]]</f>
        <v>179.988</v>
      </c>
      <c r="W3783" s="1" t="str">
        <f>VLOOKUP(Data[[#This Row],[Region]],People!B:C,2,0)</f>
        <v>Chuck Magee</v>
      </c>
      <c r="X3783" s="3" t="str">
        <f>IFERROR(INDEX(Returns!$A:$A,MATCH(B3783,Returns!$B:$B,0)),"No")</f>
        <v>No</v>
      </c>
    </row>
    <row r="3784" spans="1:24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s="1">
        <f>Data[[#This Row],[Sales]]/(1-Data[[#This Row],[Discount]])*Data[[#This Row],[Discount]]</f>
        <v>2.226</v>
      </c>
      <c r="W3784" s="1" t="str">
        <f>VLOOKUP(Data[[#This Row],[Region]],People!B:C,2,0)</f>
        <v>Cassandra Brandow</v>
      </c>
      <c r="X3784" s="3" t="str">
        <f>IFERROR(INDEX(Returns!$A:$A,MATCH(B3784,Returns!$B:$B,0)),"No")</f>
        <v>No</v>
      </c>
    </row>
    <row r="3785" spans="1:24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s="1">
        <f>Data[[#This Row],[Sales]]/(1-Data[[#This Row],[Discount]])*Data[[#This Row],[Discount]]</f>
        <v>180.01600000000002</v>
      </c>
      <c r="W3785" s="1" t="str">
        <f>VLOOKUP(Data[[#This Row],[Region]],People!B:C,2,0)</f>
        <v>Cassandra Brandow</v>
      </c>
      <c r="X3785" s="3" t="str">
        <f>IFERROR(INDEX(Returns!$A:$A,MATCH(B3785,Returns!$B:$B,0)),"No")</f>
        <v>No</v>
      </c>
    </row>
    <row r="3786" spans="1:24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s="1">
        <f>Data[[#This Row],[Sales]]/(1-Data[[#This Row],[Discount]])*Data[[#This Row],[Discount]]</f>
        <v>10.356000000000002</v>
      </c>
      <c r="W3786" s="1" t="str">
        <f>VLOOKUP(Data[[#This Row],[Region]],People!B:C,2,0)</f>
        <v>Cassandra Brandow</v>
      </c>
      <c r="X3786" s="3" t="str">
        <f>IFERROR(INDEX(Returns!$A:$A,MATCH(B3786,Returns!$B:$B,0)),"No")</f>
        <v>No</v>
      </c>
    </row>
    <row r="3787" spans="1:24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s="1">
        <f>Data[[#This Row],[Sales]]/(1-Data[[#This Row],[Discount]])*Data[[#This Row],[Discount]]</f>
        <v>7.3079999999999989</v>
      </c>
      <c r="W3787" s="1" t="str">
        <f>VLOOKUP(Data[[#This Row],[Region]],People!B:C,2,0)</f>
        <v>Chuck Magee</v>
      </c>
      <c r="X3787" s="3" t="str">
        <f>IFERROR(INDEX(Returns!$A:$A,MATCH(B3787,Returns!$B:$B,0)),"No")</f>
        <v>No</v>
      </c>
    </row>
    <row r="3788" spans="1:24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3">
        <v>0</v>
      </c>
      <c r="U3788" s="1">
        <v>282.20920000000001</v>
      </c>
      <c r="V3788" s="1">
        <f>Data[[#This Row],[Sales]]/(1-Data[[#This Row],[Discount]])*Data[[#This Row],[Discount]]</f>
        <v>0</v>
      </c>
      <c r="W3788" s="1" t="str">
        <f>VLOOKUP(Data[[#This Row],[Region]],People!B:C,2,0)</f>
        <v>Anna Andreadi</v>
      </c>
      <c r="X3788" s="3" t="str">
        <f>IFERROR(INDEX(Returns!$A:$A,MATCH(B3788,Returns!$B:$B,0)),"No")</f>
        <v>No</v>
      </c>
    </row>
    <row r="3789" spans="1:24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s="1">
        <f>Data[[#This Row],[Sales]]/(1-Data[[#This Row],[Discount]])*Data[[#This Row],[Discount]]</f>
        <v>0.97799999999999998</v>
      </c>
      <c r="W3789" s="1" t="str">
        <f>VLOOKUP(Data[[#This Row],[Region]],People!B:C,2,0)</f>
        <v>Kelly Williams</v>
      </c>
      <c r="X3789" s="3" t="str">
        <f>IFERROR(INDEX(Returns!$A:$A,MATCH(B3789,Returns!$B:$B,0)),"No")</f>
        <v>No</v>
      </c>
    </row>
    <row r="3790" spans="1:24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s="1">
        <f>Data[[#This Row],[Sales]]/(1-Data[[#This Row],[Discount]])*Data[[#This Row],[Discount]]</f>
        <v>15.594000000000001</v>
      </c>
      <c r="W3790" s="1" t="str">
        <f>VLOOKUP(Data[[#This Row],[Region]],People!B:C,2,0)</f>
        <v>Kelly Williams</v>
      </c>
      <c r="X3790" s="3" t="str">
        <f>IFERROR(INDEX(Returns!$A:$A,MATCH(B3790,Returns!$B:$B,0)),"No")</f>
        <v>No</v>
      </c>
    </row>
    <row r="3791" spans="1:24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s="1">
        <f>Data[[#This Row],[Sales]]/(1-Data[[#This Row],[Discount]])*Data[[#This Row],[Discount]]</f>
        <v>0</v>
      </c>
      <c r="W3791" s="1" t="str">
        <f>VLOOKUP(Data[[#This Row],[Region]],People!B:C,2,0)</f>
        <v>Kelly Williams</v>
      </c>
      <c r="X3791" s="3" t="str">
        <f>IFERROR(INDEX(Returns!$A:$A,MATCH(B3791,Returns!$B:$B,0)),"No")</f>
        <v>No</v>
      </c>
    </row>
    <row r="3792" spans="1:24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3">
        <v>0.2</v>
      </c>
      <c r="U3792" s="1">
        <v>67.86</v>
      </c>
      <c r="V3792" s="1">
        <f>Data[[#This Row],[Sales]]/(1-Data[[#This Row],[Discount]])*Data[[#This Row],[Discount]]</f>
        <v>45.240000000000009</v>
      </c>
      <c r="W3792" s="1" t="str">
        <f>VLOOKUP(Data[[#This Row],[Region]],People!B:C,2,0)</f>
        <v>Anna Andreadi</v>
      </c>
      <c r="X3792" s="3" t="str">
        <f>IFERROR(INDEX(Returns!$A:$A,MATCH(B3792,Returns!$B:$B,0)),"No")</f>
        <v>No</v>
      </c>
    </row>
    <row r="3793" spans="1:24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s="1">
        <f>Data[[#This Row],[Sales]]/(1-Data[[#This Row],[Discount]])*Data[[#This Row],[Discount]]</f>
        <v>10.310999999999998</v>
      </c>
      <c r="W3793" s="1" t="str">
        <f>VLOOKUP(Data[[#This Row],[Region]],People!B:C,2,0)</f>
        <v>Chuck Magee</v>
      </c>
      <c r="X3793" s="3" t="str">
        <f>IFERROR(INDEX(Returns!$A:$A,MATCH(B3793,Returns!$B:$B,0)),"No")</f>
        <v>No</v>
      </c>
    </row>
    <row r="3794" spans="1:24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3">
        <v>0.2</v>
      </c>
      <c r="U3794" s="1">
        <v>2.2043999999999979</v>
      </c>
      <c r="V3794" s="1">
        <f>Data[[#This Row],[Sales]]/(1-Data[[#This Row],[Discount]])*Data[[#This Row],[Discount]]</f>
        <v>4.008</v>
      </c>
      <c r="W3794" s="1" t="str">
        <f>VLOOKUP(Data[[#This Row],[Region]],People!B:C,2,0)</f>
        <v>Chuck Magee</v>
      </c>
      <c r="X3794" s="3" t="str">
        <f>IFERROR(INDEX(Returns!$A:$A,MATCH(B3794,Returns!$B:$B,0)),"No")</f>
        <v>No</v>
      </c>
    </row>
    <row r="3795" spans="1:24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3">
        <v>0</v>
      </c>
      <c r="U3795" s="1">
        <v>12.511800000000001</v>
      </c>
      <c r="V3795" s="1">
        <f>Data[[#This Row],[Sales]]/(1-Data[[#This Row],[Discount]])*Data[[#This Row],[Discount]]</f>
        <v>0</v>
      </c>
      <c r="W3795" s="1" t="str">
        <f>VLOOKUP(Data[[#This Row],[Region]],People!B:C,2,0)</f>
        <v>Chuck Magee</v>
      </c>
      <c r="X3795" s="3" t="str">
        <f>IFERROR(INDEX(Returns!$A:$A,MATCH(B3795,Returns!$B:$B,0)),"No")</f>
        <v>No</v>
      </c>
    </row>
    <row r="3796" spans="1:24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3">
        <v>0</v>
      </c>
      <c r="U3796" s="1">
        <v>14.307499999999997</v>
      </c>
      <c r="V3796" s="1">
        <f>Data[[#This Row],[Sales]]/(1-Data[[#This Row],[Discount]])*Data[[#This Row],[Discount]]</f>
        <v>0</v>
      </c>
      <c r="W3796" s="1" t="str">
        <f>VLOOKUP(Data[[#This Row],[Region]],People!B:C,2,0)</f>
        <v>Anna Andreadi</v>
      </c>
      <c r="X3796" s="3" t="str">
        <f>IFERROR(INDEX(Returns!$A:$A,MATCH(B3796,Returns!$B:$B,0)),"No")</f>
        <v>No</v>
      </c>
    </row>
    <row r="3797" spans="1:24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3">
        <v>0.2</v>
      </c>
      <c r="U3797" s="1">
        <v>-16.649999999999991</v>
      </c>
      <c r="V3797" s="1">
        <f>Data[[#This Row],[Sales]]/(1-Data[[#This Row],[Discount]])*Data[[#This Row],[Discount]]</f>
        <v>83.25</v>
      </c>
      <c r="W3797" s="1" t="str">
        <f>VLOOKUP(Data[[#This Row],[Region]],People!B:C,2,0)</f>
        <v>Anna Andreadi</v>
      </c>
      <c r="X3797" s="3" t="str">
        <f>IFERROR(INDEX(Returns!$A:$A,MATCH(B3797,Returns!$B:$B,0)),"No")</f>
        <v>No</v>
      </c>
    </row>
    <row r="3798" spans="1:24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3">
        <v>0</v>
      </c>
      <c r="U3798" s="1">
        <v>12.025199999999998</v>
      </c>
      <c r="V3798" s="1">
        <f>Data[[#This Row],[Sales]]/(1-Data[[#This Row],[Discount]])*Data[[#This Row],[Discount]]</f>
        <v>0</v>
      </c>
      <c r="W3798" s="1" t="str">
        <f>VLOOKUP(Data[[#This Row],[Region]],People!B:C,2,0)</f>
        <v>Anna Andreadi</v>
      </c>
      <c r="X3798" s="3" t="str">
        <f>IFERROR(INDEX(Returns!$A:$A,MATCH(B3798,Returns!$B:$B,0)),"No")</f>
        <v>No</v>
      </c>
    </row>
    <row r="3799" spans="1:24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3">
        <v>0.2</v>
      </c>
      <c r="U3799" s="1">
        <v>88.073999999999984</v>
      </c>
      <c r="V3799" s="1">
        <f>Data[[#This Row],[Sales]]/(1-Data[[#This Row],[Discount]])*Data[[#This Row],[Discount]]</f>
        <v>62.91</v>
      </c>
      <c r="W3799" s="1" t="str">
        <f>VLOOKUP(Data[[#This Row],[Region]],People!B:C,2,0)</f>
        <v>Cassandra Brandow</v>
      </c>
      <c r="X3799" s="3" t="str">
        <f>IFERROR(INDEX(Returns!$A:$A,MATCH(B3799,Returns!$B:$B,0)),"No")</f>
        <v>No</v>
      </c>
    </row>
    <row r="3800" spans="1:24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s="1">
        <f>Data[[#This Row],[Sales]]/(1-Data[[#This Row],[Discount]])*Data[[#This Row],[Discount]]</f>
        <v>349.17600000000004</v>
      </c>
      <c r="W3800" s="1" t="str">
        <f>VLOOKUP(Data[[#This Row],[Region]],People!B:C,2,0)</f>
        <v>Cassandra Brandow</v>
      </c>
      <c r="X3800" s="3" t="str">
        <f>IFERROR(INDEX(Returns!$A:$A,MATCH(B3800,Returns!$B:$B,0)),"No")</f>
        <v>No</v>
      </c>
    </row>
    <row r="3801" spans="1:24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3">
        <v>0.2</v>
      </c>
      <c r="U3801" s="1">
        <v>118.99650000000003</v>
      </c>
      <c r="V3801" s="1">
        <f>Data[[#This Row],[Sales]]/(1-Data[[#This Row],[Discount]])*Data[[#This Row],[Discount]]</f>
        <v>339.99</v>
      </c>
      <c r="W3801" s="1" t="str">
        <f>VLOOKUP(Data[[#This Row],[Region]],People!B:C,2,0)</f>
        <v>Cassandra Brandow</v>
      </c>
      <c r="X3801" s="3" t="str">
        <f>IFERROR(INDEX(Returns!$A:$A,MATCH(B3801,Returns!$B:$B,0)),"No")</f>
        <v>No</v>
      </c>
    </row>
    <row r="3802" spans="1:24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3">
        <v>0.2</v>
      </c>
      <c r="U3802" s="1">
        <v>10.2592</v>
      </c>
      <c r="V3802" s="1">
        <f>Data[[#This Row],[Sales]]/(1-Data[[#This Row],[Discount]])*Data[[#This Row],[Discount]]</f>
        <v>25.648000000000003</v>
      </c>
      <c r="W3802" s="1" t="str">
        <f>VLOOKUP(Data[[#This Row],[Region]],People!B:C,2,0)</f>
        <v>Cassandra Brandow</v>
      </c>
      <c r="X3802" s="3" t="str">
        <f>IFERROR(INDEX(Returns!$A:$A,MATCH(B3802,Returns!$B:$B,0)),"No")</f>
        <v>No</v>
      </c>
    </row>
    <row r="3803" spans="1:24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s="1">
        <f>Data[[#This Row],[Sales]]/(1-Data[[#This Row],[Discount]])*Data[[#This Row],[Discount]]</f>
        <v>5.6760000000000002</v>
      </c>
      <c r="W3803" s="1" t="str">
        <f>VLOOKUP(Data[[#This Row],[Region]],People!B:C,2,0)</f>
        <v>Cassandra Brandow</v>
      </c>
      <c r="X3803" s="3" t="str">
        <f>IFERROR(INDEX(Returns!$A:$A,MATCH(B3803,Returns!$B:$B,0)),"No")</f>
        <v>No</v>
      </c>
    </row>
    <row r="3804" spans="1:24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s="1">
        <f>Data[[#This Row],[Sales]]/(1-Data[[#This Row],[Discount]])*Data[[#This Row],[Discount]]</f>
        <v>23.256</v>
      </c>
      <c r="W3804" s="1" t="str">
        <f>VLOOKUP(Data[[#This Row],[Region]],People!B:C,2,0)</f>
        <v>Cassandra Brandow</v>
      </c>
      <c r="X3804" s="3" t="str">
        <f>IFERROR(INDEX(Returns!$A:$A,MATCH(B3804,Returns!$B:$B,0)),"No")</f>
        <v>No</v>
      </c>
    </row>
    <row r="3805" spans="1:24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s="1">
        <f>Data[[#This Row],[Sales]]/(1-Data[[#This Row],[Discount]])*Data[[#This Row],[Discount]]</f>
        <v>3.1920000000000002</v>
      </c>
      <c r="W3805" s="1" t="str">
        <f>VLOOKUP(Data[[#This Row],[Region]],People!B:C,2,0)</f>
        <v>Cassandra Brandow</v>
      </c>
      <c r="X3805" s="3" t="str">
        <f>IFERROR(INDEX(Returns!$A:$A,MATCH(B3805,Returns!$B:$B,0)),"No")</f>
        <v>No</v>
      </c>
    </row>
    <row r="3806" spans="1:24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s="1">
        <f>Data[[#This Row],[Sales]]/(1-Data[[#This Row],[Discount]])*Data[[#This Row],[Discount]]</f>
        <v>8.7520000000000007</v>
      </c>
      <c r="W3806" s="1" t="str">
        <f>VLOOKUP(Data[[#This Row],[Region]],People!B:C,2,0)</f>
        <v>Cassandra Brandow</v>
      </c>
      <c r="X3806" s="3" t="str">
        <f>IFERROR(INDEX(Returns!$A:$A,MATCH(B3806,Returns!$B:$B,0)),"No")</f>
        <v>No</v>
      </c>
    </row>
    <row r="3807" spans="1:24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s="1">
        <f>Data[[#This Row],[Sales]]/(1-Data[[#This Row],[Discount]])*Data[[#This Row],[Discount]]</f>
        <v>9.7880000000000003</v>
      </c>
      <c r="W3807" s="1" t="str">
        <f>VLOOKUP(Data[[#This Row],[Region]],People!B:C,2,0)</f>
        <v>Cassandra Brandow</v>
      </c>
      <c r="X3807" s="3" t="str">
        <f>IFERROR(INDEX(Returns!$A:$A,MATCH(B3807,Returns!$B:$B,0)),"No")</f>
        <v>No</v>
      </c>
    </row>
    <row r="3808" spans="1:24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3">
        <v>0.2</v>
      </c>
      <c r="U3808" s="1">
        <v>1.3229999999999991</v>
      </c>
      <c r="V3808" s="1">
        <f>Data[[#This Row],[Sales]]/(1-Data[[#This Row],[Discount]])*Data[[#This Row],[Discount]]</f>
        <v>2.94</v>
      </c>
      <c r="W3808" s="1" t="str">
        <f>VLOOKUP(Data[[#This Row],[Region]],People!B:C,2,0)</f>
        <v>Cassandra Brandow</v>
      </c>
      <c r="X3808" s="3" t="str">
        <f>IFERROR(INDEX(Returns!$A:$A,MATCH(B3808,Returns!$B:$B,0)),"No")</f>
        <v>Yes</v>
      </c>
    </row>
    <row r="3809" spans="1:24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s="1">
        <f>Data[[#This Row],[Sales]]/(1-Data[[#This Row],[Discount]])*Data[[#This Row],[Discount]]</f>
        <v>12.222</v>
      </c>
      <c r="W3809" s="1" t="str">
        <f>VLOOKUP(Data[[#This Row],[Region]],People!B:C,2,0)</f>
        <v>Cassandra Brandow</v>
      </c>
      <c r="X3809" s="3" t="str">
        <f>IFERROR(INDEX(Returns!$A:$A,MATCH(B3809,Returns!$B:$B,0)),"No")</f>
        <v>Yes</v>
      </c>
    </row>
    <row r="3810" spans="1:24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s="1">
        <f>Data[[#This Row],[Sales]]/(1-Data[[#This Row],[Discount]])*Data[[#This Row],[Discount]]</f>
        <v>10.877999999999998</v>
      </c>
      <c r="W3810" s="1" t="str">
        <f>VLOOKUP(Data[[#This Row],[Region]],People!B:C,2,0)</f>
        <v>Cassandra Brandow</v>
      </c>
      <c r="X3810" s="3" t="str">
        <f>IFERROR(INDEX(Returns!$A:$A,MATCH(B3810,Returns!$B:$B,0)),"No")</f>
        <v>Yes</v>
      </c>
    </row>
    <row r="3811" spans="1:24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s="1">
        <f>Data[[#This Row],[Sales]]/(1-Data[[#This Row],[Discount]])*Data[[#This Row],[Discount]]</f>
        <v>130.97999999999999</v>
      </c>
      <c r="W3811" s="1" t="str">
        <f>VLOOKUP(Data[[#This Row],[Region]],People!B:C,2,0)</f>
        <v>Cassandra Brandow</v>
      </c>
      <c r="X3811" s="3" t="str">
        <f>IFERROR(INDEX(Returns!$A:$A,MATCH(B3811,Returns!$B:$B,0)),"No")</f>
        <v>Yes</v>
      </c>
    </row>
    <row r="3812" spans="1:24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3">
        <v>0.2</v>
      </c>
      <c r="U3812" s="1">
        <v>10.079200000000007</v>
      </c>
      <c r="V3812" s="1">
        <f>Data[[#This Row],[Sales]]/(1-Data[[#This Row],[Discount]])*Data[[#This Row],[Discount]]</f>
        <v>25.198</v>
      </c>
      <c r="W3812" s="1" t="str">
        <f>VLOOKUP(Data[[#This Row],[Region]],People!B:C,2,0)</f>
        <v>Cassandra Brandow</v>
      </c>
      <c r="X3812" s="3" t="str">
        <f>IFERROR(INDEX(Returns!$A:$A,MATCH(B3812,Returns!$B:$B,0)),"No")</f>
        <v>Yes</v>
      </c>
    </row>
    <row r="3813" spans="1:24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s="1">
        <f>Data[[#This Row],[Sales]]/(1-Data[[#This Row],[Discount]])*Data[[#This Row],[Discount]]</f>
        <v>36.534000000000006</v>
      </c>
      <c r="W3813" s="1" t="str">
        <f>VLOOKUP(Data[[#This Row],[Region]],People!B:C,2,0)</f>
        <v>Cassandra Brandow</v>
      </c>
      <c r="X3813" s="3" t="str">
        <f>IFERROR(INDEX(Returns!$A:$A,MATCH(B3813,Returns!$B:$B,0)),"No")</f>
        <v>Yes</v>
      </c>
    </row>
    <row r="3814" spans="1:24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3">
        <v>0</v>
      </c>
      <c r="U3814" s="1">
        <v>11.778199999999998</v>
      </c>
      <c r="V3814" s="1">
        <f>Data[[#This Row],[Sales]]/(1-Data[[#This Row],[Discount]])*Data[[#This Row],[Discount]]</f>
        <v>0</v>
      </c>
      <c r="W3814" s="1" t="str">
        <f>VLOOKUP(Data[[#This Row],[Region]],People!B:C,2,0)</f>
        <v>Kelly Williams</v>
      </c>
      <c r="X3814" s="3" t="str">
        <f>IFERROR(INDEX(Returns!$A:$A,MATCH(B3814,Returns!$B:$B,0)),"No")</f>
        <v>No</v>
      </c>
    </row>
    <row r="3815" spans="1:24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s="1">
        <f>Data[[#This Row],[Sales]]/(1-Data[[#This Row],[Discount]])*Data[[#This Row],[Discount]]</f>
        <v>4.9560000000000004</v>
      </c>
      <c r="W3815" s="1" t="str">
        <f>VLOOKUP(Data[[#This Row],[Region]],People!B:C,2,0)</f>
        <v>Kelly Williams</v>
      </c>
      <c r="X3815" s="3" t="str">
        <f>IFERROR(INDEX(Returns!$A:$A,MATCH(B3815,Returns!$B:$B,0)),"No")</f>
        <v>No</v>
      </c>
    </row>
    <row r="3816" spans="1:24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s="1">
        <f>Data[[#This Row],[Sales]]/(1-Data[[#This Row],[Discount]])*Data[[#This Row],[Discount]]</f>
        <v>205.99</v>
      </c>
      <c r="W3816" s="1" t="str">
        <f>VLOOKUP(Data[[#This Row],[Region]],People!B:C,2,0)</f>
        <v>Cassandra Brandow</v>
      </c>
      <c r="X3816" s="3" t="str">
        <f>IFERROR(INDEX(Returns!$A:$A,MATCH(B3816,Returns!$B:$B,0)),"No")</f>
        <v>No</v>
      </c>
    </row>
    <row r="3817" spans="1:24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s="1">
        <f>Data[[#This Row],[Sales]]/(1-Data[[#This Row],[Discount]])*Data[[#This Row],[Discount]]</f>
        <v>3.9960000000000004</v>
      </c>
      <c r="W3817" s="1" t="str">
        <f>VLOOKUP(Data[[#This Row],[Region]],People!B:C,2,0)</f>
        <v>Cassandra Brandow</v>
      </c>
      <c r="X3817" s="3" t="str">
        <f>IFERROR(INDEX(Returns!$A:$A,MATCH(B3817,Returns!$B:$B,0)),"No")</f>
        <v>No</v>
      </c>
    </row>
    <row r="3818" spans="1:24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3">
        <v>0</v>
      </c>
      <c r="U3818" s="1">
        <v>200.49</v>
      </c>
      <c r="V3818" s="1">
        <f>Data[[#This Row],[Sales]]/(1-Data[[#This Row],[Discount]])*Data[[#This Row],[Discount]]</f>
        <v>0</v>
      </c>
      <c r="W3818" s="1" t="str">
        <f>VLOOKUP(Data[[#This Row],[Region]],People!B:C,2,0)</f>
        <v>Cassandra Brandow</v>
      </c>
      <c r="X3818" s="3" t="str">
        <f>IFERROR(INDEX(Returns!$A:$A,MATCH(B3818,Returns!$B:$B,0)),"No")</f>
        <v>No</v>
      </c>
    </row>
    <row r="3819" spans="1:24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3">
        <v>0</v>
      </c>
      <c r="U3819" s="1">
        <v>0</v>
      </c>
      <c r="V3819" s="1">
        <f>Data[[#This Row],[Sales]]/(1-Data[[#This Row],[Discount]])*Data[[#This Row],[Discount]]</f>
        <v>0</v>
      </c>
      <c r="W3819" s="1" t="str">
        <f>VLOOKUP(Data[[#This Row],[Region]],People!B:C,2,0)</f>
        <v>Cassandra Brandow</v>
      </c>
      <c r="X3819" s="3" t="str">
        <f>IFERROR(INDEX(Returns!$A:$A,MATCH(B3819,Returns!$B:$B,0)),"No")</f>
        <v>No</v>
      </c>
    </row>
    <row r="3820" spans="1:24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s="1">
        <f>Data[[#This Row],[Sales]]/(1-Data[[#This Row],[Discount]])*Data[[#This Row],[Discount]]</f>
        <v>0</v>
      </c>
      <c r="W3820" s="1" t="str">
        <f>VLOOKUP(Data[[#This Row],[Region]],People!B:C,2,0)</f>
        <v>Cassandra Brandow</v>
      </c>
      <c r="X3820" s="3" t="str">
        <f>IFERROR(INDEX(Returns!$A:$A,MATCH(B3820,Returns!$B:$B,0)),"No")</f>
        <v>No</v>
      </c>
    </row>
    <row r="3821" spans="1:24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s="1">
        <f>Data[[#This Row],[Sales]]/(1-Data[[#This Row],[Discount]])*Data[[#This Row],[Discount]]</f>
        <v>3.2040000000000002</v>
      </c>
      <c r="W3821" s="1" t="str">
        <f>VLOOKUP(Data[[#This Row],[Region]],People!B:C,2,0)</f>
        <v>Chuck Magee</v>
      </c>
      <c r="X3821" s="3" t="str">
        <f>IFERROR(INDEX(Returns!$A:$A,MATCH(B3821,Returns!$B:$B,0)),"No")</f>
        <v>No</v>
      </c>
    </row>
    <row r="3822" spans="1:24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s="1">
        <f>Data[[#This Row],[Sales]]/(1-Data[[#This Row],[Discount]])*Data[[#This Row],[Discount]]</f>
        <v>78.587999999999994</v>
      </c>
      <c r="W3822" s="1" t="str">
        <f>VLOOKUP(Data[[#This Row],[Region]],People!B:C,2,0)</f>
        <v>Chuck Magee</v>
      </c>
      <c r="X3822" s="3" t="str">
        <f>IFERROR(INDEX(Returns!$A:$A,MATCH(B3822,Returns!$B:$B,0)),"No")</f>
        <v>No</v>
      </c>
    </row>
    <row r="3823" spans="1:24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3">
        <v>0</v>
      </c>
      <c r="U3823" s="1">
        <v>8.9206000000000003</v>
      </c>
      <c r="V3823" s="1">
        <f>Data[[#This Row],[Sales]]/(1-Data[[#This Row],[Discount]])*Data[[#This Row],[Discount]]</f>
        <v>0</v>
      </c>
      <c r="W3823" s="1" t="str">
        <f>VLOOKUP(Data[[#This Row],[Region]],People!B:C,2,0)</f>
        <v>Chuck Magee</v>
      </c>
      <c r="X3823" s="3" t="str">
        <f>IFERROR(INDEX(Returns!$A:$A,MATCH(B3823,Returns!$B:$B,0)),"No")</f>
        <v>No</v>
      </c>
    </row>
    <row r="3824" spans="1:24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s="1">
        <f>Data[[#This Row],[Sales]]/(1-Data[[#This Row],[Discount]])*Data[[#This Row],[Discount]]</f>
        <v>4.5600000000000005</v>
      </c>
      <c r="W3824" s="1" t="str">
        <f>VLOOKUP(Data[[#This Row],[Region]],People!B:C,2,0)</f>
        <v>Chuck Magee</v>
      </c>
      <c r="X3824" s="3" t="str">
        <f>IFERROR(INDEX(Returns!$A:$A,MATCH(B3824,Returns!$B:$B,0)),"No")</f>
        <v>No</v>
      </c>
    </row>
    <row r="3825" spans="1:24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s="1">
        <f>Data[[#This Row],[Sales]]/(1-Data[[#This Row],[Discount]])*Data[[#This Row],[Discount]]</f>
        <v>0</v>
      </c>
      <c r="W3825" s="1" t="str">
        <f>VLOOKUP(Data[[#This Row],[Region]],People!B:C,2,0)</f>
        <v>Chuck Magee</v>
      </c>
      <c r="X3825" s="3" t="str">
        <f>IFERROR(INDEX(Returns!$A:$A,MATCH(B3825,Returns!$B:$B,0)),"No")</f>
        <v>Yes</v>
      </c>
    </row>
    <row r="3826" spans="1:24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s="1">
        <f>Data[[#This Row],[Sales]]/(1-Data[[#This Row],[Discount]])*Data[[#This Row],[Discount]]</f>
        <v>219.99600000000001</v>
      </c>
      <c r="W3826" s="1" t="str">
        <f>VLOOKUP(Data[[#This Row],[Region]],People!B:C,2,0)</f>
        <v>Chuck Magee</v>
      </c>
      <c r="X3826" s="3" t="str">
        <f>IFERROR(INDEX(Returns!$A:$A,MATCH(B3826,Returns!$B:$B,0)),"No")</f>
        <v>Yes</v>
      </c>
    </row>
    <row r="3827" spans="1:24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3">
        <v>0.2</v>
      </c>
      <c r="U3827" s="1">
        <v>4.5359999999999996</v>
      </c>
      <c r="V3827" s="1">
        <f>Data[[#This Row],[Sales]]/(1-Data[[#This Row],[Discount]])*Data[[#This Row],[Discount]]</f>
        <v>3.24</v>
      </c>
      <c r="W3827" s="1" t="str">
        <f>VLOOKUP(Data[[#This Row],[Region]],People!B:C,2,0)</f>
        <v>Chuck Magee</v>
      </c>
      <c r="X3827" s="3" t="str">
        <f>IFERROR(INDEX(Returns!$A:$A,MATCH(B3827,Returns!$B:$B,0)),"No")</f>
        <v>Yes</v>
      </c>
    </row>
    <row r="3828" spans="1:24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3">
        <v>0.2</v>
      </c>
      <c r="U3828" s="1">
        <v>10.744000000000007</v>
      </c>
      <c r="V3828" s="1">
        <f>Data[[#This Row],[Sales]]/(1-Data[[#This Row],[Discount]])*Data[[#This Row],[Discount]]</f>
        <v>26.86</v>
      </c>
      <c r="W3828" s="1" t="str">
        <f>VLOOKUP(Data[[#This Row],[Region]],People!B:C,2,0)</f>
        <v>Kelly Williams</v>
      </c>
      <c r="X3828" s="3" t="str">
        <f>IFERROR(INDEX(Returns!$A:$A,MATCH(B3828,Returns!$B:$B,0)),"No")</f>
        <v>No</v>
      </c>
    </row>
    <row r="3829" spans="1:24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3">
        <v>0</v>
      </c>
      <c r="U3829" s="1">
        <v>423.00849999999997</v>
      </c>
      <c r="V3829" s="1">
        <f>Data[[#This Row],[Sales]]/(1-Data[[#This Row],[Discount]])*Data[[#This Row],[Discount]]</f>
        <v>0</v>
      </c>
      <c r="W3829" s="1" t="str">
        <f>VLOOKUP(Data[[#This Row],[Region]],People!B:C,2,0)</f>
        <v>Kelly Williams</v>
      </c>
      <c r="X3829" s="3" t="str">
        <f>IFERROR(INDEX(Returns!$A:$A,MATCH(B3829,Returns!$B:$B,0)),"No")</f>
        <v>No</v>
      </c>
    </row>
    <row r="3830" spans="1:24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3">
        <v>0</v>
      </c>
      <c r="U3830" s="1">
        <v>7.4591999999999992</v>
      </c>
      <c r="V3830" s="1">
        <f>Data[[#This Row],[Sales]]/(1-Data[[#This Row],[Discount]])*Data[[#This Row],[Discount]]</f>
        <v>0</v>
      </c>
      <c r="W3830" s="1" t="str">
        <f>VLOOKUP(Data[[#This Row],[Region]],People!B:C,2,0)</f>
        <v>Kelly Williams</v>
      </c>
      <c r="X3830" s="3" t="str">
        <f>IFERROR(INDEX(Returns!$A:$A,MATCH(B3830,Returns!$B:$B,0)),"No")</f>
        <v>No</v>
      </c>
    </row>
    <row r="3831" spans="1:24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3">
        <v>0</v>
      </c>
      <c r="U3831" s="1">
        <v>119.19999999999999</v>
      </c>
      <c r="V3831" s="1">
        <f>Data[[#This Row],[Sales]]/(1-Data[[#This Row],[Discount]])*Data[[#This Row],[Discount]]</f>
        <v>0</v>
      </c>
      <c r="W3831" s="1" t="str">
        <f>VLOOKUP(Data[[#This Row],[Region]],People!B:C,2,0)</f>
        <v>Kelly Williams</v>
      </c>
      <c r="X3831" s="3" t="str">
        <f>IFERROR(INDEX(Returns!$A:$A,MATCH(B3831,Returns!$B:$B,0)),"No")</f>
        <v>No</v>
      </c>
    </row>
    <row r="3832" spans="1:24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s="1">
        <f>Data[[#This Row],[Sales]]/(1-Data[[#This Row],[Discount]])*Data[[#This Row],[Discount]]</f>
        <v>9.7160000000000011</v>
      </c>
      <c r="W3832" s="1" t="str">
        <f>VLOOKUP(Data[[#This Row],[Region]],People!B:C,2,0)</f>
        <v>Kelly Williams</v>
      </c>
      <c r="X3832" s="3" t="str">
        <f>IFERROR(INDEX(Returns!$A:$A,MATCH(B3832,Returns!$B:$B,0)),"No")</f>
        <v>No</v>
      </c>
    </row>
    <row r="3833" spans="1:24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3">
        <v>0</v>
      </c>
      <c r="U3833" s="1">
        <v>26.648999999999997</v>
      </c>
      <c r="V3833" s="1">
        <f>Data[[#This Row],[Sales]]/(1-Data[[#This Row],[Discount]])*Data[[#This Row],[Discount]]</f>
        <v>0</v>
      </c>
      <c r="W3833" s="1" t="str">
        <f>VLOOKUP(Data[[#This Row],[Region]],People!B:C,2,0)</f>
        <v>Chuck Magee</v>
      </c>
      <c r="X3833" s="3" t="str">
        <f>IFERROR(INDEX(Returns!$A:$A,MATCH(B3833,Returns!$B:$B,0)),"No")</f>
        <v>No</v>
      </c>
    </row>
    <row r="3834" spans="1:24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3">
        <v>0</v>
      </c>
      <c r="U3834" s="1">
        <v>9.3811999999999998</v>
      </c>
      <c r="V3834" s="1">
        <f>Data[[#This Row],[Sales]]/(1-Data[[#This Row],[Discount]])*Data[[#This Row],[Discount]]</f>
        <v>0</v>
      </c>
      <c r="W3834" s="1" t="str">
        <f>VLOOKUP(Data[[#This Row],[Region]],People!B:C,2,0)</f>
        <v>Chuck Magee</v>
      </c>
      <c r="X3834" s="3" t="str">
        <f>IFERROR(INDEX(Returns!$A:$A,MATCH(B3834,Returns!$B:$B,0)),"No")</f>
        <v>No</v>
      </c>
    </row>
    <row r="3835" spans="1:24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3">
        <v>0.4</v>
      </c>
      <c r="U3835" s="1">
        <v>-209.99399999999991</v>
      </c>
      <c r="V3835" s="1">
        <f>Data[[#This Row],[Sales]]/(1-Data[[#This Row],[Discount]])*Data[[#This Row],[Discount]]</f>
        <v>699.98</v>
      </c>
      <c r="W3835" s="1" t="str">
        <f>VLOOKUP(Data[[#This Row],[Region]],People!B:C,2,0)</f>
        <v>Chuck Magee</v>
      </c>
      <c r="X3835" s="3" t="str">
        <f>IFERROR(INDEX(Returns!$A:$A,MATCH(B3835,Returns!$B:$B,0)),"No")</f>
        <v>No</v>
      </c>
    </row>
    <row r="3836" spans="1:24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s="1">
        <f>Data[[#This Row],[Sales]]/(1-Data[[#This Row],[Discount]])*Data[[#This Row],[Discount]]</f>
        <v>261.88200000000001</v>
      </c>
      <c r="W3836" s="1" t="str">
        <f>VLOOKUP(Data[[#This Row],[Region]],People!B:C,2,0)</f>
        <v>Chuck Magee</v>
      </c>
      <c r="X3836" s="3" t="str">
        <f>IFERROR(INDEX(Returns!$A:$A,MATCH(B3836,Returns!$B:$B,0)),"No")</f>
        <v>No</v>
      </c>
    </row>
    <row r="3837" spans="1:24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3">
        <v>0.2</v>
      </c>
      <c r="U3837" s="1">
        <v>0.82879999999999987</v>
      </c>
      <c r="V3837" s="1">
        <f>Data[[#This Row],[Sales]]/(1-Data[[#This Row],[Discount]])*Data[[#This Row],[Discount]]</f>
        <v>0.59199999999999997</v>
      </c>
      <c r="W3837" s="1" t="str">
        <f>VLOOKUP(Data[[#This Row],[Region]],People!B:C,2,0)</f>
        <v>Anna Andreadi</v>
      </c>
      <c r="X3837" s="3" t="str">
        <f>IFERROR(INDEX(Returns!$A:$A,MATCH(B3837,Returns!$B:$B,0)),"No")</f>
        <v>No</v>
      </c>
    </row>
    <row r="3838" spans="1:24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3">
        <v>0.2</v>
      </c>
      <c r="U3838" s="1">
        <v>6.8903999999999979</v>
      </c>
      <c r="V3838" s="1">
        <f>Data[[#This Row],[Sales]]/(1-Data[[#This Row],[Discount]])*Data[[#This Row],[Discount]]</f>
        <v>4.7520000000000007</v>
      </c>
      <c r="W3838" s="1" t="str">
        <f>VLOOKUP(Data[[#This Row],[Region]],People!B:C,2,0)</f>
        <v>Anna Andreadi</v>
      </c>
      <c r="X3838" s="3" t="str">
        <f>IFERROR(INDEX(Returns!$A:$A,MATCH(B3838,Returns!$B:$B,0)),"No")</f>
        <v>No</v>
      </c>
    </row>
    <row r="3839" spans="1:24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3">
        <v>0.2</v>
      </c>
      <c r="U3839" s="1">
        <v>113.99799999999991</v>
      </c>
      <c r="V3839" s="1">
        <f>Data[[#This Row],[Sales]]/(1-Data[[#This Row],[Discount]])*Data[[#This Row],[Discount]]</f>
        <v>227.99600000000001</v>
      </c>
      <c r="W3839" s="1" t="str">
        <f>VLOOKUP(Data[[#This Row],[Region]],People!B:C,2,0)</f>
        <v>Anna Andreadi</v>
      </c>
      <c r="X3839" s="3" t="str">
        <f>IFERROR(INDEX(Returns!$A:$A,MATCH(B3839,Returns!$B:$B,0)),"No")</f>
        <v>No</v>
      </c>
    </row>
    <row r="3840" spans="1:24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3">
        <v>0.2</v>
      </c>
      <c r="U3840" s="1">
        <v>-109.58220000000011</v>
      </c>
      <c r="V3840" s="1">
        <f>Data[[#This Row],[Sales]]/(1-Data[[#This Row],[Discount]])*Data[[#This Row],[Discount]]</f>
        <v>168.58800000000002</v>
      </c>
      <c r="W3840" s="1" t="str">
        <f>VLOOKUP(Data[[#This Row],[Region]],People!B:C,2,0)</f>
        <v>Anna Andreadi</v>
      </c>
      <c r="X3840" s="3" t="str">
        <f>IFERROR(INDEX(Returns!$A:$A,MATCH(B3840,Returns!$B:$B,0)),"No")</f>
        <v>No</v>
      </c>
    </row>
    <row r="3841" spans="1:24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3">
        <v>0</v>
      </c>
      <c r="U3841" s="1">
        <v>36.182700000000004</v>
      </c>
      <c r="V3841" s="1">
        <f>Data[[#This Row],[Sales]]/(1-Data[[#This Row],[Discount]])*Data[[#This Row],[Discount]]</f>
        <v>0</v>
      </c>
      <c r="W3841" s="1" t="str">
        <f>VLOOKUP(Data[[#This Row],[Region]],People!B:C,2,0)</f>
        <v>Anna Andreadi</v>
      </c>
      <c r="X3841" s="3" t="str">
        <f>IFERROR(INDEX(Returns!$A:$A,MATCH(B3841,Returns!$B:$B,0)),"No")</f>
        <v>No</v>
      </c>
    </row>
    <row r="3842" spans="1:24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3">
        <v>0</v>
      </c>
      <c r="U3842" s="1">
        <v>70.097700000000003</v>
      </c>
      <c r="V3842" s="1">
        <f>Data[[#This Row],[Sales]]/(1-Data[[#This Row],[Discount]])*Data[[#This Row],[Discount]]</f>
        <v>0</v>
      </c>
      <c r="W3842" s="1" t="str">
        <f>VLOOKUP(Data[[#This Row],[Region]],People!B:C,2,0)</f>
        <v>Anna Andreadi</v>
      </c>
      <c r="X3842" s="3" t="str">
        <f>IFERROR(INDEX(Returns!$A:$A,MATCH(B3842,Returns!$B:$B,0)),"No")</f>
        <v>No</v>
      </c>
    </row>
    <row r="3843" spans="1:24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s="1">
        <f>Data[[#This Row],[Sales]]/(1-Data[[#This Row],[Discount]])*Data[[#This Row],[Discount]]</f>
        <v>42.588000000000008</v>
      </c>
      <c r="W3843" s="1" t="str">
        <f>VLOOKUP(Data[[#This Row],[Region]],People!B:C,2,0)</f>
        <v>Cassandra Brandow</v>
      </c>
      <c r="X3843" s="3" t="str">
        <f>IFERROR(INDEX(Returns!$A:$A,MATCH(B3843,Returns!$B:$B,0)),"No")</f>
        <v>No</v>
      </c>
    </row>
    <row r="3844" spans="1:24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3">
        <v>0.2</v>
      </c>
      <c r="U3844" s="1">
        <v>2.2449999999999992</v>
      </c>
      <c r="V3844" s="1">
        <f>Data[[#This Row],[Sales]]/(1-Data[[#This Row],[Discount]])*Data[[#This Row],[Discount]]</f>
        <v>1.7960000000000003</v>
      </c>
      <c r="W3844" s="1" t="str">
        <f>VLOOKUP(Data[[#This Row],[Region]],People!B:C,2,0)</f>
        <v>Anna Andreadi</v>
      </c>
      <c r="X3844" s="3" t="str">
        <f>IFERROR(INDEX(Returns!$A:$A,MATCH(B3844,Returns!$B:$B,0)),"No")</f>
        <v>No</v>
      </c>
    </row>
    <row r="3845" spans="1:24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3">
        <v>0</v>
      </c>
      <c r="U3845" s="1">
        <v>6.2800000000000189E-2</v>
      </c>
      <c r="V3845" s="1">
        <f>Data[[#This Row],[Sales]]/(1-Data[[#This Row],[Discount]])*Data[[#This Row],[Discount]]</f>
        <v>0</v>
      </c>
      <c r="W3845" s="1" t="str">
        <f>VLOOKUP(Data[[#This Row],[Region]],People!B:C,2,0)</f>
        <v>Anna Andreadi</v>
      </c>
      <c r="X3845" s="3" t="str">
        <f>IFERROR(INDEX(Returns!$A:$A,MATCH(B3845,Returns!$B:$B,0)),"No")</f>
        <v>No</v>
      </c>
    </row>
    <row r="3846" spans="1:24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3">
        <v>0</v>
      </c>
      <c r="U3846" s="1">
        <v>14.422200000000032</v>
      </c>
      <c r="V3846" s="1">
        <f>Data[[#This Row],[Sales]]/(1-Data[[#This Row],[Discount]])*Data[[#This Row],[Discount]]</f>
        <v>0</v>
      </c>
      <c r="W3846" s="1" t="str">
        <f>VLOOKUP(Data[[#This Row],[Region]],People!B:C,2,0)</f>
        <v>Anna Andreadi</v>
      </c>
      <c r="X3846" s="3" t="str">
        <f>IFERROR(INDEX(Returns!$A:$A,MATCH(B3846,Returns!$B:$B,0)),"No")</f>
        <v>No</v>
      </c>
    </row>
    <row r="3847" spans="1:24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3">
        <v>0.15</v>
      </c>
      <c r="U3847" s="1">
        <v>-36.293999999999997</v>
      </c>
      <c r="V3847" s="1">
        <f>Data[[#This Row],[Sales]]/(1-Data[[#This Row],[Discount]])*Data[[#This Row],[Discount]]</f>
        <v>108.88200000000002</v>
      </c>
      <c r="W3847" s="1" t="str">
        <f>VLOOKUP(Data[[#This Row],[Region]],People!B:C,2,0)</f>
        <v>Anna Andreadi</v>
      </c>
      <c r="X3847" s="3" t="str">
        <f>IFERROR(INDEX(Returns!$A:$A,MATCH(B3847,Returns!$B:$B,0)),"No")</f>
        <v>No</v>
      </c>
    </row>
    <row r="3848" spans="1:24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3">
        <v>0</v>
      </c>
      <c r="U3848" s="1">
        <v>38.177999999999997</v>
      </c>
      <c r="V3848" s="1">
        <f>Data[[#This Row],[Sales]]/(1-Data[[#This Row],[Discount]])*Data[[#This Row],[Discount]]</f>
        <v>0</v>
      </c>
      <c r="W3848" s="1" t="str">
        <f>VLOOKUP(Data[[#This Row],[Region]],People!B:C,2,0)</f>
        <v>Anna Andreadi</v>
      </c>
      <c r="X3848" s="3" t="str">
        <f>IFERROR(INDEX(Returns!$A:$A,MATCH(B3848,Returns!$B:$B,0)),"No")</f>
        <v>No</v>
      </c>
    </row>
    <row r="3849" spans="1:24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3">
        <v>0</v>
      </c>
      <c r="U3849" s="1">
        <v>0</v>
      </c>
      <c r="V3849" s="1">
        <f>Data[[#This Row],[Sales]]/(1-Data[[#This Row],[Discount]])*Data[[#This Row],[Discount]]</f>
        <v>0</v>
      </c>
      <c r="W3849" s="1" t="str">
        <f>VLOOKUP(Data[[#This Row],[Region]],People!B:C,2,0)</f>
        <v>Kelly Williams</v>
      </c>
      <c r="X3849" s="3" t="str">
        <f>IFERROR(INDEX(Returns!$A:$A,MATCH(B3849,Returns!$B:$B,0)),"No")</f>
        <v>No</v>
      </c>
    </row>
    <row r="3850" spans="1:24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3">
        <v>0</v>
      </c>
      <c r="U3850" s="1">
        <v>318.30160000000001</v>
      </c>
      <c r="V3850" s="1">
        <f>Data[[#This Row],[Sales]]/(1-Data[[#This Row],[Discount]])*Data[[#This Row],[Discount]]</f>
        <v>0</v>
      </c>
      <c r="W3850" s="1" t="str">
        <f>VLOOKUP(Data[[#This Row],[Region]],People!B:C,2,0)</f>
        <v>Cassandra Brandow</v>
      </c>
      <c r="X3850" s="3" t="str">
        <f>IFERROR(INDEX(Returns!$A:$A,MATCH(B3850,Returns!$B:$B,0)),"No")</f>
        <v>No</v>
      </c>
    </row>
    <row r="3851" spans="1:24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s="1">
        <f>Data[[#This Row],[Sales]]/(1-Data[[#This Row],[Discount]])*Data[[#This Row],[Discount]]</f>
        <v>0</v>
      </c>
      <c r="W3851" s="1" t="str">
        <f>VLOOKUP(Data[[#This Row],[Region]],People!B:C,2,0)</f>
        <v>Cassandra Brandow</v>
      </c>
      <c r="X3851" s="3" t="str">
        <f>IFERROR(INDEX(Returns!$A:$A,MATCH(B3851,Returns!$B:$B,0)),"No")</f>
        <v>No</v>
      </c>
    </row>
    <row r="3852" spans="1:24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3">
        <v>0</v>
      </c>
      <c r="U3852" s="1">
        <v>40.401199999999996</v>
      </c>
      <c r="V3852" s="1">
        <f>Data[[#This Row],[Sales]]/(1-Data[[#This Row],[Discount]])*Data[[#This Row],[Discount]]</f>
        <v>0</v>
      </c>
      <c r="W3852" s="1" t="str">
        <f>VLOOKUP(Data[[#This Row],[Region]],People!B:C,2,0)</f>
        <v>Kelly Williams</v>
      </c>
      <c r="X3852" s="3" t="str">
        <f>IFERROR(INDEX(Returns!$A:$A,MATCH(B3852,Returns!$B:$B,0)),"No")</f>
        <v>No</v>
      </c>
    </row>
    <row r="3853" spans="1:24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3">
        <v>0</v>
      </c>
      <c r="U3853" s="1">
        <v>14.500999999999991</v>
      </c>
      <c r="V3853" s="1">
        <f>Data[[#This Row],[Sales]]/(1-Data[[#This Row],[Discount]])*Data[[#This Row],[Discount]]</f>
        <v>0</v>
      </c>
      <c r="W3853" s="1" t="str">
        <f>VLOOKUP(Data[[#This Row],[Region]],People!B:C,2,0)</f>
        <v>Chuck Magee</v>
      </c>
      <c r="X3853" s="3" t="str">
        <f>IFERROR(INDEX(Returns!$A:$A,MATCH(B3853,Returns!$B:$B,0)),"No")</f>
        <v>No</v>
      </c>
    </row>
    <row r="3854" spans="1:24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s="1">
        <f>Data[[#This Row],[Sales]]/(1-Data[[#This Row],[Discount]])*Data[[#This Row],[Discount]]</f>
        <v>134.27200000000002</v>
      </c>
      <c r="W3854" s="1" t="str">
        <f>VLOOKUP(Data[[#This Row],[Region]],People!B:C,2,0)</f>
        <v>Kelly Williams</v>
      </c>
      <c r="X3854" s="3" t="str">
        <f>IFERROR(INDEX(Returns!$A:$A,MATCH(B3854,Returns!$B:$B,0)),"No")</f>
        <v>No</v>
      </c>
    </row>
    <row r="3855" spans="1:24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3">
        <v>0</v>
      </c>
      <c r="U3855" s="1">
        <v>2.1780000000000004</v>
      </c>
      <c r="V3855" s="1">
        <f>Data[[#This Row],[Sales]]/(1-Data[[#This Row],[Discount]])*Data[[#This Row],[Discount]]</f>
        <v>0</v>
      </c>
      <c r="W3855" s="1" t="str">
        <f>VLOOKUP(Data[[#This Row],[Region]],People!B:C,2,0)</f>
        <v>Anna Andreadi</v>
      </c>
      <c r="X3855" s="3" t="str">
        <f>IFERROR(INDEX(Returns!$A:$A,MATCH(B3855,Returns!$B:$B,0)),"No")</f>
        <v>No</v>
      </c>
    </row>
    <row r="3856" spans="1:24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3">
        <v>0</v>
      </c>
      <c r="U3856" s="1">
        <v>0</v>
      </c>
      <c r="V3856" s="1">
        <f>Data[[#This Row],[Sales]]/(1-Data[[#This Row],[Discount]])*Data[[#This Row],[Discount]]</f>
        <v>0</v>
      </c>
      <c r="W3856" s="1" t="str">
        <f>VLOOKUP(Data[[#This Row],[Region]],People!B:C,2,0)</f>
        <v>Anna Andreadi</v>
      </c>
      <c r="X3856" s="3" t="str">
        <f>IFERROR(INDEX(Returns!$A:$A,MATCH(B3856,Returns!$B:$B,0)),"No")</f>
        <v>No</v>
      </c>
    </row>
    <row r="3857" spans="1:24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s="1">
        <f>Data[[#This Row],[Sales]]/(1-Data[[#This Row],[Discount]])*Data[[#This Row],[Discount]]</f>
        <v>14.256</v>
      </c>
      <c r="W3857" s="1" t="str">
        <f>VLOOKUP(Data[[#This Row],[Region]],People!B:C,2,0)</f>
        <v>Kelly Williams</v>
      </c>
      <c r="X3857" s="3" t="str">
        <f>IFERROR(INDEX(Returns!$A:$A,MATCH(B3857,Returns!$B:$B,0)),"No")</f>
        <v>No</v>
      </c>
    </row>
    <row r="3858" spans="1:24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s="1">
        <f>Data[[#This Row],[Sales]]/(1-Data[[#This Row],[Discount]])*Data[[#This Row],[Discount]]</f>
        <v>205.99</v>
      </c>
      <c r="W3858" s="1" t="str">
        <f>VLOOKUP(Data[[#This Row],[Region]],People!B:C,2,0)</f>
        <v>Kelly Williams</v>
      </c>
      <c r="X3858" s="3" t="str">
        <f>IFERROR(INDEX(Returns!$A:$A,MATCH(B3858,Returns!$B:$B,0)),"No")</f>
        <v>No</v>
      </c>
    </row>
    <row r="3859" spans="1:24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s="1">
        <f>Data[[#This Row],[Sales]]/(1-Data[[#This Row],[Discount]])*Data[[#This Row],[Discount]]</f>
        <v>2.5680000000000005</v>
      </c>
      <c r="W3859" s="1" t="str">
        <f>VLOOKUP(Data[[#This Row],[Region]],People!B:C,2,0)</f>
        <v>Kelly Williams</v>
      </c>
      <c r="X3859" s="3" t="str">
        <f>IFERROR(INDEX(Returns!$A:$A,MATCH(B3859,Returns!$B:$B,0)),"No")</f>
        <v>No</v>
      </c>
    </row>
    <row r="3860" spans="1:24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3">
        <v>0.2</v>
      </c>
      <c r="U3860" s="1">
        <v>89.588799999999992</v>
      </c>
      <c r="V3860" s="1">
        <f>Data[[#This Row],[Sales]]/(1-Data[[#This Row],[Discount]])*Data[[#This Row],[Discount]]</f>
        <v>111.98599999999999</v>
      </c>
      <c r="W3860" s="1" t="str">
        <f>VLOOKUP(Data[[#This Row],[Region]],People!B:C,2,0)</f>
        <v>Anna Andreadi</v>
      </c>
      <c r="X3860" s="3" t="str">
        <f>IFERROR(INDEX(Returns!$A:$A,MATCH(B3860,Returns!$B:$B,0)),"No")</f>
        <v>Yes</v>
      </c>
    </row>
    <row r="3861" spans="1:24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3">
        <v>0.5</v>
      </c>
      <c r="U3861" s="1">
        <v>-269.33760000000001</v>
      </c>
      <c r="V3861" s="1">
        <f>Data[[#This Row],[Sales]]/(1-Data[[#This Row],[Discount]])*Data[[#This Row],[Discount]]</f>
        <v>480.96</v>
      </c>
      <c r="W3861" s="1" t="str">
        <f>VLOOKUP(Data[[#This Row],[Region]],People!B:C,2,0)</f>
        <v>Kelly Williams</v>
      </c>
      <c r="X3861" s="3" t="str">
        <f>IFERROR(INDEX(Returns!$A:$A,MATCH(B3861,Returns!$B:$B,0)),"No")</f>
        <v>No</v>
      </c>
    </row>
    <row r="3862" spans="1:24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s="1">
        <f>Data[[#This Row],[Sales]]/(1-Data[[#This Row],[Discount]])*Data[[#This Row],[Discount]]</f>
        <v>31.198000000000004</v>
      </c>
      <c r="W3862" s="1" t="str">
        <f>VLOOKUP(Data[[#This Row],[Region]],People!B:C,2,0)</f>
        <v>Kelly Williams</v>
      </c>
      <c r="X3862" s="3" t="str">
        <f>IFERROR(INDEX(Returns!$A:$A,MATCH(B3862,Returns!$B:$B,0)),"No")</f>
        <v>No</v>
      </c>
    </row>
    <row r="3863" spans="1:24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s="1">
        <f>Data[[#This Row],[Sales]]/(1-Data[[#This Row],[Discount]])*Data[[#This Row],[Discount]]</f>
        <v>10.044</v>
      </c>
      <c r="W3863" s="1" t="str">
        <f>VLOOKUP(Data[[#This Row],[Region]],People!B:C,2,0)</f>
        <v>Chuck Magee</v>
      </c>
      <c r="X3863" s="3" t="str">
        <f>IFERROR(INDEX(Returns!$A:$A,MATCH(B3863,Returns!$B:$B,0)),"No")</f>
        <v>No</v>
      </c>
    </row>
    <row r="3864" spans="1:24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s="1">
        <f>Data[[#This Row],[Sales]]/(1-Data[[#This Row],[Discount]])*Data[[#This Row],[Discount]]</f>
        <v>2.7240000000000002</v>
      </c>
      <c r="W3864" s="1" t="str">
        <f>VLOOKUP(Data[[#This Row],[Region]],People!B:C,2,0)</f>
        <v>Chuck Magee</v>
      </c>
      <c r="X3864" s="3" t="str">
        <f>IFERROR(INDEX(Returns!$A:$A,MATCH(B3864,Returns!$B:$B,0)),"No")</f>
        <v>No</v>
      </c>
    </row>
    <row r="3865" spans="1:24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3">
        <v>0</v>
      </c>
      <c r="U3865" s="1">
        <v>2.7664</v>
      </c>
      <c r="V3865" s="1">
        <f>Data[[#This Row],[Sales]]/(1-Data[[#This Row],[Discount]])*Data[[#This Row],[Discount]]</f>
        <v>0</v>
      </c>
      <c r="W3865" s="1" t="str">
        <f>VLOOKUP(Data[[#This Row],[Region]],People!B:C,2,0)</f>
        <v>Anna Andreadi</v>
      </c>
      <c r="X3865" s="3" t="str">
        <f>IFERROR(INDEX(Returns!$A:$A,MATCH(B3865,Returns!$B:$B,0)),"No")</f>
        <v>No</v>
      </c>
    </row>
    <row r="3866" spans="1:24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3">
        <v>0.6</v>
      </c>
      <c r="U3866" s="1">
        <v>-182.35200000000003</v>
      </c>
      <c r="V3866" s="1">
        <f>Data[[#This Row],[Sales]]/(1-Data[[#This Row],[Discount]])*Data[[#This Row],[Discount]]</f>
        <v>227.93999999999997</v>
      </c>
      <c r="W3866" s="1" t="str">
        <f>VLOOKUP(Data[[#This Row],[Region]],People!B:C,2,0)</f>
        <v>Kelly Williams</v>
      </c>
      <c r="X3866" s="3" t="str">
        <f>IFERROR(INDEX(Returns!$A:$A,MATCH(B3866,Returns!$B:$B,0)),"No")</f>
        <v>No</v>
      </c>
    </row>
    <row r="3867" spans="1:24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3">
        <v>0</v>
      </c>
      <c r="U3867" s="1">
        <v>38.080000000000013</v>
      </c>
      <c r="V3867" s="1">
        <f>Data[[#This Row],[Sales]]/(1-Data[[#This Row],[Discount]])*Data[[#This Row],[Discount]]</f>
        <v>0</v>
      </c>
      <c r="W3867" s="1" t="str">
        <f>VLOOKUP(Data[[#This Row],[Region]],People!B:C,2,0)</f>
        <v>Anna Andreadi</v>
      </c>
      <c r="X3867" s="3" t="str">
        <f>IFERROR(INDEX(Returns!$A:$A,MATCH(B3867,Returns!$B:$B,0)),"No")</f>
        <v>No</v>
      </c>
    </row>
    <row r="3868" spans="1:24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3">
        <v>0</v>
      </c>
      <c r="U3868" s="1">
        <v>55.922399999999996</v>
      </c>
      <c r="V3868" s="1">
        <f>Data[[#This Row],[Sales]]/(1-Data[[#This Row],[Discount]])*Data[[#This Row],[Discount]]</f>
        <v>0</v>
      </c>
      <c r="W3868" s="1" t="str">
        <f>VLOOKUP(Data[[#This Row],[Region]],People!B:C,2,0)</f>
        <v>Kelly Williams</v>
      </c>
      <c r="X3868" s="3" t="str">
        <f>IFERROR(INDEX(Returns!$A:$A,MATCH(B3868,Returns!$B:$B,0)),"No")</f>
        <v>No</v>
      </c>
    </row>
    <row r="3869" spans="1:24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3">
        <v>0</v>
      </c>
      <c r="U3869" s="1">
        <v>63.777600000000007</v>
      </c>
      <c r="V3869" s="1">
        <f>Data[[#This Row],[Sales]]/(1-Data[[#This Row],[Discount]])*Data[[#This Row],[Discount]]</f>
        <v>0</v>
      </c>
      <c r="W3869" s="1" t="str">
        <f>VLOOKUP(Data[[#This Row],[Region]],People!B:C,2,0)</f>
        <v>Anna Andreadi</v>
      </c>
      <c r="X3869" s="3" t="str">
        <f>IFERROR(INDEX(Returns!$A:$A,MATCH(B3869,Returns!$B:$B,0)),"No")</f>
        <v>No</v>
      </c>
    </row>
    <row r="3870" spans="1:24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3">
        <v>0.2</v>
      </c>
      <c r="U3870" s="1">
        <v>27.088199999999965</v>
      </c>
      <c r="V3870" s="1">
        <f>Data[[#This Row],[Sales]]/(1-Data[[#This Row],[Discount]])*Data[[#This Row],[Discount]]</f>
        <v>60.196000000000005</v>
      </c>
      <c r="W3870" s="1" t="str">
        <f>VLOOKUP(Data[[#This Row],[Region]],People!B:C,2,0)</f>
        <v>Anna Andreadi</v>
      </c>
      <c r="X3870" s="3" t="str">
        <f>IFERROR(INDEX(Returns!$A:$A,MATCH(B3870,Returns!$B:$B,0)),"No")</f>
        <v>No</v>
      </c>
    </row>
    <row r="3871" spans="1:24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3">
        <v>0.2</v>
      </c>
      <c r="U3871" s="1">
        <v>16.797200000000004</v>
      </c>
      <c r="V3871" s="1">
        <f>Data[[#This Row],[Sales]]/(1-Data[[#This Row],[Discount]])*Data[[#This Row],[Discount]]</f>
        <v>47.992000000000004</v>
      </c>
      <c r="W3871" s="1" t="str">
        <f>VLOOKUP(Data[[#This Row],[Region]],People!B:C,2,0)</f>
        <v>Anna Andreadi</v>
      </c>
      <c r="X3871" s="3" t="str">
        <f>IFERROR(INDEX(Returns!$A:$A,MATCH(B3871,Returns!$B:$B,0)),"No")</f>
        <v>No</v>
      </c>
    </row>
    <row r="3872" spans="1:24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3">
        <v>0</v>
      </c>
      <c r="U3872" s="1">
        <v>5.6644000000000005</v>
      </c>
      <c r="V3872" s="1">
        <f>Data[[#This Row],[Sales]]/(1-Data[[#This Row],[Discount]])*Data[[#This Row],[Discount]]</f>
        <v>0</v>
      </c>
      <c r="W3872" s="1" t="str">
        <f>VLOOKUP(Data[[#This Row],[Region]],People!B:C,2,0)</f>
        <v>Anna Andreadi</v>
      </c>
      <c r="X3872" s="3" t="str">
        <f>IFERROR(INDEX(Returns!$A:$A,MATCH(B3872,Returns!$B:$B,0)),"No")</f>
        <v>No</v>
      </c>
    </row>
    <row r="3873" spans="1:24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3">
        <v>0</v>
      </c>
      <c r="U3873" s="1">
        <v>5.6639999999999997</v>
      </c>
      <c r="V3873" s="1">
        <f>Data[[#This Row],[Sales]]/(1-Data[[#This Row],[Discount]])*Data[[#This Row],[Discount]]</f>
        <v>0</v>
      </c>
      <c r="W3873" s="1" t="str">
        <f>VLOOKUP(Data[[#This Row],[Region]],People!B:C,2,0)</f>
        <v>Anna Andreadi</v>
      </c>
      <c r="X3873" s="3" t="str">
        <f>IFERROR(INDEX(Returns!$A:$A,MATCH(B3873,Returns!$B:$B,0)),"No")</f>
        <v>No</v>
      </c>
    </row>
    <row r="3874" spans="1:24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3">
        <v>0.2</v>
      </c>
      <c r="U3874" s="1">
        <v>42.117600000000039</v>
      </c>
      <c r="V3874" s="1">
        <f>Data[[#This Row],[Sales]]/(1-Data[[#This Row],[Discount]])*Data[[#This Row],[Discount]]</f>
        <v>210.58800000000002</v>
      </c>
      <c r="W3874" s="1" t="str">
        <f>VLOOKUP(Data[[#This Row],[Region]],People!B:C,2,0)</f>
        <v>Anna Andreadi</v>
      </c>
      <c r="X3874" s="3" t="str">
        <f>IFERROR(INDEX(Returns!$A:$A,MATCH(B3874,Returns!$B:$B,0)),"No")</f>
        <v>No</v>
      </c>
    </row>
    <row r="3875" spans="1:24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s="1">
        <f>Data[[#This Row],[Sales]]/(1-Data[[#This Row],[Discount]])*Data[[#This Row],[Discount]]</f>
        <v>5.8680000000000003</v>
      </c>
      <c r="W3875" s="1" t="str">
        <f>VLOOKUP(Data[[#This Row],[Region]],People!B:C,2,0)</f>
        <v>Cassandra Brandow</v>
      </c>
      <c r="X3875" s="3" t="str">
        <f>IFERROR(INDEX(Returns!$A:$A,MATCH(B3875,Returns!$B:$B,0)),"No")</f>
        <v>No</v>
      </c>
    </row>
    <row r="3876" spans="1:24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s="1">
        <f>Data[[#This Row],[Sales]]/(1-Data[[#This Row],[Discount]])*Data[[#This Row],[Discount]]</f>
        <v>200.80199999999996</v>
      </c>
      <c r="W3876" s="1" t="str">
        <f>VLOOKUP(Data[[#This Row],[Region]],People!B:C,2,0)</f>
        <v>Cassandra Brandow</v>
      </c>
      <c r="X3876" s="3" t="str">
        <f>IFERROR(INDEX(Returns!$A:$A,MATCH(B3876,Returns!$B:$B,0)),"No")</f>
        <v>No</v>
      </c>
    </row>
    <row r="3877" spans="1:24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s="1">
        <f>Data[[#This Row],[Sales]]/(1-Data[[#This Row],[Discount]])*Data[[#This Row],[Discount]]</f>
        <v>27.195999999999998</v>
      </c>
      <c r="W3877" s="1" t="str">
        <f>VLOOKUP(Data[[#This Row],[Region]],People!B:C,2,0)</f>
        <v>Cassandra Brandow</v>
      </c>
      <c r="X3877" s="3" t="str">
        <f>IFERROR(INDEX(Returns!$A:$A,MATCH(B3877,Returns!$B:$B,0)),"No")</f>
        <v>No</v>
      </c>
    </row>
    <row r="3878" spans="1:24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s="1">
        <f>Data[[#This Row],[Sales]]/(1-Data[[#This Row],[Discount]])*Data[[#This Row],[Discount]]</f>
        <v>2.5680000000000005</v>
      </c>
      <c r="W3878" s="1" t="str">
        <f>VLOOKUP(Data[[#This Row],[Region]],People!B:C,2,0)</f>
        <v>Cassandra Brandow</v>
      </c>
      <c r="X3878" s="3" t="str">
        <f>IFERROR(INDEX(Returns!$A:$A,MATCH(B3878,Returns!$B:$B,0)),"No")</f>
        <v>No</v>
      </c>
    </row>
    <row r="3879" spans="1:24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s="1">
        <f>Data[[#This Row],[Sales]]/(1-Data[[#This Row],[Discount]])*Data[[#This Row],[Discount]]</f>
        <v>89.110000000000014</v>
      </c>
      <c r="W3879" s="1" t="str">
        <f>VLOOKUP(Data[[#This Row],[Region]],People!B:C,2,0)</f>
        <v>Cassandra Brandow</v>
      </c>
      <c r="X3879" s="3" t="str">
        <f>IFERROR(INDEX(Returns!$A:$A,MATCH(B3879,Returns!$B:$B,0)),"No")</f>
        <v>No</v>
      </c>
    </row>
    <row r="3880" spans="1:24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s="1">
        <f>Data[[#This Row],[Sales]]/(1-Data[[#This Row],[Discount]])*Data[[#This Row],[Discount]]</f>
        <v>12.408000000000001</v>
      </c>
      <c r="W3880" s="1" t="str">
        <f>VLOOKUP(Data[[#This Row],[Region]],People!B:C,2,0)</f>
        <v>Kelly Williams</v>
      </c>
      <c r="X3880" s="3" t="str">
        <f>IFERROR(INDEX(Returns!$A:$A,MATCH(B3880,Returns!$B:$B,0)),"No")</f>
        <v>No</v>
      </c>
    </row>
    <row r="3881" spans="1:24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s="1">
        <f>Data[[#This Row],[Sales]]/(1-Data[[#This Row],[Discount]])*Data[[#This Row],[Discount]]</f>
        <v>13.024000000000001</v>
      </c>
      <c r="W3881" s="1" t="str">
        <f>VLOOKUP(Data[[#This Row],[Region]],People!B:C,2,0)</f>
        <v>Kelly Williams</v>
      </c>
      <c r="X3881" s="3" t="str">
        <f>IFERROR(INDEX(Returns!$A:$A,MATCH(B3881,Returns!$B:$B,0)),"No")</f>
        <v>No</v>
      </c>
    </row>
    <row r="3882" spans="1:24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3">
        <v>0.2</v>
      </c>
      <c r="U3882" s="1">
        <v>2.9899999999999993</v>
      </c>
      <c r="V3882" s="1">
        <f>Data[[#This Row],[Sales]]/(1-Data[[#This Row],[Discount]])*Data[[#This Row],[Discount]]</f>
        <v>2.3920000000000003</v>
      </c>
      <c r="W3882" s="1" t="str">
        <f>VLOOKUP(Data[[#This Row],[Region]],People!B:C,2,0)</f>
        <v>Anna Andreadi</v>
      </c>
      <c r="X3882" s="3" t="str">
        <f>IFERROR(INDEX(Returns!$A:$A,MATCH(B3882,Returns!$B:$B,0)),"No")</f>
        <v>No</v>
      </c>
    </row>
    <row r="3883" spans="1:24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3">
        <v>0.2</v>
      </c>
      <c r="U3883" s="1">
        <v>-19.562399999999997</v>
      </c>
      <c r="V3883" s="1">
        <f>Data[[#This Row],[Sales]]/(1-Data[[#This Row],[Discount]])*Data[[#This Row],[Discount]]</f>
        <v>20.591999999999999</v>
      </c>
      <c r="W3883" s="1" t="str">
        <f>VLOOKUP(Data[[#This Row],[Region]],People!B:C,2,0)</f>
        <v>Anna Andreadi</v>
      </c>
      <c r="X3883" s="3" t="str">
        <f>IFERROR(INDEX(Returns!$A:$A,MATCH(B3883,Returns!$B:$B,0)),"No")</f>
        <v>No</v>
      </c>
    </row>
    <row r="3884" spans="1:24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3">
        <v>0.2</v>
      </c>
      <c r="U3884" s="1">
        <v>-36.470400000000041</v>
      </c>
      <c r="V3884" s="1">
        <f>Data[[#This Row],[Sales]]/(1-Data[[#This Row],[Discount]])*Data[[#This Row],[Discount]]</f>
        <v>91.176000000000016</v>
      </c>
      <c r="W3884" s="1" t="str">
        <f>VLOOKUP(Data[[#This Row],[Region]],People!B:C,2,0)</f>
        <v>Anna Andreadi</v>
      </c>
      <c r="X3884" s="3" t="str">
        <f>IFERROR(INDEX(Returns!$A:$A,MATCH(B3884,Returns!$B:$B,0)),"No")</f>
        <v>No</v>
      </c>
    </row>
    <row r="3885" spans="1:24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3">
        <v>0.2</v>
      </c>
      <c r="U3885" s="1">
        <v>11.070400000000003</v>
      </c>
      <c r="V3885" s="1">
        <f>Data[[#This Row],[Sales]]/(1-Data[[#This Row],[Discount]])*Data[[#This Row],[Discount]]</f>
        <v>10.064</v>
      </c>
      <c r="W3885" s="1" t="str">
        <f>VLOOKUP(Data[[#This Row],[Region]],People!B:C,2,0)</f>
        <v>Anna Andreadi</v>
      </c>
      <c r="X3885" s="3" t="str">
        <f>IFERROR(INDEX(Returns!$A:$A,MATCH(B3885,Returns!$B:$B,0)),"No")</f>
        <v>No</v>
      </c>
    </row>
    <row r="3886" spans="1:24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s="1">
        <f>Data[[#This Row],[Sales]]/(1-Data[[#This Row],[Discount]])*Data[[#This Row],[Discount]]</f>
        <v>1.0920000000000001</v>
      </c>
      <c r="W3886" s="1" t="str">
        <f>VLOOKUP(Data[[#This Row],[Region]],People!B:C,2,0)</f>
        <v>Cassandra Brandow</v>
      </c>
      <c r="X3886" s="3" t="str">
        <f>IFERROR(INDEX(Returns!$A:$A,MATCH(B3886,Returns!$B:$B,0)),"No")</f>
        <v>No</v>
      </c>
    </row>
    <row r="3887" spans="1:24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s="1">
        <f>Data[[#This Row],[Sales]]/(1-Data[[#This Row],[Discount]])*Data[[#This Row],[Discount]]</f>
        <v>48.512</v>
      </c>
      <c r="W3887" s="1" t="str">
        <f>VLOOKUP(Data[[#This Row],[Region]],People!B:C,2,0)</f>
        <v>Kelly Williams</v>
      </c>
      <c r="X3887" s="3" t="str">
        <f>IFERROR(INDEX(Returns!$A:$A,MATCH(B3887,Returns!$B:$B,0)),"No")</f>
        <v>No</v>
      </c>
    </row>
    <row r="3888" spans="1:24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s="1">
        <f>Data[[#This Row],[Sales]]/(1-Data[[#This Row],[Discount]])*Data[[#This Row],[Discount]]</f>
        <v>0</v>
      </c>
      <c r="W3888" s="1" t="str">
        <f>VLOOKUP(Data[[#This Row],[Region]],People!B:C,2,0)</f>
        <v>Kelly Williams</v>
      </c>
      <c r="X3888" s="3" t="str">
        <f>IFERROR(INDEX(Returns!$A:$A,MATCH(B3888,Returns!$B:$B,0)),"No")</f>
        <v>Yes</v>
      </c>
    </row>
    <row r="3889" spans="1:24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3">
        <v>0</v>
      </c>
      <c r="U3889" s="1">
        <v>2.6536</v>
      </c>
      <c r="V3889" s="1">
        <f>Data[[#This Row],[Sales]]/(1-Data[[#This Row],[Discount]])*Data[[#This Row],[Discount]]</f>
        <v>0</v>
      </c>
      <c r="W3889" s="1" t="str">
        <f>VLOOKUP(Data[[#This Row],[Region]],People!B:C,2,0)</f>
        <v>Cassandra Brandow</v>
      </c>
      <c r="X3889" s="3" t="str">
        <f>IFERROR(INDEX(Returns!$A:$A,MATCH(B3889,Returns!$B:$B,0)),"No")</f>
        <v>No</v>
      </c>
    </row>
    <row r="3890" spans="1:24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s="1">
        <f>Data[[#This Row],[Sales]]/(1-Data[[#This Row],[Discount]])*Data[[#This Row],[Discount]]</f>
        <v>0</v>
      </c>
      <c r="W3890" s="1" t="str">
        <f>VLOOKUP(Data[[#This Row],[Region]],People!B:C,2,0)</f>
        <v>Cassandra Brandow</v>
      </c>
      <c r="X3890" s="3" t="str">
        <f>IFERROR(INDEX(Returns!$A:$A,MATCH(B3890,Returns!$B:$B,0)),"No")</f>
        <v>No</v>
      </c>
    </row>
    <row r="3891" spans="1:24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3">
        <v>0</v>
      </c>
      <c r="U3891" s="1">
        <v>107.08199999999997</v>
      </c>
      <c r="V3891" s="1">
        <f>Data[[#This Row],[Sales]]/(1-Data[[#This Row],[Discount]])*Data[[#This Row],[Discount]]</f>
        <v>0</v>
      </c>
      <c r="W3891" s="1" t="str">
        <f>VLOOKUP(Data[[#This Row],[Region]],People!B:C,2,0)</f>
        <v>Cassandra Brandow</v>
      </c>
      <c r="X3891" s="3" t="str">
        <f>IFERROR(INDEX(Returns!$A:$A,MATCH(B3891,Returns!$B:$B,0)),"No")</f>
        <v>No</v>
      </c>
    </row>
    <row r="3892" spans="1:24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3">
        <v>0</v>
      </c>
      <c r="U3892" s="1">
        <v>217.76699999999994</v>
      </c>
      <c r="V3892" s="1">
        <f>Data[[#This Row],[Sales]]/(1-Data[[#This Row],[Discount]])*Data[[#This Row],[Discount]]</f>
        <v>0</v>
      </c>
      <c r="W3892" s="1" t="str">
        <f>VLOOKUP(Data[[#This Row],[Region]],People!B:C,2,0)</f>
        <v>Anna Andreadi</v>
      </c>
      <c r="X3892" s="3" t="str">
        <f>IFERROR(INDEX(Returns!$A:$A,MATCH(B3892,Returns!$B:$B,0)),"No")</f>
        <v>No</v>
      </c>
    </row>
    <row r="3893" spans="1:24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3">
        <v>0.2</v>
      </c>
      <c r="U3893" s="1">
        <v>210.59399999999977</v>
      </c>
      <c r="V3893" s="1">
        <f>Data[[#This Row],[Sales]]/(1-Data[[#This Row],[Discount]])*Data[[#This Row],[Discount]]</f>
        <v>421.18800000000005</v>
      </c>
      <c r="W3893" s="1" t="str">
        <f>VLOOKUP(Data[[#This Row],[Region]],People!B:C,2,0)</f>
        <v>Anna Andreadi</v>
      </c>
      <c r="X3893" s="3" t="str">
        <f>IFERROR(INDEX(Returns!$A:$A,MATCH(B3893,Returns!$B:$B,0)),"No")</f>
        <v>No</v>
      </c>
    </row>
    <row r="3894" spans="1:24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3">
        <v>0</v>
      </c>
      <c r="U3894" s="1">
        <v>190.37279999999998</v>
      </c>
      <c r="V3894" s="1">
        <f>Data[[#This Row],[Sales]]/(1-Data[[#This Row],[Discount]])*Data[[#This Row],[Discount]]</f>
        <v>0</v>
      </c>
      <c r="W3894" s="1" t="str">
        <f>VLOOKUP(Data[[#This Row],[Region]],People!B:C,2,0)</f>
        <v>Anna Andreadi</v>
      </c>
      <c r="X3894" s="3" t="str">
        <f>IFERROR(INDEX(Returns!$A:$A,MATCH(B3894,Returns!$B:$B,0)),"No")</f>
        <v>No</v>
      </c>
    </row>
    <row r="3895" spans="1:24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s="1">
        <f>Data[[#This Row],[Sales]]/(1-Data[[#This Row],[Discount]])*Data[[#This Row],[Discount]]</f>
        <v>69.986000000000004</v>
      </c>
      <c r="W3895" s="1" t="str">
        <f>VLOOKUP(Data[[#This Row],[Region]],People!B:C,2,0)</f>
        <v>Kelly Williams</v>
      </c>
      <c r="X3895" s="3" t="str">
        <f>IFERROR(INDEX(Returns!$A:$A,MATCH(B3895,Returns!$B:$B,0)),"No")</f>
        <v>No</v>
      </c>
    </row>
    <row r="3896" spans="1:24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s="1">
        <f>Data[[#This Row],[Sales]]/(1-Data[[#This Row],[Discount]])*Data[[#This Row],[Discount]]</f>
        <v>39.92</v>
      </c>
      <c r="W3896" s="1" t="str">
        <f>VLOOKUP(Data[[#This Row],[Region]],People!B:C,2,0)</f>
        <v>Kelly Williams</v>
      </c>
      <c r="X3896" s="3" t="str">
        <f>IFERROR(INDEX(Returns!$A:$A,MATCH(B3896,Returns!$B:$B,0)),"No")</f>
        <v>No</v>
      </c>
    </row>
    <row r="3897" spans="1:24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3">
        <v>0</v>
      </c>
      <c r="U3897" s="1">
        <v>18.093</v>
      </c>
      <c r="V3897" s="1">
        <f>Data[[#This Row],[Sales]]/(1-Data[[#This Row],[Discount]])*Data[[#This Row],[Discount]]</f>
        <v>0</v>
      </c>
      <c r="W3897" s="1" t="str">
        <f>VLOOKUP(Data[[#This Row],[Region]],People!B:C,2,0)</f>
        <v>Cassandra Brandow</v>
      </c>
      <c r="X3897" s="3" t="str">
        <f>IFERROR(INDEX(Returns!$A:$A,MATCH(B3897,Returns!$B:$B,0)),"No")</f>
        <v>No</v>
      </c>
    </row>
    <row r="3898" spans="1:24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s="1">
        <f>Data[[#This Row],[Sales]]/(1-Data[[#This Row],[Discount]])*Data[[#This Row],[Discount]]</f>
        <v>0.8879999999999999</v>
      </c>
      <c r="W3898" s="1" t="str">
        <f>VLOOKUP(Data[[#This Row],[Region]],People!B:C,2,0)</f>
        <v>Kelly Williams</v>
      </c>
      <c r="X3898" s="3" t="str">
        <f>IFERROR(INDEX(Returns!$A:$A,MATCH(B3898,Returns!$B:$B,0)),"No")</f>
        <v>No</v>
      </c>
    </row>
    <row r="3899" spans="1:24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3">
        <v>0.2</v>
      </c>
      <c r="U3899" s="1">
        <v>5.4432</v>
      </c>
      <c r="V3899" s="1">
        <f>Data[[#This Row],[Sales]]/(1-Data[[#This Row],[Discount]])*Data[[#This Row],[Discount]]</f>
        <v>3.8880000000000003</v>
      </c>
      <c r="W3899" s="1" t="str">
        <f>VLOOKUP(Data[[#This Row],[Region]],People!B:C,2,0)</f>
        <v>Kelly Williams</v>
      </c>
      <c r="X3899" s="3" t="str">
        <f>IFERROR(INDEX(Returns!$A:$A,MATCH(B3899,Returns!$B:$B,0)),"No")</f>
        <v>No</v>
      </c>
    </row>
    <row r="3900" spans="1:24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s="1">
        <f>Data[[#This Row],[Sales]]/(1-Data[[#This Row],[Discount]])*Data[[#This Row],[Discount]]</f>
        <v>0.59199999999999997</v>
      </c>
      <c r="W3900" s="1" t="str">
        <f>VLOOKUP(Data[[#This Row],[Region]],People!B:C,2,0)</f>
        <v>Kelly Williams</v>
      </c>
      <c r="X3900" s="3" t="str">
        <f>IFERROR(INDEX(Returns!$A:$A,MATCH(B3900,Returns!$B:$B,0)),"No")</f>
        <v>No</v>
      </c>
    </row>
    <row r="3901" spans="1:24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s="1">
        <f>Data[[#This Row],[Sales]]/(1-Data[[#This Row],[Discount]])*Data[[#This Row],[Discount]]</f>
        <v>31.995999999999999</v>
      </c>
      <c r="W3901" s="1" t="str">
        <f>VLOOKUP(Data[[#This Row],[Region]],People!B:C,2,0)</f>
        <v>Chuck Magee</v>
      </c>
      <c r="X3901" s="3" t="str">
        <f>IFERROR(INDEX(Returns!$A:$A,MATCH(B3901,Returns!$B:$B,0)),"No")</f>
        <v>No</v>
      </c>
    </row>
    <row r="3902" spans="1:24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3">
        <v>0.2</v>
      </c>
      <c r="U3902" s="1">
        <v>3.6288</v>
      </c>
      <c r="V3902" s="1">
        <f>Data[[#This Row],[Sales]]/(1-Data[[#This Row],[Discount]])*Data[[#This Row],[Discount]]</f>
        <v>2.5920000000000005</v>
      </c>
      <c r="W3902" s="1" t="str">
        <f>VLOOKUP(Data[[#This Row],[Region]],People!B:C,2,0)</f>
        <v>Kelly Williams</v>
      </c>
      <c r="X3902" s="3" t="str">
        <f>IFERROR(INDEX(Returns!$A:$A,MATCH(B3902,Returns!$B:$B,0)),"No")</f>
        <v>No</v>
      </c>
    </row>
    <row r="3903" spans="1:24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s="1">
        <f>Data[[#This Row],[Sales]]/(1-Data[[#This Row],[Discount]])*Data[[#This Row],[Discount]]</f>
        <v>11.996</v>
      </c>
      <c r="W3903" s="1" t="str">
        <f>VLOOKUP(Data[[#This Row],[Region]],People!B:C,2,0)</f>
        <v>Chuck Magee</v>
      </c>
      <c r="X3903" s="3" t="str">
        <f>IFERROR(INDEX(Returns!$A:$A,MATCH(B3903,Returns!$B:$B,0)),"No")</f>
        <v>No</v>
      </c>
    </row>
    <row r="3904" spans="1:24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3">
        <v>0</v>
      </c>
      <c r="U3904" s="1">
        <v>75.6952</v>
      </c>
      <c r="V3904" s="1">
        <f>Data[[#This Row],[Sales]]/(1-Data[[#This Row],[Discount]])*Data[[#This Row],[Discount]]</f>
        <v>0</v>
      </c>
      <c r="W3904" s="1" t="str">
        <f>VLOOKUP(Data[[#This Row],[Region]],People!B:C,2,0)</f>
        <v>Anna Andreadi</v>
      </c>
      <c r="X3904" s="3" t="str">
        <f>IFERROR(INDEX(Returns!$A:$A,MATCH(B3904,Returns!$B:$B,0)),"No")</f>
        <v>No</v>
      </c>
    </row>
    <row r="3905" spans="1:24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s="1">
        <f>Data[[#This Row],[Sales]]/(1-Data[[#This Row],[Discount]])*Data[[#This Row],[Discount]]</f>
        <v>24.527999999999999</v>
      </c>
      <c r="W3905" s="1" t="str">
        <f>VLOOKUP(Data[[#This Row],[Region]],People!B:C,2,0)</f>
        <v>Chuck Magee</v>
      </c>
      <c r="X3905" s="3" t="str">
        <f>IFERROR(INDEX(Returns!$A:$A,MATCH(B3905,Returns!$B:$B,0)),"No")</f>
        <v>No</v>
      </c>
    </row>
    <row r="3906" spans="1:24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s="1">
        <f>Data[[#This Row],[Sales]]/(1-Data[[#This Row],[Discount]])*Data[[#This Row],[Discount]]</f>
        <v>140.952</v>
      </c>
      <c r="W3906" s="1" t="str">
        <f>VLOOKUP(Data[[#This Row],[Region]],People!B:C,2,0)</f>
        <v>Chuck Magee</v>
      </c>
      <c r="X3906" s="3" t="str">
        <f>IFERROR(INDEX(Returns!$A:$A,MATCH(B3906,Returns!$B:$B,0)),"No")</f>
        <v>No</v>
      </c>
    </row>
    <row r="3907" spans="1:24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s="1">
        <f>Data[[#This Row],[Sales]]/(1-Data[[#This Row],[Discount]])*Data[[#This Row],[Discount]]</f>
        <v>24.331999999999997</v>
      </c>
      <c r="W3907" s="1" t="str">
        <f>VLOOKUP(Data[[#This Row],[Region]],People!B:C,2,0)</f>
        <v>Chuck Magee</v>
      </c>
      <c r="X3907" s="3" t="str">
        <f>IFERROR(INDEX(Returns!$A:$A,MATCH(B3907,Returns!$B:$B,0)),"No")</f>
        <v>No</v>
      </c>
    </row>
    <row r="3908" spans="1:24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s="1">
        <f>Data[[#This Row],[Sales]]/(1-Data[[#This Row],[Discount]])*Data[[#This Row],[Discount]]</f>
        <v>136.78399999999999</v>
      </c>
      <c r="W3908" s="1" t="str">
        <f>VLOOKUP(Data[[#This Row],[Region]],People!B:C,2,0)</f>
        <v>Chuck Magee</v>
      </c>
      <c r="X3908" s="3" t="str">
        <f>IFERROR(INDEX(Returns!$A:$A,MATCH(B3908,Returns!$B:$B,0)),"No")</f>
        <v>No</v>
      </c>
    </row>
    <row r="3909" spans="1:24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s="1">
        <f>Data[[#This Row],[Sales]]/(1-Data[[#This Row],[Discount]])*Data[[#This Row],[Discount]]</f>
        <v>9.9000000000000021</v>
      </c>
      <c r="W3909" s="1" t="str">
        <f>VLOOKUP(Data[[#This Row],[Region]],People!B:C,2,0)</f>
        <v>Chuck Magee</v>
      </c>
      <c r="X3909" s="3" t="str">
        <f>IFERROR(INDEX(Returns!$A:$A,MATCH(B3909,Returns!$B:$B,0)),"No")</f>
        <v>No</v>
      </c>
    </row>
    <row r="3910" spans="1:24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3">
        <v>0.4</v>
      </c>
      <c r="U3910" s="1">
        <v>-9.7972000000000037</v>
      </c>
      <c r="V3910" s="1">
        <f>Data[[#This Row],[Sales]]/(1-Data[[#This Row],[Discount]])*Data[[#This Row],[Discount]]</f>
        <v>27.992000000000004</v>
      </c>
      <c r="W3910" s="1" t="str">
        <f>VLOOKUP(Data[[#This Row],[Region]],People!B:C,2,0)</f>
        <v>Chuck Magee</v>
      </c>
      <c r="X3910" s="3" t="str">
        <f>IFERROR(INDEX(Returns!$A:$A,MATCH(B3910,Returns!$B:$B,0)),"No")</f>
        <v>No</v>
      </c>
    </row>
    <row r="3911" spans="1:24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3">
        <v>0.2</v>
      </c>
      <c r="U3911" s="1">
        <v>2.37</v>
      </c>
      <c r="V3911" s="1">
        <f>Data[[#This Row],[Sales]]/(1-Data[[#This Row],[Discount]])*Data[[#This Row],[Discount]]</f>
        <v>1.8960000000000001</v>
      </c>
      <c r="W3911" s="1" t="str">
        <f>VLOOKUP(Data[[#This Row],[Region]],People!B:C,2,0)</f>
        <v>Chuck Magee</v>
      </c>
      <c r="X3911" s="3" t="str">
        <f>IFERROR(INDEX(Returns!$A:$A,MATCH(B3911,Returns!$B:$B,0)),"No")</f>
        <v>No</v>
      </c>
    </row>
    <row r="3912" spans="1:24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3">
        <v>0.5</v>
      </c>
      <c r="U3912" s="1">
        <v>-211.47</v>
      </c>
      <c r="V3912" s="1">
        <f>Data[[#This Row],[Sales]]/(1-Data[[#This Row],[Discount]])*Data[[#This Row],[Discount]]</f>
        <v>352.45</v>
      </c>
      <c r="W3912" s="1" t="str">
        <f>VLOOKUP(Data[[#This Row],[Region]],People!B:C,2,0)</f>
        <v>Chuck Magee</v>
      </c>
      <c r="X3912" s="3" t="str">
        <f>IFERROR(INDEX(Returns!$A:$A,MATCH(B3912,Returns!$B:$B,0)),"No")</f>
        <v>No</v>
      </c>
    </row>
    <row r="3913" spans="1:24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s="1">
        <f>Data[[#This Row],[Sales]]/(1-Data[[#This Row],[Discount]])*Data[[#This Row],[Discount]]</f>
        <v>117.59400000000001</v>
      </c>
      <c r="W3913" s="1" t="str">
        <f>VLOOKUP(Data[[#This Row],[Region]],People!B:C,2,0)</f>
        <v>Kelly Williams</v>
      </c>
      <c r="X3913" s="3" t="str">
        <f>IFERROR(INDEX(Returns!$A:$A,MATCH(B3913,Returns!$B:$B,0)),"No")</f>
        <v>No</v>
      </c>
    </row>
    <row r="3914" spans="1:24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s="1">
        <f>Data[[#This Row],[Sales]]/(1-Data[[#This Row],[Discount]])*Data[[#This Row],[Discount]]</f>
        <v>0</v>
      </c>
      <c r="W3914" s="1" t="str">
        <f>VLOOKUP(Data[[#This Row],[Region]],People!B:C,2,0)</f>
        <v>Chuck Magee</v>
      </c>
      <c r="X3914" s="3" t="str">
        <f>IFERROR(INDEX(Returns!$A:$A,MATCH(B3914,Returns!$B:$B,0)),"No")</f>
        <v>No</v>
      </c>
    </row>
    <row r="3915" spans="1:24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3">
        <v>0</v>
      </c>
      <c r="U3915" s="1">
        <v>3.2405999999999997</v>
      </c>
      <c r="V3915" s="1">
        <f>Data[[#This Row],[Sales]]/(1-Data[[#This Row],[Discount]])*Data[[#This Row],[Discount]]</f>
        <v>0</v>
      </c>
      <c r="W3915" s="1" t="str">
        <f>VLOOKUP(Data[[#This Row],[Region]],People!B:C,2,0)</f>
        <v>Chuck Magee</v>
      </c>
      <c r="X3915" s="3" t="str">
        <f>IFERROR(INDEX(Returns!$A:$A,MATCH(B3915,Returns!$B:$B,0)),"No")</f>
        <v>No</v>
      </c>
    </row>
    <row r="3916" spans="1:24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3">
        <v>0.5</v>
      </c>
      <c r="U3916" s="1">
        <v>-448.89599999999996</v>
      </c>
      <c r="V3916" s="1">
        <f>Data[[#This Row],[Sales]]/(1-Data[[#This Row],[Discount]])*Data[[#This Row],[Discount]]</f>
        <v>801.59999999999991</v>
      </c>
      <c r="W3916" s="1" t="str">
        <f>VLOOKUP(Data[[#This Row],[Region]],People!B:C,2,0)</f>
        <v>Anna Andreadi</v>
      </c>
      <c r="X3916" s="3" t="str">
        <f>IFERROR(INDEX(Returns!$A:$A,MATCH(B3916,Returns!$B:$B,0)),"No")</f>
        <v>No</v>
      </c>
    </row>
    <row r="3917" spans="1:24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3">
        <v>0.2</v>
      </c>
      <c r="U3917" s="1">
        <v>10.098000000000006</v>
      </c>
      <c r="V3917" s="1">
        <f>Data[[#This Row],[Sales]]/(1-Data[[#This Row],[Discount]])*Data[[#This Row],[Discount]]</f>
        <v>40.392000000000003</v>
      </c>
      <c r="W3917" s="1" t="str">
        <f>VLOOKUP(Data[[#This Row],[Region]],People!B:C,2,0)</f>
        <v>Anna Andreadi</v>
      </c>
      <c r="X3917" s="3" t="str">
        <f>IFERROR(INDEX(Returns!$A:$A,MATCH(B3917,Returns!$B:$B,0)),"No")</f>
        <v>No</v>
      </c>
    </row>
    <row r="3918" spans="1:24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3">
        <v>0.2</v>
      </c>
      <c r="U3918" s="1">
        <v>5.2312000000000003</v>
      </c>
      <c r="V3918" s="1">
        <f>Data[[#This Row],[Sales]]/(1-Data[[#This Row],[Discount]])*Data[[#This Row],[Discount]]</f>
        <v>4.024</v>
      </c>
      <c r="W3918" s="1" t="str">
        <f>VLOOKUP(Data[[#This Row],[Region]],People!B:C,2,0)</f>
        <v>Anna Andreadi</v>
      </c>
      <c r="X3918" s="3" t="str">
        <f>IFERROR(INDEX(Returns!$A:$A,MATCH(B3918,Returns!$B:$B,0)),"No")</f>
        <v>No</v>
      </c>
    </row>
    <row r="3919" spans="1:24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3">
        <v>0.7</v>
      </c>
      <c r="U3919" s="1">
        <v>-6.1247999999999987</v>
      </c>
      <c r="V3919" s="1">
        <f>Data[[#This Row],[Sales]]/(1-Data[[#This Row],[Discount]])*Data[[#This Row],[Discount]]</f>
        <v>17.863999999999997</v>
      </c>
      <c r="W3919" s="1" t="str">
        <f>VLOOKUP(Data[[#This Row],[Region]],People!B:C,2,0)</f>
        <v>Anna Andreadi</v>
      </c>
      <c r="X3919" s="3" t="str">
        <f>IFERROR(INDEX(Returns!$A:$A,MATCH(B3919,Returns!$B:$B,0)),"No")</f>
        <v>No</v>
      </c>
    </row>
    <row r="3920" spans="1:24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3">
        <v>0.2</v>
      </c>
      <c r="U3920" s="1">
        <v>-42.89670000000001</v>
      </c>
      <c r="V3920" s="1">
        <f>Data[[#This Row],[Sales]]/(1-Data[[#This Row],[Discount]])*Data[[#This Row],[Discount]]</f>
        <v>77.994000000000014</v>
      </c>
      <c r="W3920" s="1" t="str">
        <f>VLOOKUP(Data[[#This Row],[Region]],People!B:C,2,0)</f>
        <v>Anna Andreadi</v>
      </c>
      <c r="X3920" s="3" t="str">
        <f>IFERROR(INDEX(Returns!$A:$A,MATCH(B3920,Returns!$B:$B,0)),"No")</f>
        <v>No</v>
      </c>
    </row>
    <row r="3921" spans="1:24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3">
        <v>0</v>
      </c>
      <c r="U3921" s="1">
        <v>16.653600000000004</v>
      </c>
      <c r="V3921" s="1">
        <f>Data[[#This Row],[Sales]]/(1-Data[[#This Row],[Discount]])*Data[[#This Row],[Discount]]</f>
        <v>0</v>
      </c>
      <c r="W3921" s="1" t="str">
        <f>VLOOKUP(Data[[#This Row],[Region]],People!B:C,2,0)</f>
        <v>Cassandra Brandow</v>
      </c>
      <c r="X3921" s="3" t="str">
        <f>IFERROR(INDEX(Returns!$A:$A,MATCH(B3921,Returns!$B:$B,0)),"No")</f>
        <v>No</v>
      </c>
    </row>
    <row r="3922" spans="1:24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3">
        <v>0</v>
      </c>
      <c r="U3922" s="1">
        <v>30.700800000000001</v>
      </c>
      <c r="V3922" s="1">
        <f>Data[[#This Row],[Sales]]/(1-Data[[#This Row],[Discount]])*Data[[#This Row],[Discount]]</f>
        <v>0</v>
      </c>
      <c r="W3922" s="1" t="str">
        <f>VLOOKUP(Data[[#This Row],[Region]],People!B:C,2,0)</f>
        <v>Cassandra Brandow</v>
      </c>
      <c r="X3922" s="3" t="str">
        <f>IFERROR(INDEX(Returns!$A:$A,MATCH(B3922,Returns!$B:$B,0)),"No")</f>
        <v>No</v>
      </c>
    </row>
    <row r="3923" spans="1:24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s="1">
        <f>Data[[#This Row],[Sales]]/(1-Data[[#This Row],[Discount]])*Data[[#This Row],[Discount]]</f>
        <v>89.994000000000014</v>
      </c>
      <c r="W3923" s="1" t="str">
        <f>VLOOKUP(Data[[#This Row],[Region]],People!B:C,2,0)</f>
        <v>Kelly Williams</v>
      </c>
      <c r="X3923" s="3" t="str">
        <f>IFERROR(INDEX(Returns!$A:$A,MATCH(B3923,Returns!$B:$B,0)),"No")</f>
        <v>No</v>
      </c>
    </row>
    <row r="3924" spans="1:24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3">
        <v>0.2</v>
      </c>
      <c r="U3924" s="1">
        <v>7.92</v>
      </c>
      <c r="V3924" s="1">
        <f>Data[[#This Row],[Sales]]/(1-Data[[#This Row],[Discount]])*Data[[#This Row],[Discount]]</f>
        <v>6.3360000000000003</v>
      </c>
      <c r="W3924" s="1" t="str">
        <f>VLOOKUP(Data[[#This Row],[Region]],People!B:C,2,0)</f>
        <v>Kelly Williams</v>
      </c>
      <c r="X3924" s="3" t="str">
        <f>IFERROR(INDEX(Returns!$A:$A,MATCH(B3924,Returns!$B:$B,0)),"No")</f>
        <v>No</v>
      </c>
    </row>
    <row r="3925" spans="1:24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s="1">
        <f>Data[[#This Row],[Sales]]/(1-Data[[#This Row],[Discount]])*Data[[#This Row],[Discount]]</f>
        <v>6.68</v>
      </c>
      <c r="W3925" s="1" t="str">
        <f>VLOOKUP(Data[[#This Row],[Region]],People!B:C,2,0)</f>
        <v>Kelly Williams</v>
      </c>
      <c r="X3925" s="3" t="str">
        <f>IFERROR(INDEX(Returns!$A:$A,MATCH(B3925,Returns!$B:$B,0)),"No")</f>
        <v>No</v>
      </c>
    </row>
    <row r="3926" spans="1:24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3">
        <v>0</v>
      </c>
      <c r="U3926" s="1">
        <v>1.2111999999999981</v>
      </c>
      <c r="V3926" s="1">
        <f>Data[[#This Row],[Sales]]/(1-Data[[#This Row],[Discount]])*Data[[#This Row],[Discount]]</f>
        <v>0</v>
      </c>
      <c r="W3926" s="1" t="str">
        <f>VLOOKUP(Data[[#This Row],[Region]],People!B:C,2,0)</f>
        <v>Anna Andreadi</v>
      </c>
      <c r="X3926" s="3" t="str">
        <f>IFERROR(INDEX(Returns!$A:$A,MATCH(B3926,Returns!$B:$B,0)),"No")</f>
        <v>Yes</v>
      </c>
    </row>
    <row r="3927" spans="1:24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3">
        <v>0</v>
      </c>
      <c r="U3927" s="1">
        <v>16.220400000000001</v>
      </c>
      <c r="V3927" s="1">
        <f>Data[[#This Row],[Sales]]/(1-Data[[#This Row],[Discount]])*Data[[#This Row],[Discount]]</f>
        <v>0</v>
      </c>
      <c r="W3927" s="1" t="str">
        <f>VLOOKUP(Data[[#This Row],[Region]],People!B:C,2,0)</f>
        <v>Anna Andreadi</v>
      </c>
      <c r="X3927" s="3" t="str">
        <f>IFERROR(INDEX(Returns!$A:$A,MATCH(B3927,Returns!$B:$B,0)),"No")</f>
        <v>Yes</v>
      </c>
    </row>
    <row r="3928" spans="1:24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3">
        <v>0</v>
      </c>
      <c r="U3928" s="1">
        <v>13.429200000000002</v>
      </c>
      <c r="V3928" s="1">
        <f>Data[[#This Row],[Sales]]/(1-Data[[#This Row],[Discount]])*Data[[#This Row],[Discount]]</f>
        <v>0</v>
      </c>
      <c r="W3928" s="1" t="str">
        <f>VLOOKUP(Data[[#This Row],[Region]],People!B:C,2,0)</f>
        <v>Anna Andreadi</v>
      </c>
      <c r="X3928" s="3" t="str">
        <f>IFERROR(INDEX(Returns!$A:$A,MATCH(B3928,Returns!$B:$B,0)),"No")</f>
        <v>Yes</v>
      </c>
    </row>
    <row r="3929" spans="1:24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3">
        <v>0.2</v>
      </c>
      <c r="U3929" s="1">
        <v>46.3185</v>
      </c>
      <c r="V3929" s="1">
        <f>Data[[#This Row],[Sales]]/(1-Data[[#This Row],[Discount]])*Data[[#This Row],[Discount]]</f>
        <v>34.31</v>
      </c>
      <c r="W3929" s="1" t="str">
        <f>VLOOKUP(Data[[#This Row],[Region]],People!B:C,2,0)</f>
        <v>Anna Andreadi</v>
      </c>
      <c r="X3929" s="3" t="str">
        <f>IFERROR(INDEX(Returns!$A:$A,MATCH(B3929,Returns!$B:$B,0)),"No")</f>
        <v>Yes</v>
      </c>
    </row>
    <row r="3930" spans="1:24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s="1">
        <f>Data[[#This Row],[Sales]]/(1-Data[[#This Row],[Discount]])*Data[[#This Row],[Discount]]</f>
        <v>113.56800000000001</v>
      </c>
      <c r="W3930" s="1" t="str">
        <f>VLOOKUP(Data[[#This Row],[Region]],People!B:C,2,0)</f>
        <v>Kelly Williams</v>
      </c>
      <c r="X3930" s="3" t="str">
        <f>IFERROR(INDEX(Returns!$A:$A,MATCH(B3930,Returns!$B:$B,0)),"No")</f>
        <v>No</v>
      </c>
    </row>
    <row r="3931" spans="1:24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3">
        <v>0.2</v>
      </c>
      <c r="U3931" s="1">
        <v>1.8792</v>
      </c>
      <c r="V3931" s="1">
        <f>Data[[#This Row],[Sales]]/(1-Data[[#This Row],[Discount]])*Data[[#This Row],[Discount]]</f>
        <v>1.2960000000000003</v>
      </c>
      <c r="W3931" s="1" t="str">
        <f>VLOOKUP(Data[[#This Row],[Region]],People!B:C,2,0)</f>
        <v>Kelly Williams</v>
      </c>
      <c r="X3931" s="3" t="str">
        <f>IFERROR(INDEX(Returns!$A:$A,MATCH(B3931,Returns!$B:$B,0)),"No")</f>
        <v>No</v>
      </c>
    </row>
    <row r="3932" spans="1:24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s="1">
        <f>Data[[#This Row],[Sales]]/(1-Data[[#This Row],[Discount]])*Data[[#This Row],[Discount]]</f>
        <v>36.386000000000003</v>
      </c>
      <c r="W3932" s="1" t="str">
        <f>VLOOKUP(Data[[#This Row],[Region]],People!B:C,2,0)</f>
        <v>Kelly Williams</v>
      </c>
      <c r="X3932" s="3" t="str">
        <f>IFERROR(INDEX(Returns!$A:$A,MATCH(B3932,Returns!$B:$B,0)),"No")</f>
        <v>No</v>
      </c>
    </row>
    <row r="3933" spans="1:24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s="1">
        <f>Data[[#This Row],[Sales]]/(1-Data[[#This Row],[Discount]])*Data[[#This Row],[Discount]]</f>
        <v>1.3679999999999999</v>
      </c>
      <c r="W3933" s="1" t="str">
        <f>VLOOKUP(Data[[#This Row],[Region]],People!B:C,2,0)</f>
        <v>Chuck Magee</v>
      </c>
      <c r="X3933" s="3" t="str">
        <f>IFERROR(INDEX(Returns!$A:$A,MATCH(B3933,Returns!$B:$B,0)),"No")</f>
        <v>No</v>
      </c>
    </row>
    <row r="3934" spans="1:24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s="1">
        <f>Data[[#This Row],[Sales]]/(1-Data[[#This Row],[Discount]])*Data[[#This Row],[Discount]]</f>
        <v>11.996</v>
      </c>
      <c r="W3934" s="1" t="str">
        <f>VLOOKUP(Data[[#This Row],[Region]],People!B:C,2,0)</f>
        <v>Chuck Magee</v>
      </c>
      <c r="X3934" s="3" t="str">
        <f>IFERROR(INDEX(Returns!$A:$A,MATCH(B3934,Returns!$B:$B,0)),"No")</f>
        <v>No</v>
      </c>
    </row>
    <row r="3935" spans="1:24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3">
        <v>0</v>
      </c>
      <c r="U3935" s="1">
        <v>2.7259999999999995</v>
      </c>
      <c r="V3935" s="1">
        <f>Data[[#This Row],[Sales]]/(1-Data[[#This Row],[Discount]])*Data[[#This Row],[Discount]]</f>
        <v>0</v>
      </c>
      <c r="W3935" s="1" t="str">
        <f>VLOOKUP(Data[[#This Row],[Region]],People!B:C,2,0)</f>
        <v>Anna Andreadi</v>
      </c>
      <c r="X3935" s="3" t="str">
        <f>IFERROR(INDEX(Returns!$A:$A,MATCH(B3935,Returns!$B:$B,0)),"No")</f>
        <v>No</v>
      </c>
    </row>
    <row r="3936" spans="1:24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3">
        <v>0</v>
      </c>
      <c r="U3936" s="1">
        <v>37</v>
      </c>
      <c r="V3936" s="1">
        <f>Data[[#This Row],[Sales]]/(1-Data[[#This Row],[Discount]])*Data[[#This Row],[Discount]]</f>
        <v>0</v>
      </c>
      <c r="W3936" s="1" t="str">
        <f>VLOOKUP(Data[[#This Row],[Region]],People!B:C,2,0)</f>
        <v>Anna Andreadi</v>
      </c>
      <c r="X3936" s="3" t="str">
        <f>IFERROR(INDEX(Returns!$A:$A,MATCH(B3936,Returns!$B:$B,0)),"No")</f>
        <v>No</v>
      </c>
    </row>
    <row r="3937" spans="1:24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3">
        <v>0.2</v>
      </c>
      <c r="U3937" s="1">
        <v>12.599000000000004</v>
      </c>
      <c r="V3937" s="1">
        <f>Data[[#This Row],[Sales]]/(1-Data[[#This Row],[Discount]])*Data[[#This Row],[Discount]]</f>
        <v>50.396000000000001</v>
      </c>
      <c r="W3937" s="1" t="str">
        <f>VLOOKUP(Data[[#This Row],[Region]],People!B:C,2,0)</f>
        <v>Anna Andreadi</v>
      </c>
      <c r="X3937" s="3" t="str">
        <f>IFERROR(INDEX(Returns!$A:$A,MATCH(B3937,Returns!$B:$B,0)),"No")</f>
        <v>No</v>
      </c>
    </row>
    <row r="3938" spans="1:24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s="1">
        <f>Data[[#This Row],[Sales]]/(1-Data[[#This Row],[Discount]])*Data[[#This Row],[Discount]]</f>
        <v>7.1879999999999997</v>
      </c>
      <c r="W3938" s="1" t="str">
        <f>VLOOKUP(Data[[#This Row],[Region]],People!B:C,2,0)</f>
        <v>Kelly Williams</v>
      </c>
      <c r="X3938" s="3" t="str">
        <f>IFERROR(INDEX(Returns!$A:$A,MATCH(B3938,Returns!$B:$B,0)),"No")</f>
        <v>No</v>
      </c>
    </row>
    <row r="3939" spans="1:24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s="1">
        <f>Data[[#This Row],[Sales]]/(1-Data[[#This Row],[Discount]])*Data[[#This Row],[Discount]]</f>
        <v>6.8039999999999994</v>
      </c>
      <c r="W3939" s="1" t="str">
        <f>VLOOKUP(Data[[#This Row],[Region]],People!B:C,2,0)</f>
        <v>Kelly Williams</v>
      </c>
      <c r="X3939" s="3" t="str">
        <f>IFERROR(INDEX(Returns!$A:$A,MATCH(B3939,Returns!$B:$B,0)),"No")</f>
        <v>No</v>
      </c>
    </row>
    <row r="3940" spans="1:24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s="1">
        <f>Data[[#This Row],[Sales]]/(1-Data[[#This Row],[Discount]])*Data[[#This Row],[Discount]]</f>
        <v>84.587999999999994</v>
      </c>
      <c r="W3940" s="1" t="str">
        <f>VLOOKUP(Data[[#This Row],[Region]],People!B:C,2,0)</f>
        <v>Kelly Williams</v>
      </c>
      <c r="X3940" s="3" t="str">
        <f>IFERROR(INDEX(Returns!$A:$A,MATCH(B3940,Returns!$B:$B,0)),"No")</f>
        <v>No</v>
      </c>
    </row>
    <row r="3941" spans="1:24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3">
        <v>0</v>
      </c>
      <c r="U3941" s="1">
        <v>356.22500000000002</v>
      </c>
      <c r="V3941" s="1">
        <f>Data[[#This Row],[Sales]]/(1-Data[[#This Row],[Discount]])*Data[[#This Row],[Discount]]</f>
        <v>0</v>
      </c>
      <c r="W3941" s="1" t="str">
        <f>VLOOKUP(Data[[#This Row],[Region]],People!B:C,2,0)</f>
        <v>Kelly Williams</v>
      </c>
      <c r="X3941" s="3" t="str">
        <f>IFERROR(INDEX(Returns!$A:$A,MATCH(B3941,Returns!$B:$B,0)),"No")</f>
        <v>No</v>
      </c>
    </row>
    <row r="3942" spans="1:24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3">
        <v>0</v>
      </c>
      <c r="U3942" s="1">
        <v>6.2608000000000015</v>
      </c>
      <c r="V3942" s="1">
        <f>Data[[#This Row],[Sales]]/(1-Data[[#This Row],[Discount]])*Data[[#This Row],[Discount]]</f>
        <v>0</v>
      </c>
      <c r="W3942" s="1" t="str">
        <f>VLOOKUP(Data[[#This Row],[Region]],People!B:C,2,0)</f>
        <v>Chuck Magee</v>
      </c>
      <c r="X3942" s="3" t="str">
        <f>IFERROR(INDEX(Returns!$A:$A,MATCH(B3942,Returns!$B:$B,0)),"No")</f>
        <v>No</v>
      </c>
    </row>
    <row r="3943" spans="1:24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3">
        <v>0.2</v>
      </c>
      <c r="U3943" s="1">
        <v>1.0286999999999997</v>
      </c>
      <c r="V3943" s="1">
        <f>Data[[#This Row],[Sales]]/(1-Data[[#This Row],[Discount]])*Data[[#This Row],[Discount]]</f>
        <v>0.76200000000000001</v>
      </c>
      <c r="W3943" s="1" t="str">
        <f>VLOOKUP(Data[[#This Row],[Region]],People!B:C,2,0)</f>
        <v>Chuck Magee</v>
      </c>
      <c r="X3943" s="3" t="str">
        <f>IFERROR(INDEX(Returns!$A:$A,MATCH(B3943,Returns!$B:$B,0)),"No")</f>
        <v>No</v>
      </c>
    </row>
    <row r="3944" spans="1:24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s="1">
        <f>Data[[#This Row],[Sales]]/(1-Data[[#This Row],[Discount]])*Data[[#This Row],[Discount]]</f>
        <v>6.4800000000000013</v>
      </c>
      <c r="W3944" s="1" t="str">
        <f>VLOOKUP(Data[[#This Row],[Region]],People!B:C,2,0)</f>
        <v>Cassandra Brandow</v>
      </c>
      <c r="X3944" s="3" t="str">
        <f>IFERROR(INDEX(Returns!$A:$A,MATCH(B3944,Returns!$B:$B,0)),"No")</f>
        <v>No</v>
      </c>
    </row>
    <row r="3945" spans="1:24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s="1">
        <f>Data[[#This Row],[Sales]]/(1-Data[[#This Row],[Discount]])*Data[[#This Row],[Discount]]</f>
        <v>0</v>
      </c>
      <c r="W3945" s="1" t="str">
        <f>VLOOKUP(Data[[#This Row],[Region]],People!B:C,2,0)</f>
        <v>Chuck Magee</v>
      </c>
      <c r="X3945" s="3" t="str">
        <f>IFERROR(INDEX(Returns!$A:$A,MATCH(B3945,Returns!$B:$B,0)),"No")</f>
        <v>No</v>
      </c>
    </row>
    <row r="3946" spans="1:24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3">
        <v>0</v>
      </c>
      <c r="U3946" s="1">
        <v>8.4966000000000008</v>
      </c>
      <c r="V3946" s="1">
        <f>Data[[#This Row],[Sales]]/(1-Data[[#This Row],[Discount]])*Data[[#This Row],[Discount]]</f>
        <v>0</v>
      </c>
      <c r="W3946" s="1" t="str">
        <f>VLOOKUP(Data[[#This Row],[Region]],People!B:C,2,0)</f>
        <v>Anna Andreadi</v>
      </c>
      <c r="X3946" s="3" t="str">
        <f>IFERROR(INDEX(Returns!$A:$A,MATCH(B3946,Returns!$B:$B,0)),"No")</f>
        <v>No</v>
      </c>
    </row>
    <row r="3947" spans="1:24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3">
        <v>0.2</v>
      </c>
      <c r="U3947" s="1">
        <v>15.534399999999998</v>
      </c>
      <c r="V3947" s="1">
        <f>Data[[#This Row],[Sales]]/(1-Data[[#This Row],[Discount]])*Data[[#This Row],[Discount]]</f>
        <v>11.096</v>
      </c>
      <c r="W3947" s="1" t="str">
        <f>VLOOKUP(Data[[#This Row],[Region]],People!B:C,2,0)</f>
        <v>Cassandra Brandow</v>
      </c>
      <c r="X3947" s="3" t="str">
        <f>IFERROR(INDEX(Returns!$A:$A,MATCH(B3947,Returns!$B:$B,0)),"No")</f>
        <v>No</v>
      </c>
    </row>
    <row r="3948" spans="1:24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s="1">
        <f>Data[[#This Row],[Sales]]/(1-Data[[#This Row],[Discount]])*Data[[#This Row],[Discount]]</f>
        <v>0.7360000000000001</v>
      </c>
      <c r="W3948" s="1" t="str">
        <f>VLOOKUP(Data[[#This Row],[Region]],People!B:C,2,0)</f>
        <v>Cassandra Brandow</v>
      </c>
      <c r="X3948" s="3" t="str">
        <f>IFERROR(INDEX(Returns!$A:$A,MATCH(B3948,Returns!$B:$B,0)),"No")</f>
        <v>No</v>
      </c>
    </row>
    <row r="3949" spans="1:24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s="1">
        <f>Data[[#This Row],[Sales]]/(1-Data[[#This Row],[Discount]])*Data[[#This Row],[Discount]]</f>
        <v>1.5920000000000001</v>
      </c>
      <c r="W3949" s="1" t="str">
        <f>VLOOKUP(Data[[#This Row],[Region]],People!B:C,2,0)</f>
        <v>Kelly Williams</v>
      </c>
      <c r="X3949" s="3" t="str">
        <f>IFERROR(INDEX(Returns!$A:$A,MATCH(B3949,Returns!$B:$B,0)),"No")</f>
        <v>No</v>
      </c>
    </row>
    <row r="3950" spans="1:24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3">
        <v>0.2</v>
      </c>
      <c r="U3950" s="1">
        <v>15.8756</v>
      </c>
      <c r="V3950" s="1">
        <f>Data[[#This Row],[Sales]]/(1-Data[[#This Row],[Discount]])*Data[[#This Row],[Discount]]</f>
        <v>12.212000000000002</v>
      </c>
      <c r="W3950" s="1" t="str">
        <f>VLOOKUP(Data[[#This Row],[Region]],People!B:C,2,0)</f>
        <v>Kelly Williams</v>
      </c>
      <c r="X3950" s="3" t="str">
        <f>IFERROR(INDEX(Returns!$A:$A,MATCH(B3950,Returns!$B:$B,0)),"No")</f>
        <v>No</v>
      </c>
    </row>
    <row r="3951" spans="1:24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3">
        <v>0.2</v>
      </c>
      <c r="U3951" s="1">
        <v>6.6311999999999989</v>
      </c>
      <c r="V3951" s="1">
        <f>Data[[#This Row],[Sales]]/(1-Data[[#This Row],[Discount]])*Data[[#This Row],[Discount]]</f>
        <v>4.9119999999999999</v>
      </c>
      <c r="W3951" s="1" t="str">
        <f>VLOOKUP(Data[[#This Row],[Region]],People!B:C,2,0)</f>
        <v>Kelly Williams</v>
      </c>
      <c r="X3951" s="3" t="str">
        <f>IFERROR(INDEX(Returns!$A:$A,MATCH(B3951,Returns!$B:$B,0)),"No")</f>
        <v>No</v>
      </c>
    </row>
    <row r="3952" spans="1:24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3">
        <v>0.3</v>
      </c>
      <c r="U3952" s="1">
        <v>-18.221999999999994</v>
      </c>
      <c r="V3952" s="1">
        <f>Data[[#This Row],[Sales]]/(1-Data[[#This Row],[Discount]])*Data[[#This Row],[Discount]]</f>
        <v>109.33200000000001</v>
      </c>
      <c r="W3952" s="1" t="str">
        <f>VLOOKUP(Data[[#This Row],[Region]],People!B:C,2,0)</f>
        <v>Kelly Williams</v>
      </c>
      <c r="X3952" s="3" t="str">
        <f>IFERROR(INDEX(Returns!$A:$A,MATCH(B3952,Returns!$B:$B,0)),"No")</f>
        <v>No</v>
      </c>
    </row>
    <row r="3953" spans="1:24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s="1">
        <f>Data[[#This Row],[Sales]]/(1-Data[[#This Row],[Discount]])*Data[[#This Row],[Discount]]</f>
        <v>4.3120000000000003</v>
      </c>
      <c r="W3953" s="1" t="str">
        <f>VLOOKUP(Data[[#This Row],[Region]],People!B:C,2,0)</f>
        <v>Chuck Magee</v>
      </c>
      <c r="X3953" s="3" t="str">
        <f>IFERROR(INDEX(Returns!$A:$A,MATCH(B3953,Returns!$B:$B,0)),"No")</f>
        <v>No</v>
      </c>
    </row>
    <row r="3954" spans="1:24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3">
        <v>0.2</v>
      </c>
      <c r="U3954" s="1">
        <v>13.998599999999989</v>
      </c>
      <c r="V3954" s="1">
        <f>Data[[#This Row],[Sales]]/(1-Data[[#This Row],[Discount]])*Data[[#This Row],[Discount]]</f>
        <v>39.996000000000002</v>
      </c>
      <c r="W3954" s="1" t="str">
        <f>VLOOKUP(Data[[#This Row],[Region]],People!B:C,2,0)</f>
        <v>Anna Andreadi</v>
      </c>
      <c r="X3954" s="3" t="str">
        <f>IFERROR(INDEX(Returns!$A:$A,MATCH(B3954,Returns!$B:$B,0)),"No")</f>
        <v>No</v>
      </c>
    </row>
    <row r="3955" spans="1:24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3">
        <v>0</v>
      </c>
      <c r="U3955" s="1">
        <v>5.8419999999999996</v>
      </c>
      <c r="V3955" s="1">
        <f>Data[[#This Row],[Sales]]/(1-Data[[#This Row],[Discount]])*Data[[#This Row],[Discount]]</f>
        <v>0</v>
      </c>
      <c r="W3955" s="1" t="str">
        <f>VLOOKUP(Data[[#This Row],[Region]],People!B:C,2,0)</f>
        <v>Chuck Magee</v>
      </c>
      <c r="X3955" s="3" t="str">
        <f>IFERROR(INDEX(Returns!$A:$A,MATCH(B3955,Returns!$B:$B,0)),"No")</f>
        <v>No</v>
      </c>
    </row>
    <row r="3956" spans="1:24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3">
        <v>0</v>
      </c>
      <c r="U3956" s="1">
        <v>2.3521000000000001</v>
      </c>
      <c r="V3956" s="1">
        <f>Data[[#This Row],[Sales]]/(1-Data[[#This Row],[Discount]])*Data[[#This Row],[Discount]]</f>
        <v>0</v>
      </c>
      <c r="W3956" s="1" t="str">
        <f>VLOOKUP(Data[[#This Row],[Region]],People!B:C,2,0)</f>
        <v>Kelly Williams</v>
      </c>
      <c r="X3956" s="3" t="str">
        <f>IFERROR(INDEX(Returns!$A:$A,MATCH(B3956,Returns!$B:$B,0)),"No")</f>
        <v>No</v>
      </c>
    </row>
    <row r="3957" spans="1:24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3">
        <v>0</v>
      </c>
      <c r="U3957" s="1">
        <v>23.807999999999993</v>
      </c>
      <c r="V3957" s="1">
        <f>Data[[#This Row],[Sales]]/(1-Data[[#This Row],[Discount]])*Data[[#This Row],[Discount]]</f>
        <v>0</v>
      </c>
      <c r="W3957" s="1" t="str">
        <f>VLOOKUP(Data[[#This Row],[Region]],People!B:C,2,0)</f>
        <v>Kelly Williams</v>
      </c>
      <c r="X3957" s="3" t="str">
        <f>IFERROR(INDEX(Returns!$A:$A,MATCH(B3957,Returns!$B:$B,0)),"No")</f>
        <v>No</v>
      </c>
    </row>
    <row r="3958" spans="1:24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3">
        <v>0</v>
      </c>
      <c r="U3958" s="1">
        <v>6.4205999999999976</v>
      </c>
      <c r="V3958" s="1">
        <f>Data[[#This Row],[Sales]]/(1-Data[[#This Row],[Discount]])*Data[[#This Row],[Discount]]</f>
        <v>0</v>
      </c>
      <c r="W3958" s="1" t="str">
        <f>VLOOKUP(Data[[#This Row],[Region]],People!B:C,2,0)</f>
        <v>Anna Andreadi</v>
      </c>
      <c r="X3958" s="3" t="str">
        <f>IFERROR(INDEX(Returns!$A:$A,MATCH(B3958,Returns!$B:$B,0)),"No")</f>
        <v>No</v>
      </c>
    </row>
    <row r="3959" spans="1:24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s="1">
        <f>Data[[#This Row],[Sales]]/(1-Data[[#This Row],[Discount]])*Data[[#This Row],[Discount]]</f>
        <v>26.312999999999995</v>
      </c>
      <c r="W3959" s="1" t="str">
        <f>VLOOKUP(Data[[#This Row],[Region]],People!B:C,2,0)</f>
        <v>Cassandra Brandow</v>
      </c>
      <c r="X3959" s="3" t="str">
        <f>IFERROR(INDEX(Returns!$A:$A,MATCH(B3959,Returns!$B:$B,0)),"No")</f>
        <v>No</v>
      </c>
    </row>
    <row r="3960" spans="1:24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s="1">
        <f>Data[[#This Row],[Sales]]/(1-Data[[#This Row],[Discount]])*Data[[#This Row],[Discount]]</f>
        <v>1.1119999999999999</v>
      </c>
      <c r="W3960" s="1" t="str">
        <f>VLOOKUP(Data[[#This Row],[Region]],People!B:C,2,0)</f>
        <v>Cassandra Brandow</v>
      </c>
      <c r="X3960" s="3" t="str">
        <f>IFERROR(INDEX(Returns!$A:$A,MATCH(B3960,Returns!$B:$B,0)),"No")</f>
        <v>No</v>
      </c>
    </row>
    <row r="3961" spans="1:24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3">
        <v>0.2</v>
      </c>
      <c r="U3961" s="1">
        <v>14.546999999999995</v>
      </c>
      <c r="V3961" s="1">
        <f>Data[[#This Row],[Sales]]/(1-Data[[#This Row],[Discount]])*Data[[#This Row],[Discount]]</f>
        <v>11.19</v>
      </c>
      <c r="W3961" s="1" t="str">
        <f>VLOOKUP(Data[[#This Row],[Region]],People!B:C,2,0)</f>
        <v>Cassandra Brandow</v>
      </c>
      <c r="X3961" s="3" t="str">
        <f>IFERROR(INDEX(Returns!$A:$A,MATCH(B3961,Returns!$B:$B,0)),"No")</f>
        <v>No</v>
      </c>
    </row>
    <row r="3962" spans="1:24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3">
        <v>0</v>
      </c>
      <c r="U3962" s="1">
        <v>17.608799999999999</v>
      </c>
      <c r="V3962" s="1">
        <f>Data[[#This Row],[Sales]]/(1-Data[[#This Row],[Discount]])*Data[[#This Row],[Discount]]</f>
        <v>0</v>
      </c>
      <c r="W3962" s="1" t="str">
        <f>VLOOKUP(Data[[#This Row],[Region]],People!B:C,2,0)</f>
        <v>Kelly Williams</v>
      </c>
      <c r="X3962" s="3" t="str">
        <f>IFERROR(INDEX(Returns!$A:$A,MATCH(B3962,Returns!$B:$B,0)),"No")</f>
        <v>No</v>
      </c>
    </row>
    <row r="3963" spans="1:24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s="1">
        <f>Data[[#This Row],[Sales]]/(1-Data[[#This Row],[Discount]])*Data[[#This Row],[Discount]]</f>
        <v>0</v>
      </c>
      <c r="W3963" s="1" t="str">
        <f>VLOOKUP(Data[[#This Row],[Region]],People!B:C,2,0)</f>
        <v>Kelly Williams</v>
      </c>
      <c r="X3963" s="3" t="str">
        <f>IFERROR(INDEX(Returns!$A:$A,MATCH(B3963,Returns!$B:$B,0)),"No")</f>
        <v>No</v>
      </c>
    </row>
    <row r="3964" spans="1:24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3">
        <v>0</v>
      </c>
      <c r="U3964" s="1">
        <v>3.4668000000000005</v>
      </c>
      <c r="V3964" s="1">
        <f>Data[[#This Row],[Sales]]/(1-Data[[#This Row],[Discount]])*Data[[#This Row],[Discount]]</f>
        <v>0</v>
      </c>
      <c r="W3964" s="1" t="str">
        <f>VLOOKUP(Data[[#This Row],[Region]],People!B:C,2,0)</f>
        <v>Anna Andreadi</v>
      </c>
      <c r="X3964" s="3" t="str">
        <f>IFERROR(INDEX(Returns!$A:$A,MATCH(B3964,Returns!$B:$B,0)),"No")</f>
        <v>No</v>
      </c>
    </row>
    <row r="3965" spans="1:24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3">
        <v>0</v>
      </c>
      <c r="U3965" s="1">
        <v>12.060900000000002</v>
      </c>
      <c r="V3965" s="1">
        <f>Data[[#This Row],[Sales]]/(1-Data[[#This Row],[Discount]])*Data[[#This Row],[Discount]]</f>
        <v>0</v>
      </c>
      <c r="W3965" s="1" t="str">
        <f>VLOOKUP(Data[[#This Row],[Region]],People!B:C,2,0)</f>
        <v>Anna Andreadi</v>
      </c>
      <c r="X3965" s="3" t="str">
        <f>IFERROR(INDEX(Returns!$A:$A,MATCH(B3965,Returns!$B:$B,0)),"No")</f>
        <v>No</v>
      </c>
    </row>
    <row r="3966" spans="1:24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s="1">
        <f>Data[[#This Row],[Sales]]/(1-Data[[#This Row],[Discount]])*Data[[#This Row],[Discount]]</f>
        <v>1.968</v>
      </c>
      <c r="W3966" s="1" t="str">
        <f>VLOOKUP(Data[[#This Row],[Region]],People!B:C,2,0)</f>
        <v>Chuck Magee</v>
      </c>
      <c r="X3966" s="3" t="str">
        <f>IFERROR(INDEX(Returns!$A:$A,MATCH(B3966,Returns!$B:$B,0)),"No")</f>
        <v>No</v>
      </c>
    </row>
    <row r="3967" spans="1:24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s="1">
        <f>Data[[#This Row],[Sales]]/(1-Data[[#This Row],[Discount]])*Data[[#This Row],[Discount]]</f>
        <v>1.968</v>
      </c>
      <c r="W3967" s="1" t="str">
        <f>VLOOKUP(Data[[#This Row],[Region]],People!B:C,2,0)</f>
        <v>Cassandra Brandow</v>
      </c>
      <c r="X3967" s="3" t="str">
        <f>IFERROR(INDEX(Returns!$A:$A,MATCH(B3967,Returns!$B:$B,0)),"No")</f>
        <v>No</v>
      </c>
    </row>
    <row r="3968" spans="1:24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3">
        <v>0</v>
      </c>
      <c r="U3968" s="1">
        <v>22.8904</v>
      </c>
      <c r="V3968" s="1">
        <f>Data[[#This Row],[Sales]]/(1-Data[[#This Row],[Discount]])*Data[[#This Row],[Discount]]</f>
        <v>0</v>
      </c>
      <c r="W3968" s="1" t="str">
        <f>VLOOKUP(Data[[#This Row],[Region]],People!B:C,2,0)</f>
        <v>Chuck Magee</v>
      </c>
      <c r="X3968" s="3" t="str">
        <f>IFERROR(INDEX(Returns!$A:$A,MATCH(B3968,Returns!$B:$B,0)),"No")</f>
        <v>No</v>
      </c>
    </row>
    <row r="3969" spans="1:24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3">
        <v>0.7</v>
      </c>
      <c r="U3969" s="1">
        <v>-32.507999999999996</v>
      </c>
      <c r="V3969" s="1">
        <f>Data[[#This Row],[Sales]]/(1-Data[[#This Row],[Discount]])*Data[[#This Row],[Discount]]</f>
        <v>94.815000000000012</v>
      </c>
      <c r="W3969" s="1" t="str">
        <f>VLOOKUP(Data[[#This Row],[Region]],People!B:C,2,0)</f>
        <v>Anna Andreadi</v>
      </c>
      <c r="X3969" s="3" t="str">
        <f>IFERROR(INDEX(Returns!$A:$A,MATCH(B3969,Returns!$B:$B,0)),"No")</f>
        <v>No</v>
      </c>
    </row>
    <row r="3970" spans="1:24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s="1">
        <f>Data[[#This Row],[Sales]]/(1-Data[[#This Row],[Discount]])*Data[[#This Row],[Discount]]</f>
        <v>22.912000000000003</v>
      </c>
      <c r="W3970" s="1" t="str">
        <f>VLOOKUP(Data[[#This Row],[Region]],People!B:C,2,0)</f>
        <v>Kelly Williams</v>
      </c>
      <c r="X3970" s="3" t="str">
        <f>IFERROR(INDEX(Returns!$A:$A,MATCH(B3970,Returns!$B:$B,0)),"No")</f>
        <v>No</v>
      </c>
    </row>
    <row r="3971" spans="1:24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3">
        <v>0.2</v>
      </c>
      <c r="U3971" s="1">
        <v>13.199999999999998</v>
      </c>
      <c r="V3971" s="1">
        <f>Data[[#This Row],[Sales]]/(1-Data[[#This Row],[Discount]])*Data[[#This Row],[Discount]]</f>
        <v>10.56</v>
      </c>
      <c r="W3971" s="1" t="str">
        <f>VLOOKUP(Data[[#This Row],[Region]],People!B:C,2,0)</f>
        <v>Kelly Williams</v>
      </c>
      <c r="X3971" s="3" t="str">
        <f>IFERROR(INDEX(Returns!$A:$A,MATCH(B3971,Returns!$B:$B,0)),"No")</f>
        <v>No</v>
      </c>
    </row>
    <row r="3972" spans="1:24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3">
        <v>0</v>
      </c>
      <c r="U3972" s="1">
        <v>24.218999999999998</v>
      </c>
      <c r="V3972" s="1">
        <f>Data[[#This Row],[Sales]]/(1-Data[[#This Row],[Discount]])*Data[[#This Row],[Discount]]</f>
        <v>0</v>
      </c>
      <c r="W3972" s="1" t="str">
        <f>VLOOKUP(Data[[#This Row],[Region]],People!B:C,2,0)</f>
        <v>Anna Andreadi</v>
      </c>
      <c r="X3972" s="3" t="str">
        <f>IFERROR(INDEX(Returns!$A:$A,MATCH(B3972,Returns!$B:$B,0)),"No")</f>
        <v>No</v>
      </c>
    </row>
    <row r="3973" spans="1:24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3">
        <v>0</v>
      </c>
      <c r="U3973" s="1">
        <v>20.633600000000001</v>
      </c>
      <c r="V3973" s="1">
        <f>Data[[#This Row],[Sales]]/(1-Data[[#This Row],[Discount]])*Data[[#This Row],[Discount]]</f>
        <v>0</v>
      </c>
      <c r="W3973" s="1" t="str">
        <f>VLOOKUP(Data[[#This Row],[Region]],People!B:C,2,0)</f>
        <v>Kelly Williams</v>
      </c>
      <c r="X3973" s="3" t="str">
        <f>IFERROR(INDEX(Returns!$A:$A,MATCH(B3973,Returns!$B:$B,0)),"No")</f>
        <v>Yes</v>
      </c>
    </row>
    <row r="3974" spans="1:24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3">
        <v>0</v>
      </c>
      <c r="U3974" s="1">
        <v>6.74</v>
      </c>
      <c r="V3974" s="1">
        <f>Data[[#This Row],[Sales]]/(1-Data[[#This Row],[Discount]])*Data[[#This Row],[Discount]]</f>
        <v>0</v>
      </c>
      <c r="W3974" s="1" t="str">
        <f>VLOOKUP(Data[[#This Row],[Region]],People!B:C,2,0)</f>
        <v>Chuck Magee</v>
      </c>
      <c r="X3974" s="3" t="str">
        <f>IFERROR(INDEX(Returns!$A:$A,MATCH(B3974,Returns!$B:$B,0)),"No")</f>
        <v>No</v>
      </c>
    </row>
    <row r="3975" spans="1:24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s="1">
        <f>Data[[#This Row],[Sales]]/(1-Data[[#This Row],[Discount]])*Data[[#This Row],[Discount]]</f>
        <v>7.45</v>
      </c>
      <c r="W3975" s="1" t="str">
        <f>VLOOKUP(Data[[#This Row],[Region]],People!B:C,2,0)</f>
        <v>Chuck Magee</v>
      </c>
      <c r="X3975" s="3" t="str">
        <f>IFERROR(INDEX(Returns!$A:$A,MATCH(B3975,Returns!$B:$B,0)),"No")</f>
        <v>No</v>
      </c>
    </row>
    <row r="3976" spans="1:24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3">
        <v>0</v>
      </c>
      <c r="U3976" s="1">
        <v>124.19999999999999</v>
      </c>
      <c r="V3976" s="1">
        <f>Data[[#This Row],[Sales]]/(1-Data[[#This Row],[Discount]])*Data[[#This Row],[Discount]]</f>
        <v>0</v>
      </c>
      <c r="W3976" s="1" t="str">
        <f>VLOOKUP(Data[[#This Row],[Region]],People!B:C,2,0)</f>
        <v>Chuck Magee</v>
      </c>
      <c r="X3976" s="3" t="str">
        <f>IFERROR(INDEX(Returns!$A:$A,MATCH(B3976,Returns!$B:$B,0)),"No")</f>
        <v>No</v>
      </c>
    </row>
    <row r="3977" spans="1:24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s="1">
        <f>Data[[#This Row],[Sales]]/(1-Data[[#This Row],[Discount]])*Data[[#This Row],[Discount]]</f>
        <v>10.332000000000001</v>
      </c>
      <c r="W3977" s="1" t="str">
        <f>VLOOKUP(Data[[#This Row],[Region]],People!B:C,2,0)</f>
        <v>Chuck Magee</v>
      </c>
      <c r="X3977" s="3" t="str">
        <f>IFERROR(INDEX(Returns!$A:$A,MATCH(B3977,Returns!$B:$B,0)),"No")</f>
        <v>No</v>
      </c>
    </row>
    <row r="3978" spans="1:24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3">
        <v>0</v>
      </c>
      <c r="U3978" s="1">
        <v>11.177600000000002</v>
      </c>
      <c r="V3978" s="1">
        <f>Data[[#This Row],[Sales]]/(1-Data[[#This Row],[Discount]])*Data[[#This Row],[Discount]]</f>
        <v>0</v>
      </c>
      <c r="W3978" s="1" t="str">
        <f>VLOOKUP(Data[[#This Row],[Region]],People!B:C,2,0)</f>
        <v>Cassandra Brandow</v>
      </c>
      <c r="X3978" s="3" t="str">
        <f>IFERROR(INDEX(Returns!$A:$A,MATCH(B3978,Returns!$B:$B,0)),"No")</f>
        <v>No</v>
      </c>
    </row>
    <row r="3979" spans="1:24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3">
        <v>0</v>
      </c>
      <c r="U3979" s="1">
        <v>4.1123999999999992</v>
      </c>
      <c r="V3979" s="1">
        <f>Data[[#This Row],[Sales]]/(1-Data[[#This Row],[Discount]])*Data[[#This Row],[Discount]]</f>
        <v>0</v>
      </c>
      <c r="W3979" s="1" t="str">
        <f>VLOOKUP(Data[[#This Row],[Region]],People!B:C,2,0)</f>
        <v>Anna Andreadi</v>
      </c>
      <c r="X3979" s="3" t="str">
        <f>IFERROR(INDEX(Returns!$A:$A,MATCH(B3979,Returns!$B:$B,0)),"No")</f>
        <v>No</v>
      </c>
    </row>
    <row r="3980" spans="1:24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3">
        <v>0.2</v>
      </c>
      <c r="U3980" s="1">
        <v>-20.136200000000006</v>
      </c>
      <c r="V3980" s="1">
        <f>Data[[#This Row],[Sales]]/(1-Data[[#This Row],[Discount]])*Data[[#This Row],[Discount]]</f>
        <v>21.196000000000002</v>
      </c>
      <c r="W3980" s="1" t="str">
        <f>VLOOKUP(Data[[#This Row],[Region]],People!B:C,2,0)</f>
        <v>Anna Andreadi</v>
      </c>
      <c r="X3980" s="3" t="str">
        <f>IFERROR(INDEX(Returns!$A:$A,MATCH(B3980,Returns!$B:$B,0)),"No")</f>
        <v>No</v>
      </c>
    </row>
    <row r="3981" spans="1:24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s="1">
        <f>Data[[#This Row],[Sales]]/(1-Data[[#This Row],[Discount]])*Data[[#This Row],[Discount]]</f>
        <v>35.544000000000004</v>
      </c>
      <c r="W3981" s="1" t="str">
        <f>VLOOKUP(Data[[#This Row],[Region]],People!B:C,2,0)</f>
        <v>Chuck Magee</v>
      </c>
      <c r="X3981" s="3" t="str">
        <f>IFERROR(INDEX(Returns!$A:$A,MATCH(B3981,Returns!$B:$B,0)),"No")</f>
        <v>No</v>
      </c>
    </row>
    <row r="3982" spans="1:24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3">
        <v>0</v>
      </c>
      <c r="U3982" s="1">
        <v>15.8256</v>
      </c>
      <c r="V3982" s="1">
        <f>Data[[#This Row],[Sales]]/(1-Data[[#This Row],[Discount]])*Data[[#This Row],[Discount]]</f>
        <v>0</v>
      </c>
      <c r="W3982" s="1" t="str">
        <f>VLOOKUP(Data[[#This Row],[Region]],People!B:C,2,0)</f>
        <v>Chuck Magee</v>
      </c>
      <c r="X3982" s="3" t="str">
        <f>IFERROR(INDEX(Returns!$A:$A,MATCH(B3982,Returns!$B:$B,0)),"No")</f>
        <v>No</v>
      </c>
    </row>
    <row r="3983" spans="1:24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3">
        <v>0</v>
      </c>
      <c r="U3983" s="1">
        <v>9.7911000000000001</v>
      </c>
      <c r="V3983" s="1">
        <f>Data[[#This Row],[Sales]]/(1-Data[[#This Row],[Discount]])*Data[[#This Row],[Discount]]</f>
        <v>0</v>
      </c>
      <c r="W3983" s="1" t="str">
        <f>VLOOKUP(Data[[#This Row],[Region]],People!B:C,2,0)</f>
        <v>Anna Andreadi</v>
      </c>
      <c r="X3983" s="3" t="str">
        <f>IFERROR(INDEX(Returns!$A:$A,MATCH(B3983,Returns!$B:$B,0)),"No")</f>
        <v>No</v>
      </c>
    </row>
    <row r="3984" spans="1:24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3">
        <v>0.2</v>
      </c>
      <c r="U3984" s="1">
        <v>-3.5996000000000521</v>
      </c>
      <c r="V3984" s="1">
        <f>Data[[#This Row],[Sales]]/(1-Data[[#This Row],[Discount]])*Data[[#This Row],[Discount]]</f>
        <v>71.992000000000004</v>
      </c>
      <c r="W3984" s="1" t="str">
        <f>VLOOKUP(Data[[#This Row],[Region]],People!B:C,2,0)</f>
        <v>Anna Andreadi</v>
      </c>
      <c r="X3984" s="3" t="str">
        <f>IFERROR(INDEX(Returns!$A:$A,MATCH(B3984,Returns!$B:$B,0)),"No")</f>
        <v>No</v>
      </c>
    </row>
    <row r="3985" spans="1:24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3">
        <v>0.2</v>
      </c>
      <c r="U3985" s="1">
        <v>944.98649999999986</v>
      </c>
      <c r="V3985" s="1">
        <f>Data[[#This Row],[Sales]]/(1-Data[[#This Row],[Discount]])*Data[[#This Row],[Discount]]</f>
        <v>699.99000000000012</v>
      </c>
      <c r="W3985" s="1" t="str">
        <f>VLOOKUP(Data[[#This Row],[Region]],People!B:C,2,0)</f>
        <v>Anna Andreadi</v>
      </c>
      <c r="X3985" s="3" t="str">
        <f>IFERROR(INDEX(Returns!$A:$A,MATCH(B3985,Returns!$B:$B,0)),"No")</f>
        <v>No</v>
      </c>
    </row>
    <row r="3986" spans="1:24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3">
        <v>0</v>
      </c>
      <c r="U3986" s="1">
        <v>24.47</v>
      </c>
      <c r="V3986" s="1">
        <f>Data[[#This Row],[Sales]]/(1-Data[[#This Row],[Discount]])*Data[[#This Row],[Discount]]</f>
        <v>0</v>
      </c>
      <c r="W3986" s="1" t="str">
        <f>VLOOKUP(Data[[#This Row],[Region]],People!B:C,2,0)</f>
        <v>Anna Andreadi</v>
      </c>
      <c r="X3986" s="3" t="str">
        <f>IFERROR(INDEX(Returns!$A:$A,MATCH(B3986,Returns!$B:$B,0)),"No")</f>
        <v>No</v>
      </c>
    </row>
    <row r="3987" spans="1:24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3">
        <v>0.15</v>
      </c>
      <c r="U3987" s="1">
        <v>24.235199999999978</v>
      </c>
      <c r="V3987" s="1">
        <f>Data[[#This Row],[Sales]]/(1-Data[[#This Row],[Discount]])*Data[[#This Row],[Discount]]</f>
        <v>45.44100000000001</v>
      </c>
      <c r="W3987" s="1" t="str">
        <f>VLOOKUP(Data[[#This Row],[Region]],People!B:C,2,0)</f>
        <v>Anna Andreadi</v>
      </c>
      <c r="X3987" s="3" t="str">
        <f>IFERROR(INDEX(Returns!$A:$A,MATCH(B3987,Returns!$B:$B,0)),"No")</f>
        <v>No</v>
      </c>
    </row>
    <row r="3988" spans="1:24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3">
        <v>0</v>
      </c>
      <c r="U3988" s="1">
        <v>621.97440000000006</v>
      </c>
      <c r="V3988" s="1">
        <f>Data[[#This Row],[Sales]]/(1-Data[[#This Row],[Discount]])*Data[[#This Row],[Discount]]</f>
        <v>0</v>
      </c>
      <c r="W3988" s="1" t="str">
        <f>VLOOKUP(Data[[#This Row],[Region]],People!B:C,2,0)</f>
        <v>Chuck Magee</v>
      </c>
      <c r="X3988" s="3" t="str">
        <f>IFERROR(INDEX(Returns!$A:$A,MATCH(B3988,Returns!$B:$B,0)),"No")</f>
        <v>No</v>
      </c>
    </row>
    <row r="3989" spans="1:24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3">
        <v>0</v>
      </c>
      <c r="U3989" s="1">
        <v>10.487500000000001</v>
      </c>
      <c r="V3989" s="1">
        <f>Data[[#This Row],[Sales]]/(1-Data[[#This Row],[Discount]])*Data[[#This Row],[Discount]]</f>
        <v>0</v>
      </c>
      <c r="W3989" s="1" t="str">
        <f>VLOOKUP(Data[[#This Row],[Region]],People!B:C,2,0)</f>
        <v>Chuck Magee</v>
      </c>
      <c r="X3989" s="3" t="str">
        <f>IFERROR(INDEX(Returns!$A:$A,MATCH(B3989,Returns!$B:$B,0)),"No")</f>
        <v>No</v>
      </c>
    </row>
    <row r="3990" spans="1:24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3">
        <v>0.2</v>
      </c>
      <c r="U3990" s="1">
        <v>13.845999999999997</v>
      </c>
      <c r="V3990" s="1">
        <f>Data[[#This Row],[Sales]]/(1-Data[[#This Row],[Discount]])*Data[[#This Row],[Discount]]</f>
        <v>19.78</v>
      </c>
      <c r="W3990" s="1" t="str">
        <f>VLOOKUP(Data[[#This Row],[Region]],People!B:C,2,0)</f>
        <v>Cassandra Brandow</v>
      </c>
      <c r="X3990" s="3" t="str">
        <f>IFERROR(INDEX(Returns!$A:$A,MATCH(B3990,Returns!$B:$B,0)),"No")</f>
        <v>No</v>
      </c>
    </row>
    <row r="3991" spans="1:24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3">
        <v>0</v>
      </c>
      <c r="U3991" s="1">
        <v>20.1248</v>
      </c>
      <c r="V3991" s="1">
        <f>Data[[#This Row],[Sales]]/(1-Data[[#This Row],[Discount]])*Data[[#This Row],[Discount]]</f>
        <v>0</v>
      </c>
      <c r="W3991" s="1" t="str">
        <f>VLOOKUP(Data[[#This Row],[Region]],People!B:C,2,0)</f>
        <v>Chuck Magee</v>
      </c>
      <c r="X3991" s="3" t="str">
        <f>IFERROR(INDEX(Returns!$A:$A,MATCH(B3991,Returns!$B:$B,0)),"No")</f>
        <v>No</v>
      </c>
    </row>
    <row r="3992" spans="1:24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s="1">
        <f>Data[[#This Row],[Sales]]/(1-Data[[#This Row],[Discount]])*Data[[#This Row],[Discount]]</f>
        <v>71.586000000000013</v>
      </c>
      <c r="W3992" s="1" t="str">
        <f>VLOOKUP(Data[[#This Row],[Region]],People!B:C,2,0)</f>
        <v>Chuck Magee</v>
      </c>
      <c r="X3992" s="3" t="str">
        <f>IFERROR(INDEX(Returns!$A:$A,MATCH(B3992,Returns!$B:$B,0)),"No")</f>
        <v>No</v>
      </c>
    </row>
    <row r="3993" spans="1:24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s="1">
        <f>Data[[#This Row],[Sales]]/(1-Data[[#This Row],[Discount]])*Data[[#This Row],[Discount]]</f>
        <v>15.888</v>
      </c>
      <c r="W3993" s="1" t="str">
        <f>VLOOKUP(Data[[#This Row],[Region]],People!B:C,2,0)</f>
        <v>Cassandra Brandow</v>
      </c>
      <c r="X3993" s="3" t="str">
        <f>IFERROR(INDEX(Returns!$A:$A,MATCH(B3993,Returns!$B:$B,0)),"No")</f>
        <v>No</v>
      </c>
    </row>
    <row r="3994" spans="1:24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s="1">
        <f>Data[[#This Row],[Sales]]/(1-Data[[#This Row],[Discount]])*Data[[#This Row],[Discount]]</f>
        <v>10.343999999999999</v>
      </c>
      <c r="W3994" s="1" t="str">
        <f>VLOOKUP(Data[[#This Row],[Region]],People!B:C,2,0)</f>
        <v>Cassandra Brandow</v>
      </c>
      <c r="X3994" s="3" t="str">
        <f>IFERROR(INDEX(Returns!$A:$A,MATCH(B3994,Returns!$B:$B,0)),"No")</f>
        <v>No</v>
      </c>
    </row>
    <row r="3995" spans="1:24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s="1">
        <f>Data[[#This Row],[Sales]]/(1-Data[[#This Row],[Discount]])*Data[[#This Row],[Discount]]</f>
        <v>43.176000000000002</v>
      </c>
      <c r="W3995" s="1" t="str">
        <f>VLOOKUP(Data[[#This Row],[Region]],People!B:C,2,0)</f>
        <v>Cassandra Brandow</v>
      </c>
      <c r="X3995" s="3" t="str">
        <f>IFERROR(INDEX(Returns!$A:$A,MATCH(B3995,Returns!$B:$B,0)),"No")</f>
        <v>No</v>
      </c>
    </row>
    <row r="3996" spans="1:24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s="1">
        <f>Data[[#This Row],[Sales]]/(1-Data[[#This Row],[Discount]])*Data[[#This Row],[Discount]]</f>
        <v>0</v>
      </c>
      <c r="W3996" s="1" t="str">
        <f>VLOOKUP(Data[[#This Row],[Region]],People!B:C,2,0)</f>
        <v>Kelly Williams</v>
      </c>
      <c r="X3996" s="3" t="str">
        <f>IFERROR(INDEX(Returns!$A:$A,MATCH(B3996,Returns!$B:$B,0)),"No")</f>
        <v>No</v>
      </c>
    </row>
    <row r="3997" spans="1:24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3">
        <v>0</v>
      </c>
      <c r="U3997" s="1">
        <v>189.40460000000002</v>
      </c>
      <c r="V3997" s="1">
        <f>Data[[#This Row],[Sales]]/(1-Data[[#This Row],[Discount]])*Data[[#This Row],[Discount]]</f>
        <v>0</v>
      </c>
      <c r="W3997" s="1" t="str">
        <f>VLOOKUP(Data[[#This Row],[Region]],People!B:C,2,0)</f>
        <v>Kelly Williams</v>
      </c>
      <c r="X3997" s="3" t="str">
        <f>IFERROR(INDEX(Returns!$A:$A,MATCH(B3997,Returns!$B:$B,0)),"No")</f>
        <v>No</v>
      </c>
    </row>
    <row r="3998" spans="1:24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3">
        <v>0</v>
      </c>
      <c r="U3998" s="1">
        <v>223.28549999999993</v>
      </c>
      <c r="V3998" s="1">
        <f>Data[[#This Row],[Sales]]/(1-Data[[#This Row],[Discount]])*Data[[#This Row],[Discount]]</f>
        <v>0</v>
      </c>
      <c r="W3998" s="1" t="str">
        <f>VLOOKUP(Data[[#This Row],[Region]],People!B:C,2,0)</f>
        <v>Kelly Williams</v>
      </c>
      <c r="X3998" s="3" t="str">
        <f>IFERROR(INDEX(Returns!$A:$A,MATCH(B3998,Returns!$B:$B,0)),"No")</f>
        <v>No</v>
      </c>
    </row>
    <row r="3999" spans="1:24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3">
        <v>0</v>
      </c>
      <c r="U3999" s="1">
        <v>4.4939999999999998</v>
      </c>
      <c r="V3999" s="1">
        <f>Data[[#This Row],[Sales]]/(1-Data[[#This Row],[Discount]])*Data[[#This Row],[Discount]]</f>
        <v>0</v>
      </c>
      <c r="W3999" s="1" t="str">
        <f>VLOOKUP(Data[[#This Row],[Region]],People!B:C,2,0)</f>
        <v>Kelly Williams</v>
      </c>
      <c r="X3999" s="3" t="str">
        <f>IFERROR(INDEX(Returns!$A:$A,MATCH(B3999,Returns!$B:$B,0)),"No")</f>
        <v>No</v>
      </c>
    </row>
    <row r="4000" spans="1:24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3">
        <v>0</v>
      </c>
      <c r="U4000" s="1">
        <v>82.077600000000004</v>
      </c>
      <c r="V4000" s="1">
        <f>Data[[#This Row],[Sales]]/(1-Data[[#This Row],[Discount]])*Data[[#This Row],[Discount]]</f>
        <v>0</v>
      </c>
      <c r="W4000" s="1" t="str">
        <f>VLOOKUP(Data[[#This Row],[Region]],People!B:C,2,0)</f>
        <v>Kelly Williams</v>
      </c>
      <c r="X4000" s="3" t="str">
        <f>IFERROR(INDEX(Returns!$A:$A,MATCH(B4000,Returns!$B:$B,0)),"No")</f>
        <v>No</v>
      </c>
    </row>
    <row r="4001" spans="1:24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s="1">
        <f>Data[[#This Row],[Sales]]/(1-Data[[#This Row],[Discount]])*Data[[#This Row],[Discount]]</f>
        <v>57.98</v>
      </c>
      <c r="W4001" s="1" t="str">
        <f>VLOOKUP(Data[[#This Row],[Region]],People!B:C,2,0)</f>
        <v>Cassandra Brandow</v>
      </c>
      <c r="X4001" s="3" t="str">
        <f>IFERROR(INDEX(Returns!$A:$A,MATCH(B4001,Returns!$B:$B,0)),"No")</f>
        <v>No</v>
      </c>
    </row>
    <row r="4002" spans="1:24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3">
        <v>0</v>
      </c>
      <c r="U4002" s="1">
        <v>19.040999999999997</v>
      </c>
      <c r="V4002" s="1">
        <f>Data[[#This Row],[Sales]]/(1-Data[[#This Row],[Discount]])*Data[[#This Row],[Discount]]</f>
        <v>0</v>
      </c>
      <c r="W4002" s="1" t="str">
        <f>VLOOKUP(Data[[#This Row],[Region]],People!B:C,2,0)</f>
        <v>Anna Andreadi</v>
      </c>
      <c r="X4002" s="3" t="str">
        <f>IFERROR(INDEX(Returns!$A:$A,MATCH(B4002,Returns!$B:$B,0)),"No")</f>
        <v>No</v>
      </c>
    </row>
    <row r="4003" spans="1:24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3">
        <v>0</v>
      </c>
      <c r="U4003" s="1">
        <v>58.649999999999984</v>
      </c>
      <c r="V4003" s="1">
        <f>Data[[#This Row],[Sales]]/(1-Data[[#This Row],[Discount]])*Data[[#This Row],[Discount]]</f>
        <v>0</v>
      </c>
      <c r="W4003" s="1" t="str">
        <f>VLOOKUP(Data[[#This Row],[Region]],People!B:C,2,0)</f>
        <v>Anna Andreadi</v>
      </c>
      <c r="X4003" s="3" t="str">
        <f>IFERROR(INDEX(Returns!$A:$A,MATCH(B4003,Returns!$B:$B,0)),"No")</f>
        <v>No</v>
      </c>
    </row>
    <row r="4004" spans="1:24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s="1">
        <f>Data[[#This Row],[Sales]]/(1-Data[[#This Row],[Discount]])*Data[[#This Row],[Discount]]</f>
        <v>273.38399999999996</v>
      </c>
      <c r="W4004" s="1" t="str">
        <f>VLOOKUP(Data[[#This Row],[Region]],People!B:C,2,0)</f>
        <v>Kelly Williams</v>
      </c>
      <c r="X4004" s="3" t="str">
        <f>IFERROR(INDEX(Returns!$A:$A,MATCH(B4004,Returns!$B:$B,0)),"No")</f>
        <v>No</v>
      </c>
    </row>
    <row r="4005" spans="1:24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s="1">
        <f>Data[[#This Row],[Sales]]/(1-Data[[#This Row],[Discount]])*Data[[#This Row],[Discount]]</f>
        <v>191.94</v>
      </c>
      <c r="W4005" s="1" t="str">
        <f>VLOOKUP(Data[[#This Row],[Region]],People!B:C,2,0)</f>
        <v>Kelly Williams</v>
      </c>
      <c r="X4005" s="3" t="str">
        <f>IFERROR(INDEX(Returns!$A:$A,MATCH(B4005,Returns!$B:$B,0)),"No")</f>
        <v>No</v>
      </c>
    </row>
    <row r="4006" spans="1:24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3">
        <v>0.2</v>
      </c>
      <c r="U4006" s="1">
        <v>11.894999999999994</v>
      </c>
      <c r="V4006" s="1">
        <f>Data[[#This Row],[Sales]]/(1-Data[[#This Row],[Discount]])*Data[[#This Row],[Discount]]</f>
        <v>9.15</v>
      </c>
      <c r="W4006" s="1" t="str">
        <f>VLOOKUP(Data[[#This Row],[Region]],People!B:C,2,0)</f>
        <v>Kelly Williams</v>
      </c>
      <c r="X4006" s="3" t="str">
        <f>IFERROR(INDEX(Returns!$A:$A,MATCH(B4006,Returns!$B:$B,0)),"No")</f>
        <v>No</v>
      </c>
    </row>
    <row r="4007" spans="1:24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3">
        <v>0</v>
      </c>
      <c r="U4007" s="1">
        <v>0.49839999999999995</v>
      </c>
      <c r="V4007" s="1">
        <f>Data[[#This Row],[Sales]]/(1-Data[[#This Row],[Discount]])*Data[[#This Row],[Discount]]</f>
        <v>0</v>
      </c>
      <c r="W4007" s="1" t="str">
        <f>VLOOKUP(Data[[#This Row],[Region]],People!B:C,2,0)</f>
        <v>Cassandra Brandow</v>
      </c>
      <c r="X4007" s="3" t="str">
        <f>IFERROR(INDEX(Returns!$A:$A,MATCH(B4007,Returns!$B:$B,0)),"No")</f>
        <v>No</v>
      </c>
    </row>
    <row r="4008" spans="1:24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3">
        <v>0</v>
      </c>
      <c r="U4008" s="1">
        <v>12.441600000000001</v>
      </c>
      <c r="V4008" s="1">
        <f>Data[[#This Row],[Sales]]/(1-Data[[#This Row],[Discount]])*Data[[#This Row],[Discount]]</f>
        <v>0</v>
      </c>
      <c r="W4008" s="1" t="str">
        <f>VLOOKUP(Data[[#This Row],[Region]],People!B:C,2,0)</f>
        <v>Cassandra Brandow</v>
      </c>
      <c r="X4008" s="3" t="str">
        <f>IFERROR(INDEX(Returns!$A:$A,MATCH(B4008,Returns!$B:$B,0)),"No")</f>
        <v>No</v>
      </c>
    </row>
    <row r="4009" spans="1:24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3">
        <v>0</v>
      </c>
      <c r="U4009" s="1">
        <v>21.407399999999999</v>
      </c>
      <c r="V4009" s="1">
        <f>Data[[#This Row],[Sales]]/(1-Data[[#This Row],[Discount]])*Data[[#This Row],[Discount]]</f>
        <v>0</v>
      </c>
      <c r="W4009" s="1" t="str">
        <f>VLOOKUP(Data[[#This Row],[Region]],People!B:C,2,0)</f>
        <v>Cassandra Brandow</v>
      </c>
      <c r="X4009" s="3" t="str">
        <f>IFERROR(INDEX(Returns!$A:$A,MATCH(B4009,Returns!$B:$B,0)),"No")</f>
        <v>No</v>
      </c>
    </row>
    <row r="4010" spans="1:24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3">
        <v>0.2</v>
      </c>
      <c r="U4010" s="1">
        <v>0.59920000000000018</v>
      </c>
      <c r="V4010" s="1">
        <f>Data[[#This Row],[Sales]]/(1-Data[[#This Row],[Discount]])*Data[[#This Row],[Discount]]</f>
        <v>1.7120000000000002</v>
      </c>
      <c r="W4010" s="1" t="str">
        <f>VLOOKUP(Data[[#This Row],[Region]],People!B:C,2,0)</f>
        <v>Anna Andreadi</v>
      </c>
      <c r="X4010" s="3" t="str">
        <f>IFERROR(INDEX(Returns!$A:$A,MATCH(B4010,Returns!$B:$B,0)),"No")</f>
        <v>No</v>
      </c>
    </row>
    <row r="4011" spans="1:24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3">
        <v>0</v>
      </c>
      <c r="U4011" s="1">
        <v>199.26060000000004</v>
      </c>
      <c r="V4011" s="1">
        <f>Data[[#This Row],[Sales]]/(1-Data[[#This Row],[Discount]])*Data[[#This Row],[Discount]]</f>
        <v>0</v>
      </c>
      <c r="W4011" s="1" t="str">
        <f>VLOOKUP(Data[[#This Row],[Region]],People!B:C,2,0)</f>
        <v>Anna Andreadi</v>
      </c>
      <c r="X4011" s="3" t="str">
        <f>IFERROR(INDEX(Returns!$A:$A,MATCH(B4011,Returns!$B:$B,0)),"No")</f>
        <v>No</v>
      </c>
    </row>
    <row r="4012" spans="1:24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s="1">
        <f>Data[[#This Row],[Sales]]/(1-Data[[#This Row],[Discount]])*Data[[#This Row],[Discount]]</f>
        <v>2.1120000000000001</v>
      </c>
      <c r="W4012" s="1" t="str">
        <f>VLOOKUP(Data[[#This Row],[Region]],People!B:C,2,0)</f>
        <v>Chuck Magee</v>
      </c>
      <c r="X4012" s="3" t="str">
        <f>IFERROR(INDEX(Returns!$A:$A,MATCH(B4012,Returns!$B:$B,0)),"No")</f>
        <v>No</v>
      </c>
    </row>
    <row r="4013" spans="1:24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s="1">
        <f>Data[[#This Row],[Sales]]/(1-Data[[#This Row],[Discount]])*Data[[#This Row],[Discount]]</f>
        <v>9.8239999999999998</v>
      </c>
      <c r="W4013" s="1" t="str">
        <f>VLOOKUP(Data[[#This Row],[Region]],People!B:C,2,0)</f>
        <v>Chuck Magee</v>
      </c>
      <c r="X4013" s="3" t="str">
        <f>IFERROR(INDEX(Returns!$A:$A,MATCH(B4013,Returns!$B:$B,0)),"No")</f>
        <v>No</v>
      </c>
    </row>
    <row r="4014" spans="1:24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3">
        <v>0</v>
      </c>
      <c r="U4014" s="1">
        <v>4.9647999999999985</v>
      </c>
      <c r="V4014" s="1">
        <f>Data[[#This Row],[Sales]]/(1-Data[[#This Row],[Discount]])*Data[[#This Row],[Discount]]</f>
        <v>0</v>
      </c>
      <c r="W4014" s="1" t="str">
        <f>VLOOKUP(Data[[#This Row],[Region]],People!B:C,2,0)</f>
        <v>Kelly Williams</v>
      </c>
      <c r="X4014" s="3" t="str">
        <f>IFERROR(INDEX(Returns!$A:$A,MATCH(B4014,Returns!$B:$B,0)),"No")</f>
        <v>No</v>
      </c>
    </row>
    <row r="4015" spans="1:24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s="1">
        <f>Data[[#This Row],[Sales]]/(1-Data[[#This Row],[Discount]])*Data[[#This Row],[Discount]]</f>
        <v>0</v>
      </c>
      <c r="W4015" s="1" t="str">
        <f>VLOOKUP(Data[[#This Row],[Region]],People!B:C,2,0)</f>
        <v>Cassandra Brandow</v>
      </c>
      <c r="X4015" s="3" t="str">
        <f>IFERROR(INDEX(Returns!$A:$A,MATCH(B4015,Returns!$B:$B,0)),"No")</f>
        <v>No</v>
      </c>
    </row>
    <row r="4016" spans="1:24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3">
        <v>0</v>
      </c>
      <c r="U4016" s="1">
        <v>4.2336</v>
      </c>
      <c r="V4016" s="1">
        <f>Data[[#This Row],[Sales]]/(1-Data[[#This Row],[Discount]])*Data[[#This Row],[Discount]]</f>
        <v>0</v>
      </c>
      <c r="W4016" s="1" t="str">
        <f>VLOOKUP(Data[[#This Row],[Region]],People!B:C,2,0)</f>
        <v>Cassandra Brandow</v>
      </c>
      <c r="X4016" s="3" t="str">
        <f>IFERROR(INDEX(Returns!$A:$A,MATCH(B4016,Returns!$B:$B,0)),"No")</f>
        <v>No</v>
      </c>
    </row>
    <row r="4017" spans="1:24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s="1">
        <f>Data[[#This Row],[Sales]]/(1-Data[[#This Row],[Discount]])*Data[[#This Row],[Discount]]</f>
        <v>0</v>
      </c>
      <c r="W4017" s="1" t="str">
        <f>VLOOKUP(Data[[#This Row],[Region]],People!B:C,2,0)</f>
        <v>Cassandra Brandow</v>
      </c>
      <c r="X4017" s="3" t="str">
        <f>IFERROR(INDEX(Returns!$A:$A,MATCH(B4017,Returns!$B:$B,0)),"No")</f>
        <v>No</v>
      </c>
    </row>
    <row r="4018" spans="1:24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s="1">
        <f>Data[[#This Row],[Sales]]/(1-Data[[#This Row],[Discount]])*Data[[#This Row],[Discount]]</f>
        <v>0</v>
      </c>
      <c r="W4018" s="1" t="str">
        <f>VLOOKUP(Data[[#This Row],[Region]],People!B:C,2,0)</f>
        <v>Cassandra Brandow</v>
      </c>
      <c r="X4018" s="3" t="str">
        <f>IFERROR(INDEX(Returns!$A:$A,MATCH(B4018,Returns!$B:$B,0)),"No")</f>
        <v>No</v>
      </c>
    </row>
    <row r="4019" spans="1:24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3">
        <v>0</v>
      </c>
      <c r="U4019" s="1">
        <v>48.94</v>
      </c>
      <c r="V4019" s="1">
        <f>Data[[#This Row],[Sales]]/(1-Data[[#This Row],[Discount]])*Data[[#This Row],[Discount]]</f>
        <v>0</v>
      </c>
      <c r="W4019" s="1" t="str">
        <f>VLOOKUP(Data[[#This Row],[Region]],People!B:C,2,0)</f>
        <v>Cassandra Brandow</v>
      </c>
      <c r="X4019" s="3" t="str">
        <f>IFERROR(INDEX(Returns!$A:$A,MATCH(B4019,Returns!$B:$B,0)),"No")</f>
        <v>No</v>
      </c>
    </row>
    <row r="4020" spans="1:24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3">
        <v>0</v>
      </c>
      <c r="U4020" s="1">
        <v>47.862899999999982</v>
      </c>
      <c r="V4020" s="1">
        <f>Data[[#This Row],[Sales]]/(1-Data[[#This Row],[Discount]])*Data[[#This Row],[Discount]]</f>
        <v>0</v>
      </c>
      <c r="W4020" s="1" t="str">
        <f>VLOOKUP(Data[[#This Row],[Region]],People!B:C,2,0)</f>
        <v>Cassandra Brandow</v>
      </c>
      <c r="X4020" s="3" t="str">
        <f>IFERROR(INDEX(Returns!$A:$A,MATCH(B4020,Returns!$B:$B,0)),"No")</f>
        <v>No</v>
      </c>
    </row>
    <row r="4021" spans="1:24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3">
        <v>0</v>
      </c>
      <c r="U4021" s="1">
        <v>6.7236000000000002</v>
      </c>
      <c r="V4021" s="1">
        <f>Data[[#This Row],[Sales]]/(1-Data[[#This Row],[Discount]])*Data[[#This Row],[Discount]]</f>
        <v>0</v>
      </c>
      <c r="W4021" s="1" t="str">
        <f>VLOOKUP(Data[[#This Row],[Region]],People!B:C,2,0)</f>
        <v>Cassandra Brandow</v>
      </c>
      <c r="X4021" s="3" t="str">
        <f>IFERROR(INDEX(Returns!$A:$A,MATCH(B4021,Returns!$B:$B,0)),"No")</f>
        <v>No</v>
      </c>
    </row>
    <row r="4022" spans="1:24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s="1">
        <f>Data[[#This Row],[Sales]]/(1-Data[[#This Row],[Discount]])*Data[[#This Row],[Discount]]</f>
        <v>72.881999999999991</v>
      </c>
      <c r="W4022" s="1" t="str">
        <f>VLOOKUP(Data[[#This Row],[Region]],People!B:C,2,0)</f>
        <v>Chuck Magee</v>
      </c>
      <c r="X4022" s="3" t="str">
        <f>IFERROR(INDEX(Returns!$A:$A,MATCH(B4022,Returns!$B:$B,0)),"No")</f>
        <v>No</v>
      </c>
    </row>
    <row r="4023" spans="1:24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s="1">
        <f>Data[[#This Row],[Sales]]/(1-Data[[#This Row],[Discount]])*Data[[#This Row],[Discount]]</f>
        <v>55.188000000000017</v>
      </c>
      <c r="W4023" s="1" t="str">
        <f>VLOOKUP(Data[[#This Row],[Region]],People!B:C,2,0)</f>
        <v>Chuck Magee</v>
      </c>
      <c r="X4023" s="3" t="str">
        <f>IFERROR(INDEX(Returns!$A:$A,MATCH(B4023,Returns!$B:$B,0)),"No")</f>
        <v>No</v>
      </c>
    </row>
    <row r="4024" spans="1:24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3">
        <v>0.3</v>
      </c>
      <c r="U4024" s="1">
        <v>0</v>
      </c>
      <c r="V4024" s="1">
        <f>Data[[#This Row],[Sales]]/(1-Data[[#This Row],[Discount]])*Data[[#This Row],[Discount]]</f>
        <v>365.96999999999997</v>
      </c>
      <c r="W4024" s="1" t="str">
        <f>VLOOKUP(Data[[#This Row],[Region]],People!B:C,2,0)</f>
        <v>Chuck Magee</v>
      </c>
      <c r="X4024" s="3" t="str">
        <f>IFERROR(INDEX(Returns!$A:$A,MATCH(B4024,Returns!$B:$B,0)),"No")</f>
        <v>No</v>
      </c>
    </row>
    <row r="4025" spans="1:24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3">
        <v>0.15</v>
      </c>
      <c r="U4025" s="1">
        <v>6.5490000000000208</v>
      </c>
      <c r="V4025" s="1">
        <f>Data[[#This Row],[Sales]]/(1-Data[[#This Row],[Discount]])*Data[[#This Row],[Discount]]</f>
        <v>98.234999999999999</v>
      </c>
      <c r="W4025" s="1" t="str">
        <f>VLOOKUP(Data[[#This Row],[Region]],People!B:C,2,0)</f>
        <v>Anna Andreadi</v>
      </c>
      <c r="X4025" s="3" t="str">
        <f>IFERROR(INDEX(Returns!$A:$A,MATCH(B4025,Returns!$B:$B,0)),"No")</f>
        <v>No</v>
      </c>
    </row>
    <row r="4026" spans="1:24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3">
        <v>0.2</v>
      </c>
      <c r="U4026" s="1">
        <v>34.741999999999997</v>
      </c>
      <c r="V4026" s="1">
        <f>Data[[#This Row],[Sales]]/(1-Data[[#This Row],[Discount]])*Data[[#This Row],[Discount]]</f>
        <v>23.96</v>
      </c>
      <c r="W4026" s="1" t="str">
        <f>VLOOKUP(Data[[#This Row],[Region]],People!B:C,2,0)</f>
        <v>Anna Andreadi</v>
      </c>
      <c r="X4026" s="3" t="str">
        <f>IFERROR(INDEX(Returns!$A:$A,MATCH(B4026,Returns!$B:$B,0)),"No")</f>
        <v>No</v>
      </c>
    </row>
    <row r="4027" spans="1:24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s="1">
        <f>Data[[#This Row],[Sales]]/(1-Data[[#This Row],[Discount]])*Data[[#This Row],[Discount]]</f>
        <v>7.4160000000000004</v>
      </c>
      <c r="W4027" s="1" t="str">
        <f>VLOOKUP(Data[[#This Row],[Region]],People!B:C,2,0)</f>
        <v>Kelly Williams</v>
      </c>
      <c r="X4027" s="3" t="str">
        <f>IFERROR(INDEX(Returns!$A:$A,MATCH(B4027,Returns!$B:$B,0)),"No")</f>
        <v>No</v>
      </c>
    </row>
    <row r="4028" spans="1:24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s="1">
        <f>Data[[#This Row],[Sales]]/(1-Data[[#This Row],[Discount]])*Data[[#This Row],[Discount]]</f>
        <v>2.2960000000000003</v>
      </c>
      <c r="W4028" s="1" t="str">
        <f>VLOOKUP(Data[[#This Row],[Region]],People!B:C,2,0)</f>
        <v>Kelly Williams</v>
      </c>
      <c r="X4028" s="3" t="str">
        <f>IFERROR(INDEX(Returns!$A:$A,MATCH(B4028,Returns!$B:$B,0)),"No")</f>
        <v>No</v>
      </c>
    </row>
    <row r="4029" spans="1:24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3">
        <v>0.2</v>
      </c>
      <c r="U4029" s="1">
        <v>13.438599999999994</v>
      </c>
      <c r="V4029" s="1">
        <f>Data[[#This Row],[Sales]]/(1-Data[[#This Row],[Discount]])*Data[[#This Row],[Discount]]</f>
        <v>38.396000000000001</v>
      </c>
      <c r="W4029" s="1" t="str">
        <f>VLOOKUP(Data[[#This Row],[Region]],People!B:C,2,0)</f>
        <v>Kelly Williams</v>
      </c>
      <c r="X4029" s="3" t="str">
        <f>IFERROR(INDEX(Returns!$A:$A,MATCH(B4029,Returns!$B:$B,0)),"No")</f>
        <v>No</v>
      </c>
    </row>
    <row r="4030" spans="1:24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3">
        <v>0.8</v>
      </c>
      <c r="U4030" s="1">
        <v>-22.512</v>
      </c>
      <c r="V4030" s="1">
        <f>Data[[#This Row],[Sales]]/(1-Data[[#This Row],[Discount]])*Data[[#This Row],[Discount]]</f>
        <v>51.455999999999996</v>
      </c>
      <c r="W4030" s="1" t="str">
        <f>VLOOKUP(Data[[#This Row],[Region]],People!B:C,2,0)</f>
        <v>Kelly Williams</v>
      </c>
      <c r="X4030" s="3" t="str">
        <f>IFERROR(INDEX(Returns!$A:$A,MATCH(B4030,Returns!$B:$B,0)),"No")</f>
        <v>No</v>
      </c>
    </row>
    <row r="4031" spans="1:24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3">
        <v>0</v>
      </c>
      <c r="U4031" s="1">
        <v>239.98500000000001</v>
      </c>
      <c r="V4031" s="1">
        <f>Data[[#This Row],[Sales]]/(1-Data[[#This Row],[Discount]])*Data[[#This Row],[Discount]]</f>
        <v>0</v>
      </c>
      <c r="W4031" s="1" t="str">
        <f>VLOOKUP(Data[[#This Row],[Region]],People!B:C,2,0)</f>
        <v>Cassandra Brandow</v>
      </c>
      <c r="X4031" s="3" t="str">
        <f>IFERROR(INDEX(Returns!$A:$A,MATCH(B4031,Returns!$B:$B,0)),"No")</f>
        <v>No</v>
      </c>
    </row>
    <row r="4032" spans="1:24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3">
        <v>0</v>
      </c>
      <c r="U4032" s="1">
        <v>60.5488</v>
      </c>
      <c r="V4032" s="1">
        <f>Data[[#This Row],[Sales]]/(1-Data[[#This Row],[Discount]])*Data[[#This Row],[Discount]]</f>
        <v>0</v>
      </c>
      <c r="W4032" s="1" t="str">
        <f>VLOOKUP(Data[[#This Row],[Region]],People!B:C,2,0)</f>
        <v>Cassandra Brandow</v>
      </c>
      <c r="X4032" s="3" t="str">
        <f>IFERROR(INDEX(Returns!$A:$A,MATCH(B4032,Returns!$B:$B,0)),"No")</f>
        <v>No</v>
      </c>
    </row>
    <row r="4033" spans="1:24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3">
        <v>0</v>
      </c>
      <c r="U4033" s="1">
        <v>66.326400000000007</v>
      </c>
      <c r="V4033" s="1">
        <f>Data[[#This Row],[Sales]]/(1-Data[[#This Row],[Discount]])*Data[[#This Row],[Discount]]</f>
        <v>0</v>
      </c>
      <c r="W4033" s="1" t="str">
        <f>VLOOKUP(Data[[#This Row],[Region]],People!B:C,2,0)</f>
        <v>Anna Andreadi</v>
      </c>
      <c r="X4033" s="3" t="str">
        <f>IFERROR(INDEX(Returns!$A:$A,MATCH(B4033,Returns!$B:$B,0)),"No")</f>
        <v>No</v>
      </c>
    </row>
    <row r="4034" spans="1:24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3">
        <v>0</v>
      </c>
      <c r="U4034" s="1">
        <v>14.651</v>
      </c>
      <c r="V4034" s="1">
        <f>Data[[#This Row],[Sales]]/(1-Data[[#This Row],[Discount]])*Data[[#This Row],[Discount]]</f>
        <v>0</v>
      </c>
      <c r="W4034" s="1" t="str">
        <f>VLOOKUP(Data[[#This Row],[Region]],People!B:C,2,0)</f>
        <v>Anna Andreadi</v>
      </c>
      <c r="X4034" s="3" t="str">
        <f>IFERROR(INDEX(Returns!$A:$A,MATCH(B4034,Returns!$B:$B,0)),"No")</f>
        <v>No</v>
      </c>
    </row>
    <row r="4035" spans="1:24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3">
        <v>0</v>
      </c>
      <c r="U4035" s="1">
        <v>21</v>
      </c>
      <c r="V4035" s="1">
        <f>Data[[#This Row],[Sales]]/(1-Data[[#This Row],[Discount]])*Data[[#This Row],[Discount]]</f>
        <v>0</v>
      </c>
      <c r="W4035" s="1" t="str">
        <f>VLOOKUP(Data[[#This Row],[Region]],People!B:C,2,0)</f>
        <v>Anna Andreadi</v>
      </c>
      <c r="X4035" s="3" t="str">
        <f>IFERROR(INDEX(Returns!$A:$A,MATCH(B4035,Returns!$B:$B,0)),"No")</f>
        <v>No</v>
      </c>
    </row>
    <row r="4036" spans="1:24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s="1">
        <f>Data[[#This Row],[Sales]]/(1-Data[[#This Row],[Discount]])*Data[[#This Row],[Discount]]</f>
        <v>43.616999999999997</v>
      </c>
      <c r="W4036" s="1" t="str">
        <f>VLOOKUP(Data[[#This Row],[Region]],People!B:C,2,0)</f>
        <v>Chuck Magee</v>
      </c>
      <c r="X4036" s="3" t="str">
        <f>IFERROR(INDEX(Returns!$A:$A,MATCH(B4036,Returns!$B:$B,0)),"No")</f>
        <v>No</v>
      </c>
    </row>
    <row r="4037" spans="1:24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3">
        <v>0.2</v>
      </c>
      <c r="U4037" s="1">
        <v>76.790399999999977</v>
      </c>
      <c r="V4037" s="1">
        <f>Data[[#This Row],[Sales]]/(1-Data[[#This Row],[Discount]])*Data[[#This Row],[Discount]]</f>
        <v>95.988</v>
      </c>
      <c r="W4037" s="1" t="str">
        <f>VLOOKUP(Data[[#This Row],[Region]],People!B:C,2,0)</f>
        <v>Chuck Magee</v>
      </c>
      <c r="X4037" s="3" t="str">
        <f>IFERROR(INDEX(Returns!$A:$A,MATCH(B4037,Returns!$B:$B,0)),"No")</f>
        <v>No</v>
      </c>
    </row>
    <row r="4038" spans="1:24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s="1">
        <f>Data[[#This Row],[Sales]]/(1-Data[[#This Row],[Discount]])*Data[[#This Row],[Discount]]</f>
        <v>6.2040000000000006</v>
      </c>
      <c r="W4038" s="1" t="str">
        <f>VLOOKUP(Data[[#This Row],[Region]],People!B:C,2,0)</f>
        <v>Kelly Williams</v>
      </c>
      <c r="X4038" s="3" t="str">
        <f>IFERROR(INDEX(Returns!$A:$A,MATCH(B4038,Returns!$B:$B,0)),"No")</f>
        <v>No</v>
      </c>
    </row>
    <row r="4039" spans="1:24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3">
        <v>0</v>
      </c>
      <c r="U4039" s="1">
        <v>8.2169999999999987</v>
      </c>
      <c r="V4039" s="1">
        <f>Data[[#This Row],[Sales]]/(1-Data[[#This Row],[Discount]])*Data[[#This Row],[Discount]]</f>
        <v>0</v>
      </c>
      <c r="W4039" s="1" t="str">
        <f>VLOOKUP(Data[[#This Row],[Region]],People!B:C,2,0)</f>
        <v>Anna Andreadi</v>
      </c>
      <c r="X4039" s="3" t="str">
        <f>IFERROR(INDEX(Returns!$A:$A,MATCH(B4039,Returns!$B:$B,0)),"No")</f>
        <v>Yes</v>
      </c>
    </row>
    <row r="4040" spans="1:24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3">
        <v>0</v>
      </c>
      <c r="U4040" s="1">
        <v>9.5039999999999996</v>
      </c>
      <c r="V4040" s="1">
        <f>Data[[#This Row],[Sales]]/(1-Data[[#This Row],[Discount]])*Data[[#This Row],[Discount]]</f>
        <v>0</v>
      </c>
      <c r="W4040" s="1" t="str">
        <f>VLOOKUP(Data[[#This Row],[Region]],People!B:C,2,0)</f>
        <v>Anna Andreadi</v>
      </c>
      <c r="X4040" s="3" t="str">
        <f>IFERROR(INDEX(Returns!$A:$A,MATCH(B4040,Returns!$B:$B,0)),"No")</f>
        <v>Yes</v>
      </c>
    </row>
    <row r="4041" spans="1:24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3">
        <v>0.2</v>
      </c>
      <c r="U4041" s="1">
        <v>287.98199999999997</v>
      </c>
      <c r="V4041" s="1">
        <f>Data[[#This Row],[Sales]]/(1-Data[[#This Row],[Discount]])*Data[[#This Row],[Discount]]</f>
        <v>191.98800000000003</v>
      </c>
      <c r="W4041" s="1" t="str">
        <f>VLOOKUP(Data[[#This Row],[Region]],People!B:C,2,0)</f>
        <v>Anna Andreadi</v>
      </c>
      <c r="X4041" s="3" t="str">
        <f>IFERROR(INDEX(Returns!$A:$A,MATCH(B4041,Returns!$B:$B,0)),"No")</f>
        <v>Yes</v>
      </c>
    </row>
    <row r="4042" spans="1:24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3">
        <v>0.2</v>
      </c>
      <c r="U4042" s="1">
        <v>4.6643999999999988</v>
      </c>
      <c r="V4042" s="1">
        <f>Data[[#This Row],[Sales]]/(1-Data[[#This Row],[Discount]])*Data[[#This Row],[Discount]]</f>
        <v>3.5880000000000005</v>
      </c>
      <c r="W4042" s="1" t="str">
        <f>VLOOKUP(Data[[#This Row],[Region]],People!B:C,2,0)</f>
        <v>Anna Andreadi</v>
      </c>
      <c r="X4042" s="3" t="str">
        <f>IFERROR(INDEX(Returns!$A:$A,MATCH(B4042,Returns!$B:$B,0)),"No")</f>
        <v>Yes</v>
      </c>
    </row>
    <row r="4043" spans="1:24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3">
        <v>0.2</v>
      </c>
      <c r="U4043" s="1">
        <v>19.197599999999994</v>
      </c>
      <c r="V4043" s="1">
        <f>Data[[#This Row],[Sales]]/(1-Data[[#This Row],[Discount]])*Data[[#This Row],[Discount]]</f>
        <v>47.994</v>
      </c>
      <c r="W4043" s="1" t="str">
        <f>VLOOKUP(Data[[#This Row],[Region]],People!B:C,2,0)</f>
        <v>Anna Andreadi</v>
      </c>
      <c r="X4043" s="3" t="str">
        <f>IFERROR(INDEX(Returns!$A:$A,MATCH(B4043,Returns!$B:$B,0)),"No")</f>
        <v>Yes</v>
      </c>
    </row>
    <row r="4044" spans="1:24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3">
        <v>0</v>
      </c>
      <c r="U4044" s="1">
        <v>126.39420000000001</v>
      </c>
      <c r="V4044" s="1">
        <f>Data[[#This Row],[Sales]]/(1-Data[[#This Row],[Discount]])*Data[[#This Row],[Discount]]</f>
        <v>0</v>
      </c>
      <c r="W4044" s="1" t="str">
        <f>VLOOKUP(Data[[#This Row],[Region]],People!B:C,2,0)</f>
        <v>Anna Andreadi</v>
      </c>
      <c r="X4044" s="3" t="str">
        <f>IFERROR(INDEX(Returns!$A:$A,MATCH(B4044,Returns!$B:$B,0)),"No")</f>
        <v>Yes</v>
      </c>
    </row>
    <row r="4045" spans="1:24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3">
        <v>0</v>
      </c>
      <c r="U4045" s="1">
        <v>23.990399999999994</v>
      </c>
      <c r="V4045" s="1">
        <f>Data[[#This Row],[Sales]]/(1-Data[[#This Row],[Discount]])*Data[[#This Row],[Discount]]</f>
        <v>0</v>
      </c>
      <c r="W4045" s="1" t="str">
        <f>VLOOKUP(Data[[#This Row],[Region]],People!B:C,2,0)</f>
        <v>Anna Andreadi</v>
      </c>
      <c r="X4045" s="3" t="str">
        <f>IFERROR(INDEX(Returns!$A:$A,MATCH(B4045,Returns!$B:$B,0)),"No")</f>
        <v>Yes</v>
      </c>
    </row>
    <row r="4046" spans="1:24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3">
        <v>0</v>
      </c>
      <c r="U4046" s="1">
        <v>57.358000000000011</v>
      </c>
      <c r="V4046" s="1">
        <f>Data[[#This Row],[Sales]]/(1-Data[[#This Row],[Discount]])*Data[[#This Row],[Discount]]</f>
        <v>0</v>
      </c>
      <c r="W4046" s="1" t="str">
        <f>VLOOKUP(Data[[#This Row],[Region]],People!B:C,2,0)</f>
        <v>Anna Andreadi</v>
      </c>
      <c r="X4046" s="3" t="str">
        <f>IFERROR(INDEX(Returns!$A:$A,MATCH(B4046,Returns!$B:$B,0)),"No")</f>
        <v>No</v>
      </c>
    </row>
    <row r="4047" spans="1:24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s="1">
        <f>Data[[#This Row],[Sales]]/(1-Data[[#This Row],[Discount]])*Data[[#This Row],[Discount]]</f>
        <v>36.623999999999995</v>
      </c>
      <c r="W4047" s="1" t="str">
        <f>VLOOKUP(Data[[#This Row],[Region]],People!B:C,2,0)</f>
        <v>Kelly Williams</v>
      </c>
      <c r="X4047" s="3" t="str">
        <f>IFERROR(INDEX(Returns!$A:$A,MATCH(B4047,Returns!$B:$B,0)),"No")</f>
        <v>No</v>
      </c>
    </row>
    <row r="4048" spans="1:24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s="1">
        <f>Data[[#This Row],[Sales]]/(1-Data[[#This Row],[Discount]])*Data[[#This Row],[Discount]]</f>
        <v>95.968000000000004</v>
      </c>
      <c r="W4048" s="1" t="str">
        <f>VLOOKUP(Data[[#This Row],[Region]],People!B:C,2,0)</f>
        <v>Kelly Williams</v>
      </c>
      <c r="X4048" s="3" t="str">
        <f>IFERROR(INDEX(Returns!$A:$A,MATCH(B4048,Returns!$B:$B,0)),"No")</f>
        <v>No</v>
      </c>
    </row>
    <row r="4049" spans="1:24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3">
        <v>0</v>
      </c>
      <c r="U4049" s="1">
        <v>39.6312</v>
      </c>
      <c r="V4049" s="1">
        <f>Data[[#This Row],[Sales]]/(1-Data[[#This Row],[Discount]])*Data[[#This Row],[Discount]]</f>
        <v>0</v>
      </c>
      <c r="W4049" s="1" t="str">
        <f>VLOOKUP(Data[[#This Row],[Region]],People!B:C,2,0)</f>
        <v>Chuck Magee</v>
      </c>
      <c r="X4049" s="3" t="str">
        <f>IFERROR(INDEX(Returns!$A:$A,MATCH(B4049,Returns!$B:$B,0)),"No")</f>
        <v>No</v>
      </c>
    </row>
    <row r="4050" spans="1:24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3">
        <v>0</v>
      </c>
      <c r="U4050" s="1">
        <v>191.96799999999996</v>
      </c>
      <c r="V4050" s="1">
        <f>Data[[#This Row],[Sales]]/(1-Data[[#This Row],[Discount]])*Data[[#This Row],[Discount]]</f>
        <v>0</v>
      </c>
      <c r="W4050" s="1" t="str">
        <f>VLOOKUP(Data[[#This Row],[Region]],People!B:C,2,0)</f>
        <v>Chuck Magee</v>
      </c>
      <c r="X4050" s="3" t="str">
        <f>IFERROR(INDEX(Returns!$A:$A,MATCH(B4050,Returns!$B:$B,0)),"No")</f>
        <v>No</v>
      </c>
    </row>
    <row r="4051" spans="1:24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3">
        <v>0</v>
      </c>
      <c r="U4051" s="1">
        <v>49.804199999999994</v>
      </c>
      <c r="V4051" s="1">
        <f>Data[[#This Row],[Sales]]/(1-Data[[#This Row],[Discount]])*Data[[#This Row],[Discount]]</f>
        <v>0</v>
      </c>
      <c r="W4051" s="1" t="str">
        <f>VLOOKUP(Data[[#This Row],[Region]],People!B:C,2,0)</f>
        <v>Chuck Magee</v>
      </c>
      <c r="X4051" s="3" t="str">
        <f>IFERROR(INDEX(Returns!$A:$A,MATCH(B4051,Returns!$B:$B,0)),"No")</f>
        <v>No</v>
      </c>
    </row>
    <row r="4052" spans="1:24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s="1">
        <f>Data[[#This Row],[Sales]]/(1-Data[[#This Row],[Discount]])*Data[[#This Row],[Discount]]</f>
        <v>19.196000000000002</v>
      </c>
      <c r="W4052" s="1" t="str">
        <f>VLOOKUP(Data[[#This Row],[Region]],People!B:C,2,0)</f>
        <v>Chuck Magee</v>
      </c>
      <c r="X4052" s="3" t="str">
        <f>IFERROR(INDEX(Returns!$A:$A,MATCH(B4052,Returns!$B:$B,0)),"No")</f>
        <v>No</v>
      </c>
    </row>
    <row r="4053" spans="1:24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s="1">
        <f>Data[[#This Row],[Sales]]/(1-Data[[#This Row],[Discount]])*Data[[#This Row],[Discount]]</f>
        <v>1.056</v>
      </c>
      <c r="W4053" s="1" t="str">
        <f>VLOOKUP(Data[[#This Row],[Region]],People!B:C,2,0)</f>
        <v>Chuck Magee</v>
      </c>
      <c r="X4053" s="3" t="str">
        <f>IFERROR(INDEX(Returns!$A:$A,MATCH(B4053,Returns!$B:$B,0)),"No")</f>
        <v>No</v>
      </c>
    </row>
    <row r="4054" spans="1:24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s="1">
        <f>Data[[#This Row],[Sales]]/(1-Data[[#This Row],[Discount]])*Data[[#This Row],[Discount]]</f>
        <v>272.84800000000001</v>
      </c>
      <c r="W4054" s="1" t="str">
        <f>VLOOKUP(Data[[#This Row],[Region]],People!B:C,2,0)</f>
        <v>Chuck Magee</v>
      </c>
      <c r="X4054" s="3" t="str">
        <f>IFERROR(INDEX(Returns!$A:$A,MATCH(B4054,Returns!$B:$B,0)),"No")</f>
        <v>No</v>
      </c>
    </row>
    <row r="4055" spans="1:24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3">
        <v>0.2</v>
      </c>
      <c r="U4055" s="1">
        <v>18.017999999999997</v>
      </c>
      <c r="V4055" s="1">
        <f>Data[[#This Row],[Sales]]/(1-Data[[#This Row],[Discount]])*Data[[#This Row],[Discount]]</f>
        <v>13.86</v>
      </c>
      <c r="W4055" s="1" t="str">
        <f>VLOOKUP(Data[[#This Row],[Region]],People!B:C,2,0)</f>
        <v>Chuck Magee</v>
      </c>
      <c r="X4055" s="3" t="str">
        <f>IFERROR(INDEX(Returns!$A:$A,MATCH(B4055,Returns!$B:$B,0)),"No")</f>
        <v>No</v>
      </c>
    </row>
    <row r="4056" spans="1:24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s="1">
        <f>Data[[#This Row],[Sales]]/(1-Data[[#This Row],[Discount]])*Data[[#This Row],[Discount]]</f>
        <v>5.2320000000000002</v>
      </c>
      <c r="W4056" s="1" t="str">
        <f>VLOOKUP(Data[[#This Row],[Region]],People!B:C,2,0)</f>
        <v>Chuck Magee</v>
      </c>
      <c r="X4056" s="3" t="str">
        <f>IFERROR(INDEX(Returns!$A:$A,MATCH(B4056,Returns!$B:$B,0)),"No")</f>
        <v>No</v>
      </c>
    </row>
    <row r="4057" spans="1:24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s="1">
        <f>Data[[#This Row],[Sales]]/(1-Data[[#This Row],[Discount]])*Data[[#This Row],[Discount]]</f>
        <v>450.40800000000002</v>
      </c>
      <c r="W4057" s="1" t="str">
        <f>VLOOKUP(Data[[#This Row],[Region]],People!B:C,2,0)</f>
        <v>Chuck Magee</v>
      </c>
      <c r="X4057" s="3" t="str">
        <f>IFERROR(INDEX(Returns!$A:$A,MATCH(B4057,Returns!$B:$B,0)),"No")</f>
        <v>No</v>
      </c>
    </row>
    <row r="4058" spans="1:24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s="1">
        <f>Data[[#This Row],[Sales]]/(1-Data[[#This Row],[Discount]])*Data[[#This Row],[Discount]]</f>
        <v>44.783999999999992</v>
      </c>
      <c r="W4058" s="1" t="str">
        <f>VLOOKUP(Data[[#This Row],[Region]],People!B:C,2,0)</f>
        <v>Chuck Magee</v>
      </c>
      <c r="X4058" s="3" t="str">
        <f>IFERROR(INDEX(Returns!$A:$A,MATCH(B4058,Returns!$B:$B,0)),"No")</f>
        <v>No</v>
      </c>
    </row>
    <row r="4059" spans="1:24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s="1">
        <f>Data[[#This Row],[Sales]]/(1-Data[[#This Row],[Discount]])*Data[[#This Row],[Discount]]</f>
        <v>161.55000000000001</v>
      </c>
      <c r="W4059" s="1" t="str">
        <f>VLOOKUP(Data[[#This Row],[Region]],People!B:C,2,0)</f>
        <v>Kelly Williams</v>
      </c>
      <c r="X4059" s="3" t="str">
        <f>IFERROR(INDEX(Returns!$A:$A,MATCH(B4059,Returns!$B:$B,0)),"No")</f>
        <v>No</v>
      </c>
    </row>
    <row r="4060" spans="1:24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3">
        <v>0.2</v>
      </c>
      <c r="U4060" s="1">
        <v>-15.458100000000007</v>
      </c>
      <c r="V4060" s="1">
        <f>Data[[#This Row],[Sales]]/(1-Data[[#This Row],[Discount]])*Data[[#This Row],[Discount]]</f>
        <v>18.186000000000003</v>
      </c>
      <c r="W4060" s="1" t="str">
        <f>VLOOKUP(Data[[#This Row],[Region]],People!B:C,2,0)</f>
        <v>Anna Andreadi</v>
      </c>
      <c r="X4060" s="3" t="str">
        <f>IFERROR(INDEX(Returns!$A:$A,MATCH(B4060,Returns!$B:$B,0)),"No")</f>
        <v>Yes</v>
      </c>
    </row>
    <row r="4061" spans="1:24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3">
        <v>0.2</v>
      </c>
      <c r="U4061" s="1">
        <v>35.759999999999962</v>
      </c>
      <c r="V4061" s="1">
        <f>Data[[#This Row],[Sales]]/(1-Data[[#This Row],[Discount]])*Data[[#This Row],[Discount]]</f>
        <v>143.04000000000002</v>
      </c>
      <c r="W4061" s="1" t="str">
        <f>VLOOKUP(Data[[#This Row],[Region]],People!B:C,2,0)</f>
        <v>Anna Andreadi</v>
      </c>
      <c r="X4061" s="3" t="str">
        <f>IFERROR(INDEX(Returns!$A:$A,MATCH(B4061,Returns!$B:$B,0)),"No")</f>
        <v>Yes</v>
      </c>
    </row>
    <row r="4062" spans="1:24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s="1">
        <f>Data[[#This Row],[Sales]]/(1-Data[[#This Row],[Discount]])*Data[[#This Row],[Discount]]</f>
        <v>17.027999999999999</v>
      </c>
      <c r="W4062" s="1" t="str">
        <f>VLOOKUP(Data[[#This Row],[Region]],People!B:C,2,0)</f>
        <v>Kelly Williams</v>
      </c>
      <c r="X4062" s="3" t="str">
        <f>IFERROR(INDEX(Returns!$A:$A,MATCH(B4062,Returns!$B:$B,0)),"No")</f>
        <v>No</v>
      </c>
    </row>
    <row r="4063" spans="1:24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3">
        <v>0.2</v>
      </c>
      <c r="U4063" s="1">
        <v>7.822499999999998</v>
      </c>
      <c r="V4063" s="1">
        <f>Data[[#This Row],[Sales]]/(1-Data[[#This Row],[Discount]])*Data[[#This Row],[Discount]]</f>
        <v>6.2579999999999991</v>
      </c>
      <c r="W4063" s="1" t="str">
        <f>VLOOKUP(Data[[#This Row],[Region]],People!B:C,2,0)</f>
        <v>Anna Andreadi</v>
      </c>
      <c r="X4063" s="3" t="str">
        <f>IFERROR(INDEX(Returns!$A:$A,MATCH(B4063,Returns!$B:$B,0)),"No")</f>
        <v>No</v>
      </c>
    </row>
    <row r="4064" spans="1:24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s="1">
        <f>Data[[#This Row],[Sales]]/(1-Data[[#This Row],[Discount]])*Data[[#This Row],[Discount]]</f>
        <v>9.9980000000000011</v>
      </c>
      <c r="W4064" s="1" t="str">
        <f>VLOOKUP(Data[[#This Row],[Region]],People!B:C,2,0)</f>
        <v>Chuck Magee</v>
      </c>
      <c r="X4064" s="3" t="str">
        <f>IFERROR(INDEX(Returns!$A:$A,MATCH(B4064,Returns!$B:$B,0)),"No")</f>
        <v>No</v>
      </c>
    </row>
    <row r="4065" spans="1:24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s="1">
        <f>Data[[#This Row],[Sales]]/(1-Data[[#This Row],[Discount]])*Data[[#This Row],[Discount]]</f>
        <v>5.0039999999999996</v>
      </c>
      <c r="W4065" s="1" t="str">
        <f>VLOOKUP(Data[[#This Row],[Region]],People!B:C,2,0)</f>
        <v>Cassandra Brandow</v>
      </c>
      <c r="X4065" s="3" t="str">
        <f>IFERROR(INDEX(Returns!$A:$A,MATCH(B4065,Returns!$B:$B,0)),"No")</f>
        <v>No</v>
      </c>
    </row>
    <row r="4066" spans="1:24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s="1">
        <f>Data[[#This Row],[Sales]]/(1-Data[[#This Row],[Discount]])*Data[[#This Row],[Discount]]</f>
        <v>0.77600000000000002</v>
      </c>
      <c r="W4066" s="1" t="str">
        <f>VLOOKUP(Data[[#This Row],[Region]],People!B:C,2,0)</f>
        <v>Cassandra Brandow</v>
      </c>
      <c r="X4066" s="3" t="str">
        <f>IFERROR(INDEX(Returns!$A:$A,MATCH(B4066,Returns!$B:$B,0)),"No")</f>
        <v>No</v>
      </c>
    </row>
    <row r="4067" spans="1:24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3">
        <v>0.2</v>
      </c>
      <c r="U4067" s="1">
        <v>1.4099999999999997</v>
      </c>
      <c r="V4067" s="1">
        <f>Data[[#This Row],[Sales]]/(1-Data[[#This Row],[Discount]])*Data[[#This Row],[Discount]]</f>
        <v>1.88</v>
      </c>
      <c r="W4067" s="1" t="str">
        <f>VLOOKUP(Data[[#This Row],[Region]],People!B:C,2,0)</f>
        <v>Cassandra Brandow</v>
      </c>
      <c r="X4067" s="3" t="str">
        <f>IFERROR(INDEX(Returns!$A:$A,MATCH(B4067,Returns!$B:$B,0)),"No")</f>
        <v>No</v>
      </c>
    </row>
    <row r="4068" spans="1:24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s="1">
        <f>Data[[#This Row],[Sales]]/(1-Data[[#This Row],[Discount]])*Data[[#This Row],[Discount]]</f>
        <v>2.5680000000000005</v>
      </c>
      <c r="W4068" s="1" t="str">
        <f>VLOOKUP(Data[[#This Row],[Region]],People!B:C,2,0)</f>
        <v>Cassandra Brandow</v>
      </c>
      <c r="X4068" s="3" t="str">
        <f>IFERROR(INDEX(Returns!$A:$A,MATCH(B4068,Returns!$B:$B,0)),"No")</f>
        <v>No</v>
      </c>
    </row>
    <row r="4069" spans="1:24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s="1">
        <f>Data[[#This Row],[Sales]]/(1-Data[[#This Row],[Discount]])*Data[[#This Row],[Discount]]</f>
        <v>11.952000000000002</v>
      </c>
      <c r="W4069" s="1" t="str">
        <f>VLOOKUP(Data[[#This Row],[Region]],People!B:C,2,0)</f>
        <v>Cassandra Brandow</v>
      </c>
      <c r="X4069" s="3" t="str">
        <f>IFERROR(INDEX(Returns!$A:$A,MATCH(B4069,Returns!$B:$B,0)),"No")</f>
        <v>No</v>
      </c>
    </row>
    <row r="4070" spans="1:24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s="1">
        <f>Data[[#This Row],[Sales]]/(1-Data[[#This Row],[Discount]])*Data[[#This Row],[Discount]]</f>
        <v>244.70999999999995</v>
      </c>
      <c r="W4070" s="1" t="str">
        <f>VLOOKUP(Data[[#This Row],[Region]],People!B:C,2,0)</f>
        <v>Cassandra Brandow</v>
      </c>
      <c r="X4070" s="3" t="str">
        <f>IFERROR(INDEX(Returns!$A:$A,MATCH(B4070,Returns!$B:$B,0)),"No")</f>
        <v>No</v>
      </c>
    </row>
    <row r="4071" spans="1:24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s="1">
        <f>Data[[#This Row],[Sales]]/(1-Data[[#This Row],[Discount]])*Data[[#This Row],[Discount]]</f>
        <v>52.56</v>
      </c>
      <c r="W4071" s="1" t="str">
        <f>VLOOKUP(Data[[#This Row],[Region]],People!B:C,2,0)</f>
        <v>Kelly Williams</v>
      </c>
      <c r="X4071" s="3" t="str">
        <f>IFERROR(INDEX(Returns!$A:$A,MATCH(B4071,Returns!$B:$B,0)),"No")</f>
        <v>No</v>
      </c>
    </row>
    <row r="4072" spans="1:24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s="1">
        <f>Data[[#This Row],[Sales]]/(1-Data[[#This Row],[Discount]])*Data[[#This Row],[Discount]]</f>
        <v>40.096000000000004</v>
      </c>
      <c r="W4072" s="1" t="str">
        <f>VLOOKUP(Data[[#This Row],[Region]],People!B:C,2,0)</f>
        <v>Kelly Williams</v>
      </c>
      <c r="X4072" s="3" t="str">
        <f>IFERROR(INDEX(Returns!$A:$A,MATCH(B4072,Returns!$B:$B,0)),"No")</f>
        <v>No</v>
      </c>
    </row>
    <row r="4073" spans="1:24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s="1">
        <f>Data[[#This Row],[Sales]]/(1-Data[[#This Row],[Discount]])*Data[[#This Row],[Discount]]</f>
        <v>73.58720000000001</v>
      </c>
      <c r="W4073" s="1" t="str">
        <f>VLOOKUP(Data[[#This Row],[Region]],People!B:C,2,0)</f>
        <v>Kelly Williams</v>
      </c>
      <c r="X4073" s="3" t="str">
        <f>IFERROR(INDEX(Returns!$A:$A,MATCH(B4073,Returns!$B:$B,0)),"No")</f>
        <v>No</v>
      </c>
    </row>
    <row r="4074" spans="1:24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3">
        <v>0</v>
      </c>
      <c r="U4074" s="1">
        <v>449.99099999999999</v>
      </c>
      <c r="V4074" s="1">
        <f>Data[[#This Row],[Sales]]/(1-Data[[#This Row],[Discount]])*Data[[#This Row],[Discount]]</f>
        <v>0</v>
      </c>
      <c r="W4074" s="1" t="str">
        <f>VLOOKUP(Data[[#This Row],[Region]],People!B:C,2,0)</f>
        <v>Kelly Williams</v>
      </c>
      <c r="X4074" s="3" t="str">
        <f>IFERROR(INDEX(Returns!$A:$A,MATCH(B4074,Returns!$B:$B,0)),"No")</f>
        <v>No</v>
      </c>
    </row>
    <row r="4075" spans="1:24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3">
        <v>0</v>
      </c>
      <c r="U4075" s="1">
        <v>213.70440000000002</v>
      </c>
      <c r="V4075" s="1">
        <f>Data[[#This Row],[Sales]]/(1-Data[[#This Row],[Discount]])*Data[[#This Row],[Discount]]</f>
        <v>0</v>
      </c>
      <c r="W4075" s="1" t="str">
        <f>VLOOKUP(Data[[#This Row],[Region]],People!B:C,2,0)</f>
        <v>Kelly Williams</v>
      </c>
      <c r="X4075" s="3" t="str">
        <f>IFERROR(INDEX(Returns!$A:$A,MATCH(B4075,Returns!$B:$B,0)),"No")</f>
        <v>No</v>
      </c>
    </row>
    <row r="4076" spans="1:24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s="1">
        <f>Data[[#This Row],[Sales]]/(1-Data[[#This Row],[Discount]])*Data[[#This Row],[Discount]]</f>
        <v>55.015999999999998</v>
      </c>
      <c r="W4076" s="1" t="str">
        <f>VLOOKUP(Data[[#This Row],[Region]],People!B:C,2,0)</f>
        <v>Cassandra Brandow</v>
      </c>
      <c r="X4076" s="3" t="str">
        <f>IFERROR(INDEX(Returns!$A:$A,MATCH(B4076,Returns!$B:$B,0)),"No")</f>
        <v>No</v>
      </c>
    </row>
    <row r="4077" spans="1:24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3">
        <v>0.2</v>
      </c>
      <c r="U4077" s="1">
        <v>0</v>
      </c>
      <c r="V4077" s="1">
        <f>Data[[#This Row],[Sales]]/(1-Data[[#This Row],[Discount]])*Data[[#This Row],[Discount]]</f>
        <v>84.784000000000006</v>
      </c>
      <c r="W4077" s="1" t="str">
        <f>VLOOKUP(Data[[#This Row],[Region]],People!B:C,2,0)</f>
        <v>Cassandra Brandow</v>
      </c>
      <c r="X4077" s="3" t="str">
        <f>IFERROR(INDEX(Returns!$A:$A,MATCH(B4077,Returns!$B:$B,0)),"No")</f>
        <v>No</v>
      </c>
    </row>
    <row r="4078" spans="1:24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3">
        <v>0</v>
      </c>
      <c r="U4078" s="1">
        <v>3.3087999999999997</v>
      </c>
      <c r="V4078" s="1">
        <f>Data[[#This Row],[Sales]]/(1-Data[[#This Row],[Discount]])*Data[[#This Row],[Discount]]</f>
        <v>0</v>
      </c>
      <c r="W4078" s="1" t="str">
        <f>VLOOKUP(Data[[#This Row],[Region]],People!B:C,2,0)</f>
        <v>Kelly Williams</v>
      </c>
      <c r="X4078" s="3" t="str">
        <f>IFERROR(INDEX(Returns!$A:$A,MATCH(B4078,Returns!$B:$B,0)),"No")</f>
        <v>No</v>
      </c>
    </row>
    <row r="4079" spans="1:24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3">
        <v>0</v>
      </c>
      <c r="U4079" s="1">
        <v>0.2016</v>
      </c>
      <c r="V4079" s="1">
        <f>Data[[#This Row],[Sales]]/(1-Data[[#This Row],[Discount]])*Data[[#This Row],[Discount]]</f>
        <v>0</v>
      </c>
      <c r="W4079" s="1" t="str">
        <f>VLOOKUP(Data[[#This Row],[Region]],People!B:C,2,0)</f>
        <v>Kelly Williams</v>
      </c>
      <c r="X4079" s="3" t="str">
        <f>IFERROR(INDEX(Returns!$A:$A,MATCH(B4079,Returns!$B:$B,0)),"No")</f>
        <v>No</v>
      </c>
    </row>
    <row r="4080" spans="1:24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3">
        <v>0</v>
      </c>
      <c r="U4080" s="1">
        <v>56.977199999999996</v>
      </c>
      <c r="V4080" s="1">
        <f>Data[[#This Row],[Sales]]/(1-Data[[#This Row],[Discount]])*Data[[#This Row],[Discount]]</f>
        <v>0</v>
      </c>
      <c r="W4080" s="1" t="str">
        <f>VLOOKUP(Data[[#This Row],[Region]],People!B:C,2,0)</f>
        <v>Kelly Williams</v>
      </c>
      <c r="X4080" s="3" t="str">
        <f>IFERROR(INDEX(Returns!$A:$A,MATCH(B4080,Returns!$B:$B,0)),"No")</f>
        <v>No</v>
      </c>
    </row>
    <row r="4081" spans="1:24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s="1">
        <f>Data[[#This Row],[Sales]]/(1-Data[[#This Row],[Discount]])*Data[[#This Row],[Discount]]</f>
        <v>11.994</v>
      </c>
      <c r="W4081" s="1" t="str">
        <f>VLOOKUP(Data[[#This Row],[Region]],People!B:C,2,0)</f>
        <v>Cassandra Brandow</v>
      </c>
      <c r="X4081" s="3" t="str">
        <f>IFERROR(INDEX(Returns!$A:$A,MATCH(B4081,Returns!$B:$B,0)),"No")</f>
        <v>No</v>
      </c>
    </row>
    <row r="4082" spans="1:24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3">
        <v>0.2</v>
      </c>
      <c r="U4082" s="1">
        <v>22.518000000000001</v>
      </c>
      <c r="V4082" s="1">
        <f>Data[[#This Row],[Sales]]/(1-Data[[#This Row],[Discount]])*Data[[#This Row],[Discount]]</f>
        <v>15.012</v>
      </c>
      <c r="W4082" s="1" t="str">
        <f>VLOOKUP(Data[[#This Row],[Region]],People!B:C,2,0)</f>
        <v>Anna Andreadi</v>
      </c>
      <c r="X4082" s="3" t="str">
        <f>IFERROR(INDEX(Returns!$A:$A,MATCH(B4082,Returns!$B:$B,0)),"No")</f>
        <v>No</v>
      </c>
    </row>
    <row r="4083" spans="1:24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3">
        <v>0.7</v>
      </c>
      <c r="U4083" s="1">
        <v>-3.5153999999999996</v>
      </c>
      <c r="V4083" s="1">
        <f>Data[[#This Row],[Sales]]/(1-Data[[#This Row],[Discount]])*Data[[#This Row],[Discount]]</f>
        <v>11.717999999999998</v>
      </c>
      <c r="W4083" s="1" t="str">
        <f>VLOOKUP(Data[[#This Row],[Region]],People!B:C,2,0)</f>
        <v>Anna Andreadi</v>
      </c>
      <c r="X4083" s="3" t="str">
        <f>IFERROR(INDEX(Returns!$A:$A,MATCH(B4083,Returns!$B:$B,0)),"No")</f>
        <v>No</v>
      </c>
    </row>
    <row r="4084" spans="1:24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s="1">
        <f>Data[[#This Row],[Sales]]/(1-Data[[#This Row],[Discount]])*Data[[#This Row],[Discount]]</f>
        <v>731.97600000000011</v>
      </c>
      <c r="W4084" s="1" t="str">
        <f>VLOOKUP(Data[[#This Row],[Region]],People!B:C,2,0)</f>
        <v>Kelly Williams</v>
      </c>
      <c r="X4084" s="3" t="str">
        <f>IFERROR(INDEX(Returns!$A:$A,MATCH(B4084,Returns!$B:$B,0)),"No")</f>
        <v>No</v>
      </c>
    </row>
    <row r="4085" spans="1:24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s="1">
        <f>Data[[#This Row],[Sales]]/(1-Data[[#This Row],[Discount]])*Data[[#This Row],[Discount]]</f>
        <v>2.5680000000000005</v>
      </c>
      <c r="W4085" s="1" t="str">
        <f>VLOOKUP(Data[[#This Row],[Region]],People!B:C,2,0)</f>
        <v>Kelly Williams</v>
      </c>
      <c r="X4085" s="3" t="str">
        <f>IFERROR(INDEX(Returns!$A:$A,MATCH(B4085,Returns!$B:$B,0)),"No")</f>
        <v>No</v>
      </c>
    </row>
    <row r="4086" spans="1:24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3">
        <v>0.7</v>
      </c>
      <c r="U4086" s="1">
        <v>-6.0236999999999998</v>
      </c>
      <c r="V4086" s="1">
        <f>Data[[#This Row],[Sales]]/(1-Data[[#This Row],[Discount]])*Data[[#This Row],[Discount]]</f>
        <v>18.332999999999998</v>
      </c>
      <c r="W4086" s="1" t="str">
        <f>VLOOKUP(Data[[#This Row],[Region]],People!B:C,2,0)</f>
        <v>Anna Andreadi</v>
      </c>
      <c r="X4086" s="3" t="str">
        <f>IFERROR(INDEX(Returns!$A:$A,MATCH(B4086,Returns!$B:$B,0)),"No")</f>
        <v>No</v>
      </c>
    </row>
    <row r="4087" spans="1:24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3">
        <v>0.2</v>
      </c>
      <c r="U4087" s="1">
        <v>30.238400000000013</v>
      </c>
      <c r="V4087" s="1">
        <f>Data[[#This Row],[Sales]]/(1-Data[[#This Row],[Discount]])*Data[[#This Row],[Discount]]</f>
        <v>75.596000000000004</v>
      </c>
      <c r="W4087" s="1" t="str">
        <f>VLOOKUP(Data[[#This Row],[Region]],People!B:C,2,0)</f>
        <v>Anna Andreadi</v>
      </c>
      <c r="X4087" s="3" t="str">
        <f>IFERROR(INDEX(Returns!$A:$A,MATCH(B4087,Returns!$B:$B,0)),"No")</f>
        <v>No</v>
      </c>
    </row>
    <row r="4088" spans="1:24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3">
        <v>0.2</v>
      </c>
      <c r="U4088" s="1">
        <v>7.0712999999999981</v>
      </c>
      <c r="V4088" s="1">
        <f>Data[[#This Row],[Sales]]/(1-Data[[#This Row],[Discount]])*Data[[#This Row],[Discount]]</f>
        <v>5.2380000000000004</v>
      </c>
      <c r="W4088" s="1" t="str">
        <f>VLOOKUP(Data[[#This Row],[Region]],People!B:C,2,0)</f>
        <v>Anna Andreadi</v>
      </c>
      <c r="X4088" s="3" t="str">
        <f>IFERROR(INDEX(Returns!$A:$A,MATCH(B4088,Returns!$B:$B,0)),"No")</f>
        <v>No</v>
      </c>
    </row>
    <row r="4089" spans="1:24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3">
        <v>0.2</v>
      </c>
      <c r="U4089" s="1">
        <v>3.9770999999999996</v>
      </c>
      <c r="V4089" s="1">
        <f>Data[[#This Row],[Sales]]/(1-Data[[#This Row],[Discount]])*Data[[#This Row],[Discount]]</f>
        <v>2.9460000000000002</v>
      </c>
      <c r="W4089" s="1" t="str">
        <f>VLOOKUP(Data[[#This Row],[Region]],People!B:C,2,0)</f>
        <v>Anna Andreadi</v>
      </c>
      <c r="X4089" s="3" t="str">
        <f>IFERROR(INDEX(Returns!$A:$A,MATCH(B4089,Returns!$B:$B,0)),"No")</f>
        <v>No</v>
      </c>
    </row>
    <row r="4090" spans="1:24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s="1">
        <f>Data[[#This Row],[Sales]]/(1-Data[[#This Row],[Discount]])*Data[[#This Row],[Discount]]</f>
        <v>0</v>
      </c>
      <c r="W4090" s="1" t="str">
        <f>VLOOKUP(Data[[#This Row],[Region]],People!B:C,2,0)</f>
        <v>Cassandra Brandow</v>
      </c>
      <c r="X4090" s="3" t="str">
        <f>IFERROR(INDEX(Returns!$A:$A,MATCH(B4090,Returns!$B:$B,0)),"No")</f>
        <v>No</v>
      </c>
    </row>
    <row r="4091" spans="1:24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3">
        <v>0</v>
      </c>
      <c r="U4091" s="1">
        <v>9.9359999999999999</v>
      </c>
      <c r="V4091" s="1">
        <f>Data[[#This Row],[Sales]]/(1-Data[[#This Row],[Discount]])*Data[[#This Row],[Discount]]</f>
        <v>0</v>
      </c>
      <c r="W4091" s="1" t="str">
        <f>VLOOKUP(Data[[#This Row],[Region]],People!B:C,2,0)</f>
        <v>Chuck Magee</v>
      </c>
      <c r="X4091" s="3" t="str">
        <f>IFERROR(INDEX(Returns!$A:$A,MATCH(B4091,Returns!$B:$B,0)),"No")</f>
        <v>No</v>
      </c>
    </row>
    <row r="4092" spans="1:24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3">
        <v>0</v>
      </c>
      <c r="U4092" s="1">
        <v>3.2849999999999993</v>
      </c>
      <c r="V4092" s="1">
        <f>Data[[#This Row],[Sales]]/(1-Data[[#This Row],[Discount]])*Data[[#This Row],[Discount]]</f>
        <v>0</v>
      </c>
      <c r="W4092" s="1" t="str">
        <f>VLOOKUP(Data[[#This Row],[Region]],People!B:C,2,0)</f>
        <v>Chuck Magee</v>
      </c>
      <c r="X4092" s="3" t="str">
        <f>IFERROR(INDEX(Returns!$A:$A,MATCH(B4092,Returns!$B:$B,0)),"No")</f>
        <v>No</v>
      </c>
    </row>
    <row r="4093" spans="1:24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s="1">
        <f>Data[[#This Row],[Sales]]/(1-Data[[#This Row],[Discount]])*Data[[#This Row],[Discount]]</f>
        <v>3.5880000000000005</v>
      </c>
      <c r="W4093" s="1" t="str">
        <f>VLOOKUP(Data[[#This Row],[Region]],People!B:C,2,0)</f>
        <v>Chuck Magee</v>
      </c>
      <c r="X4093" s="3" t="str">
        <f>IFERROR(INDEX(Returns!$A:$A,MATCH(B4093,Returns!$B:$B,0)),"No")</f>
        <v>No</v>
      </c>
    </row>
    <row r="4094" spans="1:24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3">
        <v>0.2</v>
      </c>
      <c r="U4094" s="1">
        <v>-55.256</v>
      </c>
      <c r="V4094" s="1">
        <f>Data[[#This Row],[Sales]]/(1-Data[[#This Row],[Discount]])*Data[[#This Row],[Discount]]</f>
        <v>55.256</v>
      </c>
      <c r="W4094" s="1" t="str">
        <f>VLOOKUP(Data[[#This Row],[Region]],People!B:C,2,0)</f>
        <v>Chuck Magee</v>
      </c>
      <c r="X4094" s="3" t="str">
        <f>IFERROR(INDEX(Returns!$A:$A,MATCH(B4094,Returns!$B:$B,0)),"No")</f>
        <v>No</v>
      </c>
    </row>
    <row r="4095" spans="1:24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3">
        <v>0</v>
      </c>
      <c r="U4095" s="1">
        <v>1416.7999999999997</v>
      </c>
      <c r="V4095" s="1">
        <f>Data[[#This Row],[Sales]]/(1-Data[[#This Row],[Discount]])*Data[[#This Row],[Discount]]</f>
        <v>0</v>
      </c>
      <c r="W4095" s="1" t="str">
        <f>VLOOKUP(Data[[#This Row],[Region]],People!B:C,2,0)</f>
        <v>Cassandra Brandow</v>
      </c>
      <c r="X4095" s="3" t="str">
        <f>IFERROR(INDEX(Returns!$A:$A,MATCH(B4095,Returns!$B:$B,0)),"No")</f>
        <v>No</v>
      </c>
    </row>
    <row r="4096" spans="1:24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s="1">
        <f>Data[[#This Row],[Sales]]/(1-Data[[#This Row],[Discount]])*Data[[#This Row],[Discount]]</f>
        <v>0</v>
      </c>
      <c r="W4096" s="1" t="str">
        <f>VLOOKUP(Data[[#This Row],[Region]],People!B:C,2,0)</f>
        <v>Cassandra Brandow</v>
      </c>
      <c r="X4096" s="3" t="str">
        <f>IFERROR(INDEX(Returns!$A:$A,MATCH(B4096,Returns!$B:$B,0)),"No")</f>
        <v>No</v>
      </c>
    </row>
    <row r="4097" spans="1:24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3">
        <v>0</v>
      </c>
      <c r="U4097" s="1">
        <v>170.51129999999998</v>
      </c>
      <c r="V4097" s="1">
        <f>Data[[#This Row],[Sales]]/(1-Data[[#This Row],[Discount]])*Data[[#This Row],[Discount]]</f>
        <v>0</v>
      </c>
      <c r="W4097" s="1" t="str">
        <f>VLOOKUP(Data[[#This Row],[Region]],People!B:C,2,0)</f>
        <v>Cassandra Brandow</v>
      </c>
      <c r="X4097" s="3" t="str">
        <f>IFERROR(INDEX(Returns!$A:$A,MATCH(B4097,Returns!$B:$B,0)),"No")</f>
        <v>No</v>
      </c>
    </row>
    <row r="4098" spans="1:24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s="1">
        <f>Data[[#This Row],[Sales]]/(1-Data[[#This Row],[Discount]])*Data[[#This Row],[Discount]]</f>
        <v>0</v>
      </c>
      <c r="W4098" s="1" t="str">
        <f>VLOOKUP(Data[[#This Row],[Region]],People!B:C,2,0)</f>
        <v>Kelly Williams</v>
      </c>
      <c r="X4098" s="3" t="str">
        <f>IFERROR(INDEX(Returns!$A:$A,MATCH(B4098,Returns!$B:$B,0)),"No")</f>
        <v>No</v>
      </c>
    </row>
    <row r="4099" spans="1:24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s="1">
        <f>Data[[#This Row],[Sales]]/(1-Data[[#This Row],[Discount]])*Data[[#This Row],[Discount]]</f>
        <v>0</v>
      </c>
      <c r="W4099" s="1" t="str">
        <f>VLOOKUP(Data[[#This Row],[Region]],People!B:C,2,0)</f>
        <v>Kelly Williams</v>
      </c>
      <c r="X4099" s="3" t="str">
        <f>IFERROR(INDEX(Returns!$A:$A,MATCH(B4099,Returns!$B:$B,0)),"No")</f>
        <v>No</v>
      </c>
    </row>
    <row r="4100" spans="1:24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s="1">
        <f>Data[[#This Row],[Sales]]/(1-Data[[#This Row],[Discount]])*Data[[#This Row],[Discount]]</f>
        <v>0</v>
      </c>
      <c r="W4100" s="1" t="str">
        <f>VLOOKUP(Data[[#This Row],[Region]],People!B:C,2,0)</f>
        <v>Kelly Williams</v>
      </c>
      <c r="X4100" s="3" t="str">
        <f>IFERROR(INDEX(Returns!$A:$A,MATCH(B4100,Returns!$B:$B,0)),"No")</f>
        <v>No</v>
      </c>
    </row>
    <row r="4101" spans="1:24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3">
        <v>0</v>
      </c>
      <c r="U4101" s="1">
        <v>6.47</v>
      </c>
      <c r="V4101" s="1">
        <f>Data[[#This Row],[Sales]]/(1-Data[[#This Row],[Discount]])*Data[[#This Row],[Discount]]</f>
        <v>0</v>
      </c>
      <c r="W4101" s="1" t="str">
        <f>VLOOKUP(Data[[#This Row],[Region]],People!B:C,2,0)</f>
        <v>Kelly Williams</v>
      </c>
      <c r="X4101" s="3" t="str">
        <f>IFERROR(INDEX(Returns!$A:$A,MATCH(B4101,Returns!$B:$B,0)),"No")</f>
        <v>No</v>
      </c>
    </row>
    <row r="4102" spans="1:24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s="1">
        <f>Data[[#This Row],[Sales]]/(1-Data[[#This Row],[Discount]])*Data[[#This Row],[Discount]]</f>
        <v>9.0559999999999992</v>
      </c>
      <c r="W4102" s="1" t="str">
        <f>VLOOKUP(Data[[#This Row],[Region]],People!B:C,2,0)</f>
        <v>Kelly Williams</v>
      </c>
      <c r="X4102" s="3" t="str">
        <f>IFERROR(INDEX(Returns!$A:$A,MATCH(B4102,Returns!$B:$B,0)),"No")</f>
        <v>No</v>
      </c>
    </row>
    <row r="4103" spans="1:24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s="1">
        <f>Data[[#This Row],[Sales]]/(1-Data[[#This Row],[Discount]])*Data[[#This Row],[Discount]]</f>
        <v>1.7760000000000002</v>
      </c>
      <c r="W4103" s="1" t="str">
        <f>VLOOKUP(Data[[#This Row],[Region]],People!B:C,2,0)</f>
        <v>Kelly Williams</v>
      </c>
      <c r="X4103" s="3" t="str">
        <f>IFERROR(INDEX(Returns!$A:$A,MATCH(B4103,Returns!$B:$B,0)),"No")</f>
        <v>No</v>
      </c>
    </row>
    <row r="4104" spans="1:24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s="1">
        <f>Data[[#This Row],[Sales]]/(1-Data[[#This Row],[Discount]])*Data[[#This Row],[Discount]]</f>
        <v>36.544000000000004</v>
      </c>
      <c r="W4104" s="1" t="str">
        <f>VLOOKUP(Data[[#This Row],[Region]],People!B:C,2,0)</f>
        <v>Kelly Williams</v>
      </c>
      <c r="X4104" s="3" t="str">
        <f>IFERROR(INDEX(Returns!$A:$A,MATCH(B4104,Returns!$B:$B,0)),"No")</f>
        <v>No</v>
      </c>
    </row>
    <row r="4105" spans="1:24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3">
        <v>0</v>
      </c>
      <c r="U4105" s="1">
        <v>7.0048000000000012</v>
      </c>
      <c r="V4105" s="1">
        <f>Data[[#This Row],[Sales]]/(1-Data[[#This Row],[Discount]])*Data[[#This Row],[Discount]]</f>
        <v>0</v>
      </c>
      <c r="W4105" s="1" t="str">
        <f>VLOOKUP(Data[[#This Row],[Region]],People!B:C,2,0)</f>
        <v>Kelly Williams</v>
      </c>
      <c r="X4105" s="3" t="str">
        <f>IFERROR(INDEX(Returns!$A:$A,MATCH(B4105,Returns!$B:$B,0)),"No")</f>
        <v>No</v>
      </c>
    </row>
    <row r="4106" spans="1:24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3">
        <v>0.2</v>
      </c>
      <c r="U4106" s="1">
        <v>17.995499999999979</v>
      </c>
      <c r="V4106" s="1">
        <f>Data[[#This Row],[Sales]]/(1-Data[[#This Row],[Discount]])*Data[[#This Row],[Discount]]</f>
        <v>39.990000000000009</v>
      </c>
      <c r="W4106" s="1" t="str">
        <f>VLOOKUP(Data[[#This Row],[Region]],People!B:C,2,0)</f>
        <v>Anna Andreadi</v>
      </c>
      <c r="X4106" s="3" t="str">
        <f>IFERROR(INDEX(Returns!$A:$A,MATCH(B4106,Returns!$B:$B,0)),"No")</f>
        <v>Yes</v>
      </c>
    </row>
    <row r="4107" spans="1:24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3">
        <v>0.2</v>
      </c>
      <c r="U4107" s="1">
        <v>4.6440000000000001</v>
      </c>
      <c r="V4107" s="1">
        <f>Data[[#This Row],[Sales]]/(1-Data[[#This Row],[Discount]])*Data[[#This Row],[Discount]]</f>
        <v>3.44</v>
      </c>
      <c r="W4107" s="1" t="str">
        <f>VLOOKUP(Data[[#This Row],[Region]],People!B:C,2,0)</f>
        <v>Anna Andreadi</v>
      </c>
      <c r="X4107" s="3" t="str">
        <f>IFERROR(INDEX(Returns!$A:$A,MATCH(B4107,Returns!$B:$B,0)),"No")</f>
        <v>Yes</v>
      </c>
    </row>
    <row r="4108" spans="1:24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s="1">
        <f>Data[[#This Row],[Sales]]/(1-Data[[#This Row],[Discount]])*Data[[#This Row],[Discount]]</f>
        <v>17.248000000000001</v>
      </c>
      <c r="W4108" s="1" t="str">
        <f>VLOOKUP(Data[[#This Row],[Region]],People!B:C,2,0)</f>
        <v>Kelly Williams</v>
      </c>
      <c r="X4108" s="3" t="str">
        <f>IFERROR(INDEX(Returns!$A:$A,MATCH(B4108,Returns!$B:$B,0)),"No")</f>
        <v>No</v>
      </c>
    </row>
    <row r="4109" spans="1:24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3">
        <v>0</v>
      </c>
      <c r="U4109" s="1">
        <v>0.27919999999999945</v>
      </c>
      <c r="V4109" s="1">
        <f>Data[[#This Row],[Sales]]/(1-Data[[#This Row],[Discount]])*Data[[#This Row],[Discount]]</f>
        <v>0</v>
      </c>
      <c r="W4109" s="1" t="str">
        <f>VLOOKUP(Data[[#This Row],[Region]],People!B:C,2,0)</f>
        <v>Chuck Magee</v>
      </c>
      <c r="X4109" s="3" t="str">
        <f>IFERROR(INDEX(Returns!$A:$A,MATCH(B4109,Returns!$B:$B,0)),"No")</f>
        <v>No</v>
      </c>
    </row>
    <row r="4110" spans="1:24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s="1">
        <f>Data[[#This Row],[Sales]]/(1-Data[[#This Row],[Discount]])*Data[[#This Row],[Discount]]</f>
        <v>18.276000000000003</v>
      </c>
      <c r="W4110" s="1" t="str">
        <f>VLOOKUP(Data[[#This Row],[Region]],People!B:C,2,0)</f>
        <v>Chuck Magee</v>
      </c>
      <c r="X4110" s="3" t="str">
        <f>IFERROR(INDEX(Returns!$A:$A,MATCH(B4110,Returns!$B:$B,0)),"No")</f>
        <v>No</v>
      </c>
    </row>
    <row r="4111" spans="1:24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3">
        <v>0</v>
      </c>
      <c r="U4111" s="1">
        <v>19.974600000000002</v>
      </c>
      <c r="V4111" s="1">
        <f>Data[[#This Row],[Sales]]/(1-Data[[#This Row],[Discount]])*Data[[#This Row],[Discount]]</f>
        <v>0</v>
      </c>
      <c r="W4111" s="1" t="str">
        <f>VLOOKUP(Data[[#This Row],[Region]],People!B:C,2,0)</f>
        <v>Kelly Williams</v>
      </c>
      <c r="X4111" s="3" t="str">
        <f>IFERROR(INDEX(Returns!$A:$A,MATCH(B4111,Returns!$B:$B,0)),"No")</f>
        <v>No</v>
      </c>
    </row>
    <row r="4112" spans="1:24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s="1">
        <f>Data[[#This Row],[Sales]]/(1-Data[[#This Row],[Discount]])*Data[[#This Row],[Discount]]</f>
        <v>0</v>
      </c>
      <c r="W4112" s="1" t="str">
        <f>VLOOKUP(Data[[#This Row],[Region]],People!B:C,2,0)</f>
        <v>Kelly Williams</v>
      </c>
      <c r="X4112" s="3" t="str">
        <f>IFERROR(INDEX(Returns!$A:$A,MATCH(B4112,Returns!$B:$B,0)),"No")</f>
        <v>No</v>
      </c>
    </row>
    <row r="4113" spans="1:24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3">
        <v>0</v>
      </c>
      <c r="U4113" s="1">
        <v>8.4966000000000008</v>
      </c>
      <c r="V4113" s="1">
        <f>Data[[#This Row],[Sales]]/(1-Data[[#This Row],[Discount]])*Data[[#This Row],[Discount]]</f>
        <v>0</v>
      </c>
      <c r="W4113" s="1" t="str">
        <f>VLOOKUP(Data[[#This Row],[Region]],People!B:C,2,0)</f>
        <v>Kelly Williams</v>
      </c>
      <c r="X4113" s="3" t="str">
        <f>IFERROR(INDEX(Returns!$A:$A,MATCH(B4113,Returns!$B:$B,0)),"No")</f>
        <v>No</v>
      </c>
    </row>
    <row r="4114" spans="1:24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3">
        <v>0</v>
      </c>
      <c r="U4114" s="1">
        <v>0.9511999999999996</v>
      </c>
      <c r="V4114" s="1">
        <f>Data[[#This Row],[Sales]]/(1-Data[[#This Row],[Discount]])*Data[[#This Row],[Discount]]</f>
        <v>0</v>
      </c>
      <c r="W4114" s="1" t="str">
        <f>VLOOKUP(Data[[#This Row],[Region]],People!B:C,2,0)</f>
        <v>Kelly Williams</v>
      </c>
      <c r="X4114" s="3" t="str">
        <f>IFERROR(INDEX(Returns!$A:$A,MATCH(B4114,Returns!$B:$B,0)),"No")</f>
        <v>No</v>
      </c>
    </row>
    <row r="4115" spans="1:24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s="1">
        <f>Data[[#This Row],[Sales]]/(1-Data[[#This Row],[Discount]])*Data[[#This Row],[Discount]]</f>
        <v>2.214</v>
      </c>
      <c r="W4115" s="1" t="str">
        <f>VLOOKUP(Data[[#This Row],[Region]],People!B:C,2,0)</f>
        <v>Kelly Williams</v>
      </c>
      <c r="X4115" s="3" t="str">
        <f>IFERROR(INDEX(Returns!$A:$A,MATCH(B4115,Returns!$B:$B,0)),"No")</f>
        <v>No</v>
      </c>
    </row>
    <row r="4116" spans="1:24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3">
        <v>0.2</v>
      </c>
      <c r="U4116" s="1">
        <v>13.857900000000008</v>
      </c>
      <c r="V4116" s="1">
        <f>Data[[#This Row],[Sales]]/(1-Data[[#This Row],[Discount]])*Data[[#This Row],[Discount]]</f>
        <v>39.594000000000001</v>
      </c>
      <c r="W4116" s="1" t="str">
        <f>VLOOKUP(Data[[#This Row],[Region]],People!B:C,2,0)</f>
        <v>Kelly Williams</v>
      </c>
      <c r="X4116" s="3" t="str">
        <f>IFERROR(INDEX(Returns!$A:$A,MATCH(B4116,Returns!$B:$B,0)),"No")</f>
        <v>No</v>
      </c>
    </row>
    <row r="4117" spans="1:24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3">
        <v>0.2</v>
      </c>
      <c r="U4117" s="1">
        <v>381.23749999999995</v>
      </c>
      <c r="V4117" s="1">
        <f>Data[[#This Row],[Sales]]/(1-Data[[#This Row],[Discount]])*Data[[#This Row],[Discount]]</f>
        <v>304.99</v>
      </c>
      <c r="W4117" s="1" t="str">
        <f>VLOOKUP(Data[[#This Row],[Region]],People!B:C,2,0)</f>
        <v>Anna Andreadi</v>
      </c>
      <c r="X4117" s="3" t="str">
        <f>IFERROR(INDEX(Returns!$A:$A,MATCH(B4117,Returns!$B:$B,0)),"No")</f>
        <v>No</v>
      </c>
    </row>
    <row r="4118" spans="1:24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3">
        <v>0.2</v>
      </c>
      <c r="U4118" s="1">
        <v>0.99</v>
      </c>
      <c r="V4118" s="1">
        <f>Data[[#This Row],[Sales]]/(1-Data[[#This Row],[Discount]])*Data[[#This Row],[Discount]]</f>
        <v>0.79200000000000004</v>
      </c>
      <c r="W4118" s="1" t="str">
        <f>VLOOKUP(Data[[#This Row],[Region]],People!B:C,2,0)</f>
        <v>Anna Andreadi</v>
      </c>
      <c r="X4118" s="3" t="str">
        <f>IFERROR(INDEX(Returns!$A:$A,MATCH(B4118,Returns!$B:$B,0)),"No")</f>
        <v>No</v>
      </c>
    </row>
    <row r="4119" spans="1:24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3">
        <v>0</v>
      </c>
      <c r="U4119" s="1">
        <v>9.3312000000000008</v>
      </c>
      <c r="V4119" s="1">
        <f>Data[[#This Row],[Sales]]/(1-Data[[#This Row],[Discount]])*Data[[#This Row],[Discount]]</f>
        <v>0</v>
      </c>
      <c r="W4119" s="1" t="str">
        <f>VLOOKUP(Data[[#This Row],[Region]],People!B:C,2,0)</f>
        <v>Anna Andreadi</v>
      </c>
      <c r="X4119" s="3" t="str">
        <f>IFERROR(INDEX(Returns!$A:$A,MATCH(B4119,Returns!$B:$B,0)),"No")</f>
        <v>No</v>
      </c>
    </row>
    <row r="4120" spans="1:24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3">
        <v>0</v>
      </c>
      <c r="U4120" s="1">
        <v>54.583200000000019</v>
      </c>
      <c r="V4120" s="1">
        <f>Data[[#This Row],[Sales]]/(1-Data[[#This Row],[Discount]])*Data[[#This Row],[Discount]]</f>
        <v>0</v>
      </c>
      <c r="W4120" s="1" t="str">
        <f>VLOOKUP(Data[[#This Row],[Region]],People!B:C,2,0)</f>
        <v>Anna Andreadi</v>
      </c>
      <c r="X4120" s="3" t="str">
        <f>IFERROR(INDEX(Returns!$A:$A,MATCH(B4120,Returns!$B:$B,0)),"No")</f>
        <v>No</v>
      </c>
    </row>
    <row r="4121" spans="1:24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3">
        <v>0.2</v>
      </c>
      <c r="U4121" s="1">
        <v>29.702399999999997</v>
      </c>
      <c r="V4121" s="1">
        <f>Data[[#This Row],[Sales]]/(1-Data[[#This Row],[Discount]])*Data[[#This Row],[Discount]]</f>
        <v>22.847999999999999</v>
      </c>
      <c r="W4121" s="1" t="str">
        <f>VLOOKUP(Data[[#This Row],[Region]],People!B:C,2,0)</f>
        <v>Anna Andreadi</v>
      </c>
      <c r="X4121" s="3" t="str">
        <f>IFERROR(INDEX(Returns!$A:$A,MATCH(B4121,Returns!$B:$B,0)),"No")</f>
        <v>No</v>
      </c>
    </row>
    <row r="4122" spans="1:24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s="1">
        <f>Data[[#This Row],[Sales]]/(1-Data[[#This Row],[Discount]])*Data[[#This Row],[Discount]]</f>
        <v>4.7600000000000007</v>
      </c>
      <c r="W4122" s="1" t="str">
        <f>VLOOKUP(Data[[#This Row],[Region]],People!B:C,2,0)</f>
        <v>Chuck Magee</v>
      </c>
      <c r="X4122" s="3" t="str">
        <f>IFERROR(INDEX(Returns!$A:$A,MATCH(B4122,Returns!$B:$B,0)),"No")</f>
        <v>No</v>
      </c>
    </row>
    <row r="4123" spans="1:24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3">
        <v>0</v>
      </c>
      <c r="U4123" s="1">
        <v>16.847999999999999</v>
      </c>
      <c r="V4123" s="1">
        <f>Data[[#This Row],[Sales]]/(1-Data[[#This Row],[Discount]])*Data[[#This Row],[Discount]]</f>
        <v>0</v>
      </c>
      <c r="W4123" s="1" t="str">
        <f>VLOOKUP(Data[[#This Row],[Region]],People!B:C,2,0)</f>
        <v>Anna Andreadi</v>
      </c>
      <c r="X4123" s="3" t="str">
        <f>IFERROR(INDEX(Returns!$A:$A,MATCH(B4123,Returns!$B:$B,0)),"No")</f>
        <v>No</v>
      </c>
    </row>
    <row r="4124" spans="1:24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3">
        <v>0</v>
      </c>
      <c r="U4124" s="1">
        <v>17.667299999999997</v>
      </c>
      <c r="V4124" s="1">
        <f>Data[[#This Row],[Sales]]/(1-Data[[#This Row],[Discount]])*Data[[#This Row],[Discount]]</f>
        <v>0</v>
      </c>
      <c r="W4124" s="1" t="str">
        <f>VLOOKUP(Data[[#This Row],[Region]],People!B:C,2,0)</f>
        <v>Anna Andreadi</v>
      </c>
      <c r="X4124" s="3" t="str">
        <f>IFERROR(INDEX(Returns!$A:$A,MATCH(B4124,Returns!$B:$B,0)),"No")</f>
        <v>No</v>
      </c>
    </row>
    <row r="4125" spans="1:24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3">
        <v>0.2</v>
      </c>
      <c r="U4125" s="1">
        <v>9.4365999999999985</v>
      </c>
      <c r="V4125" s="1">
        <f>Data[[#This Row],[Sales]]/(1-Data[[#This Row],[Discount]])*Data[[#This Row],[Discount]]</f>
        <v>6.508</v>
      </c>
      <c r="W4125" s="1" t="str">
        <f>VLOOKUP(Data[[#This Row],[Region]],People!B:C,2,0)</f>
        <v>Anna Andreadi</v>
      </c>
      <c r="X4125" s="3" t="str">
        <f>IFERROR(INDEX(Returns!$A:$A,MATCH(B4125,Returns!$B:$B,0)),"No")</f>
        <v>No</v>
      </c>
    </row>
    <row r="4126" spans="1:24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s="1">
        <f>Data[[#This Row],[Sales]]/(1-Data[[#This Row],[Discount]])*Data[[#This Row],[Discount]]</f>
        <v>0</v>
      </c>
      <c r="W4126" s="1" t="str">
        <f>VLOOKUP(Data[[#This Row],[Region]],People!B:C,2,0)</f>
        <v>Chuck Magee</v>
      </c>
      <c r="X4126" s="3" t="str">
        <f>IFERROR(INDEX(Returns!$A:$A,MATCH(B4126,Returns!$B:$B,0)),"No")</f>
        <v>No</v>
      </c>
    </row>
    <row r="4127" spans="1:24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s="1">
        <f>Data[[#This Row],[Sales]]/(1-Data[[#This Row],[Discount]])*Data[[#This Row],[Discount]]</f>
        <v>22.758000000000003</v>
      </c>
      <c r="W4127" s="1" t="str">
        <f>VLOOKUP(Data[[#This Row],[Region]],People!B:C,2,0)</f>
        <v>Cassandra Brandow</v>
      </c>
      <c r="X4127" s="3" t="str">
        <f>IFERROR(INDEX(Returns!$A:$A,MATCH(B4127,Returns!$B:$B,0)),"No")</f>
        <v>No</v>
      </c>
    </row>
    <row r="4128" spans="1:24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3">
        <v>0</v>
      </c>
      <c r="U4128" s="1">
        <v>18.037799999999997</v>
      </c>
      <c r="V4128" s="1">
        <f>Data[[#This Row],[Sales]]/(1-Data[[#This Row],[Discount]])*Data[[#This Row],[Discount]]</f>
        <v>0</v>
      </c>
      <c r="W4128" s="1" t="str">
        <f>VLOOKUP(Data[[#This Row],[Region]],People!B:C,2,0)</f>
        <v>Cassandra Brandow</v>
      </c>
      <c r="X4128" s="3" t="str">
        <f>IFERROR(INDEX(Returns!$A:$A,MATCH(B4128,Returns!$B:$B,0)),"No")</f>
        <v>No</v>
      </c>
    </row>
    <row r="4129" spans="1:24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s="1">
        <f>Data[[#This Row],[Sales]]/(1-Data[[#This Row],[Discount]])*Data[[#This Row],[Discount]]</f>
        <v>16.835999999999999</v>
      </c>
      <c r="W4129" s="1" t="str">
        <f>VLOOKUP(Data[[#This Row],[Region]],People!B:C,2,0)</f>
        <v>Cassandra Brandow</v>
      </c>
      <c r="X4129" s="3" t="str">
        <f>IFERROR(INDEX(Returns!$A:$A,MATCH(B4129,Returns!$B:$B,0)),"No")</f>
        <v>No</v>
      </c>
    </row>
    <row r="4130" spans="1:24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s="1">
        <f>Data[[#This Row],[Sales]]/(1-Data[[#This Row],[Discount]])*Data[[#This Row],[Discount]]</f>
        <v>2624.9850000000001</v>
      </c>
      <c r="W4130" s="1" t="str">
        <f>VLOOKUP(Data[[#This Row],[Region]],People!B:C,2,0)</f>
        <v>Cassandra Brandow</v>
      </c>
      <c r="X4130" s="3" t="str">
        <f>IFERROR(INDEX(Returns!$A:$A,MATCH(B4130,Returns!$B:$B,0)),"No")</f>
        <v>No</v>
      </c>
    </row>
    <row r="4131" spans="1:24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3">
        <v>0</v>
      </c>
      <c r="U4131" s="1">
        <v>21.251199999999997</v>
      </c>
      <c r="V4131" s="1">
        <f>Data[[#This Row],[Sales]]/(1-Data[[#This Row],[Discount]])*Data[[#This Row],[Discount]]</f>
        <v>0</v>
      </c>
      <c r="W4131" s="1" t="str">
        <f>VLOOKUP(Data[[#This Row],[Region]],People!B:C,2,0)</f>
        <v>Anna Andreadi</v>
      </c>
      <c r="X4131" s="3" t="str">
        <f>IFERROR(INDEX(Returns!$A:$A,MATCH(B4131,Returns!$B:$B,0)),"No")</f>
        <v>No</v>
      </c>
    </row>
    <row r="4132" spans="1:24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s="1">
        <f>Data[[#This Row],[Sales]]/(1-Data[[#This Row],[Discount]])*Data[[#This Row],[Discount]]</f>
        <v>57.920000000000009</v>
      </c>
      <c r="W4132" s="1" t="str">
        <f>VLOOKUP(Data[[#This Row],[Region]],People!B:C,2,0)</f>
        <v>Kelly Williams</v>
      </c>
      <c r="X4132" s="3" t="str">
        <f>IFERROR(INDEX(Returns!$A:$A,MATCH(B4132,Returns!$B:$B,0)),"No")</f>
        <v>No</v>
      </c>
    </row>
    <row r="4133" spans="1:24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s="1">
        <f>Data[[#This Row],[Sales]]/(1-Data[[#This Row],[Discount]])*Data[[#This Row],[Discount]]</f>
        <v>2.9880000000000004</v>
      </c>
      <c r="W4133" s="1" t="str">
        <f>VLOOKUP(Data[[#This Row],[Region]],People!B:C,2,0)</f>
        <v>Cassandra Brandow</v>
      </c>
      <c r="X4133" s="3" t="str">
        <f>IFERROR(INDEX(Returns!$A:$A,MATCH(B4133,Returns!$B:$B,0)),"No")</f>
        <v>No</v>
      </c>
    </row>
    <row r="4134" spans="1:24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s="1">
        <f>Data[[#This Row],[Sales]]/(1-Data[[#This Row],[Discount]])*Data[[#This Row],[Discount]]</f>
        <v>3.8880000000000003</v>
      </c>
      <c r="W4134" s="1" t="str">
        <f>VLOOKUP(Data[[#This Row],[Region]],People!B:C,2,0)</f>
        <v>Cassandra Brandow</v>
      </c>
      <c r="X4134" s="3" t="str">
        <f>IFERROR(INDEX(Returns!$A:$A,MATCH(B4134,Returns!$B:$B,0)),"No")</f>
        <v>No</v>
      </c>
    </row>
    <row r="4135" spans="1:24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3">
        <v>0</v>
      </c>
      <c r="U4135" s="1">
        <v>21.599999999999998</v>
      </c>
      <c r="V4135" s="1">
        <f>Data[[#This Row],[Sales]]/(1-Data[[#This Row],[Discount]])*Data[[#This Row],[Discount]]</f>
        <v>0</v>
      </c>
      <c r="W4135" s="1" t="str">
        <f>VLOOKUP(Data[[#This Row],[Region]],People!B:C,2,0)</f>
        <v>Cassandra Brandow</v>
      </c>
      <c r="X4135" s="3" t="str">
        <f>IFERROR(INDEX(Returns!$A:$A,MATCH(B4135,Returns!$B:$B,0)),"No")</f>
        <v>No</v>
      </c>
    </row>
    <row r="4136" spans="1:24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s="1">
        <f>Data[[#This Row],[Sales]]/(1-Data[[#This Row],[Discount]])*Data[[#This Row],[Discount]]</f>
        <v>0</v>
      </c>
      <c r="W4136" s="1" t="str">
        <f>VLOOKUP(Data[[#This Row],[Region]],People!B:C,2,0)</f>
        <v>Cassandra Brandow</v>
      </c>
      <c r="X4136" s="3" t="str">
        <f>IFERROR(INDEX(Returns!$A:$A,MATCH(B4136,Returns!$B:$B,0)),"No")</f>
        <v>No</v>
      </c>
    </row>
    <row r="4137" spans="1:24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3">
        <v>0.2</v>
      </c>
      <c r="U4137" s="1">
        <v>42.045000000000002</v>
      </c>
      <c r="V4137" s="1">
        <f>Data[[#This Row],[Sales]]/(1-Data[[#This Row],[Discount]])*Data[[#This Row],[Discount]]</f>
        <v>28.03</v>
      </c>
      <c r="W4137" s="1" t="str">
        <f>VLOOKUP(Data[[#This Row],[Region]],People!B:C,2,0)</f>
        <v>Anna Andreadi</v>
      </c>
      <c r="X4137" s="3" t="str">
        <f>IFERROR(INDEX(Returns!$A:$A,MATCH(B4137,Returns!$B:$B,0)),"No")</f>
        <v>No</v>
      </c>
    </row>
    <row r="4138" spans="1:24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3">
        <v>0</v>
      </c>
      <c r="U4138" s="1">
        <v>204.76820000000001</v>
      </c>
      <c r="V4138" s="1">
        <f>Data[[#This Row],[Sales]]/(1-Data[[#This Row],[Discount]])*Data[[#This Row],[Discount]]</f>
        <v>0</v>
      </c>
      <c r="W4138" s="1" t="str">
        <f>VLOOKUP(Data[[#This Row],[Region]],People!B:C,2,0)</f>
        <v>Anna Andreadi</v>
      </c>
      <c r="X4138" s="3" t="str">
        <f>IFERROR(INDEX(Returns!$A:$A,MATCH(B4138,Returns!$B:$B,0)),"No")</f>
        <v>No</v>
      </c>
    </row>
    <row r="4139" spans="1:24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s="1">
        <f>Data[[#This Row],[Sales]]/(1-Data[[#This Row],[Discount]])*Data[[#This Row],[Discount]]</f>
        <v>0</v>
      </c>
      <c r="W4139" s="1" t="str">
        <f>VLOOKUP(Data[[#This Row],[Region]],People!B:C,2,0)</f>
        <v>Cassandra Brandow</v>
      </c>
      <c r="X4139" s="3" t="str">
        <f>IFERROR(INDEX(Returns!$A:$A,MATCH(B4139,Returns!$B:$B,0)),"No")</f>
        <v>No</v>
      </c>
    </row>
    <row r="4140" spans="1:24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s="1">
        <f>Data[[#This Row],[Sales]]/(1-Data[[#This Row],[Discount]])*Data[[#This Row],[Discount]]</f>
        <v>27.695999999999998</v>
      </c>
      <c r="W4140" s="1" t="str">
        <f>VLOOKUP(Data[[#This Row],[Region]],People!B:C,2,0)</f>
        <v>Kelly Williams</v>
      </c>
      <c r="X4140" s="3" t="str">
        <f>IFERROR(INDEX(Returns!$A:$A,MATCH(B4140,Returns!$B:$B,0)),"No")</f>
        <v>No</v>
      </c>
    </row>
    <row r="4141" spans="1:24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s="1">
        <f>Data[[#This Row],[Sales]]/(1-Data[[#This Row],[Discount]])*Data[[#This Row],[Discount]]</f>
        <v>9.3480000000000008</v>
      </c>
      <c r="W4141" s="1" t="str">
        <f>VLOOKUP(Data[[#This Row],[Region]],People!B:C,2,0)</f>
        <v>Chuck Magee</v>
      </c>
      <c r="X4141" s="3" t="str">
        <f>IFERROR(INDEX(Returns!$A:$A,MATCH(B4141,Returns!$B:$B,0)),"No")</f>
        <v>No</v>
      </c>
    </row>
    <row r="4142" spans="1:24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3">
        <v>0.2</v>
      </c>
      <c r="U4142" s="1">
        <v>13.845999999999997</v>
      </c>
      <c r="V4142" s="1">
        <f>Data[[#This Row],[Sales]]/(1-Data[[#This Row],[Discount]])*Data[[#This Row],[Discount]]</f>
        <v>19.78</v>
      </c>
      <c r="W4142" s="1" t="str">
        <f>VLOOKUP(Data[[#This Row],[Region]],People!B:C,2,0)</f>
        <v>Chuck Magee</v>
      </c>
      <c r="X4142" s="3" t="str">
        <f>IFERROR(INDEX(Returns!$A:$A,MATCH(B4142,Returns!$B:$B,0)),"No")</f>
        <v>No</v>
      </c>
    </row>
    <row r="4143" spans="1:24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s="1">
        <f>Data[[#This Row],[Sales]]/(1-Data[[#This Row],[Discount]])*Data[[#This Row],[Discount]]</f>
        <v>0</v>
      </c>
      <c r="W4143" s="1" t="str">
        <f>VLOOKUP(Data[[#This Row],[Region]],People!B:C,2,0)</f>
        <v>Kelly Williams</v>
      </c>
      <c r="X4143" s="3" t="str">
        <f>IFERROR(INDEX(Returns!$A:$A,MATCH(B4143,Returns!$B:$B,0)),"No")</f>
        <v>No</v>
      </c>
    </row>
    <row r="4144" spans="1:24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3">
        <v>0</v>
      </c>
      <c r="U4144" s="1">
        <v>26.413199999999996</v>
      </c>
      <c r="V4144" s="1">
        <f>Data[[#This Row],[Sales]]/(1-Data[[#This Row],[Discount]])*Data[[#This Row],[Discount]]</f>
        <v>0</v>
      </c>
      <c r="W4144" s="1" t="str">
        <f>VLOOKUP(Data[[#This Row],[Region]],People!B:C,2,0)</f>
        <v>Kelly Williams</v>
      </c>
      <c r="X4144" s="3" t="str">
        <f>IFERROR(INDEX(Returns!$A:$A,MATCH(B4144,Returns!$B:$B,0)),"No")</f>
        <v>No</v>
      </c>
    </row>
    <row r="4145" spans="1:24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3">
        <v>0</v>
      </c>
      <c r="U4145" s="1">
        <v>5.7329999999999997</v>
      </c>
      <c r="V4145" s="1">
        <f>Data[[#This Row],[Sales]]/(1-Data[[#This Row],[Discount]])*Data[[#This Row],[Discount]]</f>
        <v>0</v>
      </c>
      <c r="W4145" s="1" t="str">
        <f>VLOOKUP(Data[[#This Row],[Region]],People!B:C,2,0)</f>
        <v>Anna Andreadi</v>
      </c>
      <c r="X4145" s="3" t="str">
        <f>IFERROR(INDEX(Returns!$A:$A,MATCH(B4145,Returns!$B:$B,0)),"No")</f>
        <v>Yes</v>
      </c>
    </row>
    <row r="4146" spans="1:24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3">
        <v>0</v>
      </c>
      <c r="U4146" s="1">
        <v>2.3814000000000002</v>
      </c>
      <c r="V4146" s="1">
        <f>Data[[#This Row],[Sales]]/(1-Data[[#This Row],[Discount]])*Data[[#This Row],[Discount]]</f>
        <v>0</v>
      </c>
      <c r="W4146" s="1" t="str">
        <f>VLOOKUP(Data[[#This Row],[Region]],People!B:C,2,0)</f>
        <v>Anna Andreadi</v>
      </c>
      <c r="X4146" s="3" t="str">
        <f>IFERROR(INDEX(Returns!$A:$A,MATCH(B4146,Returns!$B:$B,0)),"No")</f>
        <v>Yes</v>
      </c>
    </row>
    <row r="4147" spans="1:24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3">
        <v>0.2</v>
      </c>
      <c r="U4147" s="1">
        <v>-13.588200000000001</v>
      </c>
      <c r="V4147" s="1">
        <f>Data[[#This Row],[Sales]]/(1-Data[[#This Row],[Discount]])*Data[[#This Row],[Discount]]</f>
        <v>30.195999999999998</v>
      </c>
      <c r="W4147" s="1" t="str">
        <f>VLOOKUP(Data[[#This Row],[Region]],People!B:C,2,0)</f>
        <v>Anna Andreadi</v>
      </c>
      <c r="X4147" s="3" t="str">
        <f>IFERROR(INDEX(Returns!$A:$A,MATCH(B4147,Returns!$B:$B,0)),"No")</f>
        <v>Yes</v>
      </c>
    </row>
    <row r="4148" spans="1:24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s="1">
        <f>Data[[#This Row],[Sales]]/(1-Data[[#This Row],[Discount]])*Data[[#This Row],[Discount]]</f>
        <v>0</v>
      </c>
      <c r="W4148" s="1" t="str">
        <f>VLOOKUP(Data[[#This Row],[Region]],People!B:C,2,0)</f>
        <v>Chuck Magee</v>
      </c>
      <c r="X4148" s="3" t="str">
        <f>IFERROR(INDEX(Returns!$A:$A,MATCH(B4148,Returns!$B:$B,0)),"No")</f>
        <v>No</v>
      </c>
    </row>
    <row r="4149" spans="1:24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s="1">
        <f>Data[[#This Row],[Sales]]/(1-Data[[#This Row],[Discount]])*Data[[#This Row],[Discount]]</f>
        <v>39.048000000000002</v>
      </c>
      <c r="W4149" s="1" t="str">
        <f>VLOOKUP(Data[[#This Row],[Region]],People!B:C,2,0)</f>
        <v>Kelly Williams</v>
      </c>
      <c r="X4149" s="3" t="str">
        <f>IFERROR(INDEX(Returns!$A:$A,MATCH(B4149,Returns!$B:$B,0)),"No")</f>
        <v>No</v>
      </c>
    </row>
    <row r="4150" spans="1:24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s="1">
        <f>Data[[#This Row],[Sales]]/(1-Data[[#This Row],[Discount]])*Data[[#This Row],[Discount]]</f>
        <v>3.4299999999999997</v>
      </c>
      <c r="W4150" s="1" t="str">
        <f>VLOOKUP(Data[[#This Row],[Region]],People!B:C,2,0)</f>
        <v>Kelly Williams</v>
      </c>
      <c r="X4150" s="3" t="str">
        <f>IFERROR(INDEX(Returns!$A:$A,MATCH(B4150,Returns!$B:$B,0)),"No")</f>
        <v>No</v>
      </c>
    </row>
    <row r="4151" spans="1:24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3">
        <v>0.2</v>
      </c>
      <c r="U4151" s="1">
        <v>-2.0700000000000038</v>
      </c>
      <c r="V4151" s="1">
        <f>Data[[#This Row],[Sales]]/(1-Data[[#This Row],[Discount]])*Data[[#This Row],[Discount]]</f>
        <v>13.8</v>
      </c>
      <c r="W4151" s="1" t="str">
        <f>VLOOKUP(Data[[#This Row],[Region]],People!B:C,2,0)</f>
        <v>Kelly Williams</v>
      </c>
      <c r="X4151" s="3" t="str">
        <f>IFERROR(INDEX(Returns!$A:$A,MATCH(B4151,Returns!$B:$B,0)),"No")</f>
        <v>No</v>
      </c>
    </row>
    <row r="4152" spans="1:24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s="1">
        <f>Data[[#This Row],[Sales]]/(1-Data[[#This Row],[Discount]])*Data[[#This Row],[Discount]]</f>
        <v>64.784000000000006</v>
      </c>
      <c r="W4152" s="1" t="str">
        <f>VLOOKUP(Data[[#This Row],[Region]],People!B:C,2,0)</f>
        <v>Kelly Williams</v>
      </c>
      <c r="X4152" s="3" t="str">
        <f>IFERROR(INDEX(Returns!$A:$A,MATCH(B4152,Returns!$B:$B,0)),"No")</f>
        <v>No</v>
      </c>
    </row>
    <row r="4153" spans="1:24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3">
        <v>0.2</v>
      </c>
      <c r="U4153" s="1">
        <v>9.8685000000000009</v>
      </c>
      <c r="V4153" s="1">
        <f>Data[[#This Row],[Sales]]/(1-Data[[#This Row],[Discount]])*Data[[#This Row],[Discount]]</f>
        <v>7.31</v>
      </c>
      <c r="W4153" s="1" t="str">
        <f>VLOOKUP(Data[[#This Row],[Region]],People!B:C,2,0)</f>
        <v>Chuck Magee</v>
      </c>
      <c r="X4153" s="3" t="str">
        <f>IFERROR(INDEX(Returns!$A:$A,MATCH(B4153,Returns!$B:$B,0)),"No")</f>
        <v>No</v>
      </c>
    </row>
    <row r="4154" spans="1:24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3">
        <v>0.2</v>
      </c>
      <c r="U4154" s="1">
        <v>5.4432</v>
      </c>
      <c r="V4154" s="1">
        <f>Data[[#This Row],[Sales]]/(1-Data[[#This Row],[Discount]])*Data[[#This Row],[Discount]]</f>
        <v>3.8880000000000003</v>
      </c>
      <c r="W4154" s="1" t="str">
        <f>VLOOKUP(Data[[#This Row],[Region]],People!B:C,2,0)</f>
        <v>Chuck Magee</v>
      </c>
      <c r="X4154" s="3" t="str">
        <f>IFERROR(INDEX(Returns!$A:$A,MATCH(B4154,Returns!$B:$B,0)),"No")</f>
        <v>No</v>
      </c>
    </row>
    <row r="4155" spans="1:24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s="1">
        <f>Data[[#This Row],[Sales]]/(1-Data[[#This Row],[Discount]])*Data[[#This Row],[Discount]]</f>
        <v>1.2240000000000002</v>
      </c>
      <c r="W4155" s="1" t="str">
        <f>VLOOKUP(Data[[#This Row],[Region]],People!B:C,2,0)</f>
        <v>Chuck Magee</v>
      </c>
      <c r="X4155" s="3" t="str">
        <f>IFERROR(INDEX(Returns!$A:$A,MATCH(B4155,Returns!$B:$B,0)),"No")</f>
        <v>No</v>
      </c>
    </row>
    <row r="4156" spans="1:24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s="1">
        <f>Data[[#This Row],[Sales]]/(1-Data[[#This Row],[Discount]])*Data[[#This Row],[Discount]]</f>
        <v>88.871999999999986</v>
      </c>
      <c r="W4156" s="1" t="str">
        <f>VLOOKUP(Data[[#This Row],[Region]],People!B:C,2,0)</f>
        <v>Cassandra Brandow</v>
      </c>
      <c r="X4156" s="3" t="str">
        <f>IFERROR(INDEX(Returns!$A:$A,MATCH(B4156,Returns!$B:$B,0)),"No")</f>
        <v>No</v>
      </c>
    </row>
    <row r="4157" spans="1:24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s="1">
        <f>Data[[#This Row],[Sales]]/(1-Data[[#This Row],[Discount]])*Data[[#This Row],[Discount]]</f>
        <v>6.5520000000000005</v>
      </c>
      <c r="W4157" s="1" t="str">
        <f>VLOOKUP(Data[[#This Row],[Region]],People!B:C,2,0)</f>
        <v>Cassandra Brandow</v>
      </c>
      <c r="X4157" s="3" t="str">
        <f>IFERROR(INDEX(Returns!$A:$A,MATCH(B4157,Returns!$B:$B,0)),"No")</f>
        <v>No</v>
      </c>
    </row>
    <row r="4158" spans="1:24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s="1">
        <f>Data[[#This Row],[Sales]]/(1-Data[[#This Row],[Discount]])*Data[[#This Row],[Discount]]</f>
        <v>11.996</v>
      </c>
      <c r="W4158" s="1" t="str">
        <f>VLOOKUP(Data[[#This Row],[Region]],People!B:C,2,0)</f>
        <v>Chuck Magee</v>
      </c>
      <c r="X4158" s="3" t="str">
        <f>IFERROR(INDEX(Returns!$A:$A,MATCH(B4158,Returns!$B:$B,0)),"No")</f>
        <v>No</v>
      </c>
    </row>
    <row r="4159" spans="1:24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s="1">
        <f>Data[[#This Row],[Sales]]/(1-Data[[#This Row],[Discount]])*Data[[#This Row],[Discount]]</f>
        <v>60.816000000000003</v>
      </c>
      <c r="W4159" s="1" t="str">
        <f>VLOOKUP(Data[[#This Row],[Region]],People!B:C,2,0)</f>
        <v>Chuck Magee</v>
      </c>
      <c r="X4159" s="3" t="str">
        <f>IFERROR(INDEX(Returns!$A:$A,MATCH(B4159,Returns!$B:$B,0)),"No")</f>
        <v>No</v>
      </c>
    </row>
    <row r="4160" spans="1:24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s="1">
        <f>Data[[#This Row],[Sales]]/(1-Data[[#This Row],[Discount]])*Data[[#This Row],[Discount]]</f>
        <v>3.9240000000000004</v>
      </c>
      <c r="W4160" s="1" t="str">
        <f>VLOOKUP(Data[[#This Row],[Region]],People!B:C,2,0)</f>
        <v>Kelly Williams</v>
      </c>
      <c r="X4160" s="3" t="str">
        <f>IFERROR(INDEX(Returns!$A:$A,MATCH(B4160,Returns!$B:$B,0)),"No")</f>
        <v>No</v>
      </c>
    </row>
    <row r="4161" spans="1:24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3">
        <v>0</v>
      </c>
      <c r="U4161" s="1">
        <v>3.7235999999999989</v>
      </c>
      <c r="V4161" s="1">
        <f>Data[[#This Row],[Sales]]/(1-Data[[#This Row],[Discount]])*Data[[#This Row],[Discount]]</f>
        <v>0</v>
      </c>
      <c r="W4161" s="1" t="str">
        <f>VLOOKUP(Data[[#This Row],[Region]],People!B:C,2,0)</f>
        <v>Cassandra Brandow</v>
      </c>
      <c r="X4161" s="3" t="str">
        <f>IFERROR(INDEX(Returns!$A:$A,MATCH(B4161,Returns!$B:$B,0)),"No")</f>
        <v>No</v>
      </c>
    </row>
    <row r="4162" spans="1:24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3">
        <v>0</v>
      </c>
      <c r="U4162" s="1">
        <v>134.99250000000001</v>
      </c>
      <c r="V4162" s="1">
        <f>Data[[#This Row],[Sales]]/(1-Data[[#This Row],[Discount]])*Data[[#This Row],[Discount]]</f>
        <v>0</v>
      </c>
      <c r="W4162" s="1" t="str">
        <f>VLOOKUP(Data[[#This Row],[Region]],People!B:C,2,0)</f>
        <v>Chuck Magee</v>
      </c>
      <c r="X4162" s="3" t="str">
        <f>IFERROR(INDEX(Returns!$A:$A,MATCH(B4162,Returns!$B:$B,0)),"No")</f>
        <v>No</v>
      </c>
    </row>
    <row r="4163" spans="1:24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3">
        <v>0</v>
      </c>
      <c r="U4163" s="1">
        <v>5.8707999999999991</v>
      </c>
      <c r="V4163" s="1">
        <f>Data[[#This Row],[Sales]]/(1-Data[[#This Row],[Discount]])*Data[[#This Row],[Discount]]</f>
        <v>0</v>
      </c>
      <c r="W4163" s="1" t="str">
        <f>VLOOKUP(Data[[#This Row],[Region]],People!B:C,2,0)</f>
        <v>Chuck Magee</v>
      </c>
      <c r="X4163" s="3" t="str">
        <f>IFERROR(INDEX(Returns!$A:$A,MATCH(B4163,Returns!$B:$B,0)),"No")</f>
        <v>No</v>
      </c>
    </row>
    <row r="4164" spans="1:24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3">
        <v>0</v>
      </c>
      <c r="U4164" s="1">
        <v>7.5991999999999997</v>
      </c>
      <c r="V4164" s="1">
        <f>Data[[#This Row],[Sales]]/(1-Data[[#This Row],[Discount]])*Data[[#This Row],[Discount]]</f>
        <v>0</v>
      </c>
      <c r="W4164" s="1" t="str">
        <f>VLOOKUP(Data[[#This Row],[Region]],People!B:C,2,0)</f>
        <v>Chuck Magee</v>
      </c>
      <c r="X4164" s="3" t="str">
        <f>IFERROR(INDEX(Returns!$A:$A,MATCH(B4164,Returns!$B:$B,0)),"No")</f>
        <v>No</v>
      </c>
    </row>
    <row r="4165" spans="1:24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s="1">
        <f>Data[[#This Row],[Sales]]/(1-Data[[#This Row],[Discount]])*Data[[#This Row],[Discount]]</f>
        <v>0</v>
      </c>
      <c r="W4165" s="1" t="str">
        <f>VLOOKUP(Data[[#This Row],[Region]],People!B:C,2,0)</f>
        <v>Chuck Magee</v>
      </c>
      <c r="X4165" s="3" t="str">
        <f>IFERROR(INDEX(Returns!$A:$A,MATCH(B4165,Returns!$B:$B,0)),"No")</f>
        <v>No</v>
      </c>
    </row>
    <row r="4166" spans="1:24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3">
        <v>0.2</v>
      </c>
      <c r="U4166" s="1">
        <v>-14.793099999999995</v>
      </c>
      <c r="V4166" s="1">
        <f>Data[[#This Row],[Sales]]/(1-Data[[#This Row],[Discount]])*Data[[#This Row],[Discount]]</f>
        <v>42.266000000000005</v>
      </c>
      <c r="W4166" s="1" t="str">
        <f>VLOOKUP(Data[[#This Row],[Region]],People!B:C,2,0)</f>
        <v>Anna Andreadi</v>
      </c>
      <c r="X4166" s="3" t="str">
        <f>IFERROR(INDEX(Returns!$A:$A,MATCH(B4166,Returns!$B:$B,0)),"No")</f>
        <v>No</v>
      </c>
    </row>
    <row r="4167" spans="1:24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3">
        <v>0.2</v>
      </c>
      <c r="U4167" s="1">
        <v>14.754599999999996</v>
      </c>
      <c r="V4167" s="1">
        <f>Data[[#This Row],[Sales]]/(1-Data[[#This Row],[Discount]])*Data[[#This Row],[Discount]]</f>
        <v>42.155999999999999</v>
      </c>
      <c r="W4167" s="1" t="str">
        <f>VLOOKUP(Data[[#This Row],[Region]],People!B:C,2,0)</f>
        <v>Anna Andreadi</v>
      </c>
      <c r="X4167" s="3" t="str">
        <f>IFERROR(INDEX(Returns!$A:$A,MATCH(B4167,Returns!$B:$B,0)),"No")</f>
        <v>No</v>
      </c>
    </row>
    <row r="4168" spans="1:24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s="1">
        <f>Data[[#This Row],[Sales]]/(1-Data[[#This Row],[Discount]])*Data[[#This Row],[Discount]]</f>
        <v>0</v>
      </c>
      <c r="W4168" s="1" t="str">
        <f>VLOOKUP(Data[[#This Row],[Region]],People!B:C,2,0)</f>
        <v>Chuck Magee</v>
      </c>
      <c r="X4168" s="3" t="str">
        <f>IFERROR(INDEX(Returns!$A:$A,MATCH(B4168,Returns!$B:$B,0)),"No")</f>
        <v>No</v>
      </c>
    </row>
    <row r="4169" spans="1:24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3">
        <v>0</v>
      </c>
      <c r="U4169" s="1">
        <v>8.299199999999999</v>
      </c>
      <c r="V4169" s="1">
        <f>Data[[#This Row],[Sales]]/(1-Data[[#This Row],[Discount]])*Data[[#This Row],[Discount]]</f>
        <v>0</v>
      </c>
      <c r="W4169" s="1" t="str">
        <f>VLOOKUP(Data[[#This Row],[Region]],People!B:C,2,0)</f>
        <v>Anna Andreadi</v>
      </c>
      <c r="X4169" s="3" t="str">
        <f>IFERROR(INDEX(Returns!$A:$A,MATCH(B4169,Returns!$B:$B,0)),"No")</f>
        <v>Yes</v>
      </c>
    </row>
    <row r="4170" spans="1:24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3">
        <v>0.2</v>
      </c>
      <c r="U4170" s="1">
        <v>-65.035200000000046</v>
      </c>
      <c r="V4170" s="1">
        <f>Data[[#This Row],[Sales]]/(1-Data[[#This Row],[Discount]])*Data[[#This Row],[Discount]]</f>
        <v>108.39200000000001</v>
      </c>
      <c r="W4170" s="1" t="str">
        <f>VLOOKUP(Data[[#This Row],[Region]],People!B:C,2,0)</f>
        <v>Anna Andreadi</v>
      </c>
      <c r="X4170" s="3" t="str">
        <f>IFERROR(INDEX(Returns!$A:$A,MATCH(B4170,Returns!$B:$B,0)),"No")</f>
        <v>Yes</v>
      </c>
    </row>
    <row r="4171" spans="1:24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3">
        <v>0.2</v>
      </c>
      <c r="U4171" s="1">
        <v>10.8864</v>
      </c>
      <c r="V4171" s="1">
        <f>Data[[#This Row],[Sales]]/(1-Data[[#This Row],[Discount]])*Data[[#This Row],[Discount]]</f>
        <v>7.7760000000000007</v>
      </c>
      <c r="W4171" s="1" t="str">
        <f>VLOOKUP(Data[[#This Row],[Region]],People!B:C,2,0)</f>
        <v>Anna Andreadi</v>
      </c>
      <c r="X4171" s="3" t="str">
        <f>IFERROR(INDEX(Returns!$A:$A,MATCH(B4171,Returns!$B:$B,0)),"No")</f>
        <v>No</v>
      </c>
    </row>
    <row r="4172" spans="1:24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3">
        <v>0.2</v>
      </c>
      <c r="U4172" s="1">
        <v>17.815199999999997</v>
      </c>
      <c r="V4172" s="1">
        <f>Data[[#This Row],[Sales]]/(1-Data[[#This Row],[Discount]])*Data[[#This Row],[Discount]]</f>
        <v>13.704000000000001</v>
      </c>
      <c r="W4172" s="1" t="str">
        <f>VLOOKUP(Data[[#This Row],[Region]],People!B:C,2,0)</f>
        <v>Anna Andreadi</v>
      </c>
      <c r="X4172" s="3" t="str">
        <f>IFERROR(INDEX(Returns!$A:$A,MATCH(B4172,Returns!$B:$B,0)),"No")</f>
        <v>No</v>
      </c>
    </row>
    <row r="4173" spans="1:24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3">
        <v>0</v>
      </c>
      <c r="U4173" s="1">
        <v>0.97719999999999807</v>
      </c>
      <c r="V4173" s="1">
        <f>Data[[#This Row],[Sales]]/(1-Data[[#This Row],[Discount]])*Data[[#This Row],[Discount]]</f>
        <v>0</v>
      </c>
      <c r="W4173" s="1" t="str">
        <f>VLOOKUP(Data[[#This Row],[Region]],People!B:C,2,0)</f>
        <v>Anna Andreadi</v>
      </c>
      <c r="X4173" s="3" t="str">
        <f>IFERROR(INDEX(Returns!$A:$A,MATCH(B4173,Returns!$B:$B,0)),"No")</f>
        <v>No</v>
      </c>
    </row>
    <row r="4174" spans="1:24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3">
        <v>0</v>
      </c>
      <c r="U4174" s="1">
        <v>6.5319999999999991</v>
      </c>
      <c r="V4174" s="1">
        <f>Data[[#This Row],[Sales]]/(1-Data[[#This Row],[Discount]])*Data[[#This Row],[Discount]]</f>
        <v>0</v>
      </c>
      <c r="W4174" s="1" t="str">
        <f>VLOOKUP(Data[[#This Row],[Region]],People!B:C,2,0)</f>
        <v>Cassandra Brandow</v>
      </c>
      <c r="X4174" s="3" t="str">
        <f>IFERROR(INDEX(Returns!$A:$A,MATCH(B4174,Returns!$B:$B,0)),"No")</f>
        <v>No</v>
      </c>
    </row>
    <row r="4175" spans="1:24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3">
        <v>0</v>
      </c>
      <c r="U4175" s="1">
        <v>6.2208000000000006</v>
      </c>
      <c r="V4175" s="1">
        <f>Data[[#This Row],[Sales]]/(1-Data[[#This Row],[Discount]])*Data[[#This Row],[Discount]]</f>
        <v>0</v>
      </c>
      <c r="W4175" s="1" t="str">
        <f>VLOOKUP(Data[[#This Row],[Region]],People!B:C,2,0)</f>
        <v>Cassandra Brandow</v>
      </c>
      <c r="X4175" s="3" t="str">
        <f>IFERROR(INDEX(Returns!$A:$A,MATCH(B4175,Returns!$B:$B,0)),"No")</f>
        <v>No</v>
      </c>
    </row>
    <row r="4176" spans="1:24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3">
        <v>0</v>
      </c>
      <c r="U4176" s="1">
        <v>28.0032</v>
      </c>
      <c r="V4176" s="1">
        <f>Data[[#This Row],[Sales]]/(1-Data[[#This Row],[Discount]])*Data[[#This Row],[Discount]]</f>
        <v>0</v>
      </c>
      <c r="W4176" s="1" t="str">
        <f>VLOOKUP(Data[[#This Row],[Region]],People!B:C,2,0)</f>
        <v>Cassandra Brandow</v>
      </c>
      <c r="X4176" s="3" t="str">
        <f>IFERROR(INDEX(Returns!$A:$A,MATCH(B4176,Returns!$B:$B,0)),"No")</f>
        <v>No</v>
      </c>
    </row>
    <row r="4177" spans="1:24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3">
        <v>0</v>
      </c>
      <c r="U4177" s="1">
        <v>15.764000000000003</v>
      </c>
      <c r="V4177" s="1">
        <f>Data[[#This Row],[Sales]]/(1-Data[[#This Row],[Discount]])*Data[[#This Row],[Discount]]</f>
        <v>0</v>
      </c>
      <c r="W4177" s="1" t="str">
        <f>VLOOKUP(Data[[#This Row],[Region]],People!B:C,2,0)</f>
        <v>Anna Andreadi</v>
      </c>
      <c r="X4177" s="3" t="str">
        <f>IFERROR(INDEX(Returns!$A:$A,MATCH(B4177,Returns!$B:$B,0)),"No")</f>
        <v>No</v>
      </c>
    </row>
    <row r="4178" spans="1:24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s="1">
        <f>Data[[#This Row],[Sales]]/(1-Data[[#This Row],[Discount]])*Data[[#This Row],[Discount]]</f>
        <v>0</v>
      </c>
      <c r="W4178" s="1" t="str">
        <f>VLOOKUP(Data[[#This Row],[Region]],People!B:C,2,0)</f>
        <v>Cassandra Brandow</v>
      </c>
      <c r="X4178" s="3" t="str">
        <f>IFERROR(INDEX(Returns!$A:$A,MATCH(B4178,Returns!$B:$B,0)),"No")</f>
        <v>No</v>
      </c>
    </row>
    <row r="4179" spans="1:24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3">
        <v>0</v>
      </c>
      <c r="U4179" s="1">
        <v>60.255300000000005</v>
      </c>
      <c r="V4179" s="1">
        <f>Data[[#This Row],[Sales]]/(1-Data[[#This Row],[Discount]])*Data[[#This Row],[Discount]]</f>
        <v>0</v>
      </c>
      <c r="W4179" s="1" t="str">
        <f>VLOOKUP(Data[[#This Row],[Region]],People!B:C,2,0)</f>
        <v>Cassandra Brandow</v>
      </c>
      <c r="X4179" s="3" t="str">
        <f>IFERROR(INDEX(Returns!$A:$A,MATCH(B4179,Returns!$B:$B,0)),"No")</f>
        <v>No</v>
      </c>
    </row>
    <row r="4180" spans="1:24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3">
        <v>0</v>
      </c>
      <c r="U4180" s="1">
        <v>21.784499999999998</v>
      </c>
      <c r="V4180" s="1">
        <f>Data[[#This Row],[Sales]]/(1-Data[[#This Row],[Discount]])*Data[[#This Row],[Discount]]</f>
        <v>0</v>
      </c>
      <c r="W4180" s="1" t="str">
        <f>VLOOKUP(Data[[#This Row],[Region]],People!B:C,2,0)</f>
        <v>Anna Andreadi</v>
      </c>
      <c r="X4180" s="3" t="str">
        <f>IFERROR(INDEX(Returns!$A:$A,MATCH(B4180,Returns!$B:$B,0)),"No")</f>
        <v>No</v>
      </c>
    </row>
    <row r="4181" spans="1:24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3">
        <v>0.2</v>
      </c>
      <c r="U4181" s="1">
        <v>5.4288000000000007</v>
      </c>
      <c r="V4181" s="1">
        <f>Data[[#This Row],[Sales]]/(1-Data[[#This Row],[Discount]])*Data[[#This Row],[Discount]]</f>
        <v>3.7439999999999998</v>
      </c>
      <c r="W4181" s="1" t="str">
        <f>VLOOKUP(Data[[#This Row],[Region]],People!B:C,2,0)</f>
        <v>Anna Andreadi</v>
      </c>
      <c r="X4181" s="3" t="str">
        <f>IFERROR(INDEX(Returns!$A:$A,MATCH(B4181,Returns!$B:$B,0)),"No")</f>
        <v>No</v>
      </c>
    </row>
    <row r="4182" spans="1:24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s="1">
        <f>Data[[#This Row],[Sales]]/(1-Data[[#This Row],[Discount]])*Data[[#This Row],[Discount]]</f>
        <v>16.960000000000004</v>
      </c>
      <c r="W4182" s="1" t="str">
        <f>VLOOKUP(Data[[#This Row],[Region]],People!B:C,2,0)</f>
        <v>Kelly Williams</v>
      </c>
      <c r="X4182" s="3" t="str">
        <f>IFERROR(INDEX(Returns!$A:$A,MATCH(B4182,Returns!$B:$B,0)),"No")</f>
        <v>No</v>
      </c>
    </row>
    <row r="4183" spans="1:24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s="1">
        <f>Data[[#This Row],[Sales]]/(1-Data[[#This Row],[Discount]])*Data[[#This Row],[Discount]]</f>
        <v>0</v>
      </c>
      <c r="W4183" s="1" t="str">
        <f>VLOOKUP(Data[[#This Row],[Region]],People!B:C,2,0)</f>
        <v>Chuck Magee</v>
      </c>
      <c r="X4183" s="3" t="str">
        <f>IFERROR(INDEX(Returns!$A:$A,MATCH(B4183,Returns!$B:$B,0)),"No")</f>
        <v>No</v>
      </c>
    </row>
    <row r="4184" spans="1:24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3">
        <v>0</v>
      </c>
      <c r="U4184" s="1">
        <v>7.6679999999999993</v>
      </c>
      <c r="V4184" s="1">
        <f>Data[[#This Row],[Sales]]/(1-Data[[#This Row],[Discount]])*Data[[#This Row],[Discount]]</f>
        <v>0</v>
      </c>
      <c r="W4184" s="1" t="str">
        <f>VLOOKUP(Data[[#This Row],[Region]],People!B:C,2,0)</f>
        <v>Chuck Magee</v>
      </c>
      <c r="X4184" s="3" t="str">
        <f>IFERROR(INDEX(Returns!$A:$A,MATCH(B4184,Returns!$B:$B,0)),"No")</f>
        <v>No</v>
      </c>
    </row>
    <row r="4185" spans="1:24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s="1">
        <f>Data[[#This Row],[Sales]]/(1-Data[[#This Row],[Discount]])*Data[[#This Row],[Discount]]</f>
        <v>0</v>
      </c>
      <c r="W4185" s="1" t="str">
        <f>VLOOKUP(Data[[#This Row],[Region]],People!B:C,2,0)</f>
        <v>Chuck Magee</v>
      </c>
      <c r="X4185" s="3" t="str">
        <f>IFERROR(INDEX(Returns!$A:$A,MATCH(B4185,Returns!$B:$B,0)),"No")</f>
        <v>No</v>
      </c>
    </row>
    <row r="4186" spans="1:24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3">
        <v>0</v>
      </c>
      <c r="U4186" s="1">
        <v>20.484999999999999</v>
      </c>
      <c r="V4186" s="1">
        <f>Data[[#This Row],[Sales]]/(1-Data[[#This Row],[Discount]])*Data[[#This Row],[Discount]]</f>
        <v>0</v>
      </c>
      <c r="W4186" s="1" t="str">
        <f>VLOOKUP(Data[[#This Row],[Region]],People!B:C,2,0)</f>
        <v>Chuck Magee</v>
      </c>
      <c r="X4186" s="3" t="str">
        <f>IFERROR(INDEX(Returns!$A:$A,MATCH(B4186,Returns!$B:$B,0)),"No")</f>
        <v>No</v>
      </c>
    </row>
    <row r="4187" spans="1:24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3">
        <v>0</v>
      </c>
      <c r="U4187" s="1">
        <v>9.8159999999999954</v>
      </c>
      <c r="V4187" s="1">
        <f>Data[[#This Row],[Sales]]/(1-Data[[#This Row],[Discount]])*Data[[#This Row],[Discount]]</f>
        <v>0</v>
      </c>
      <c r="W4187" s="1" t="str">
        <f>VLOOKUP(Data[[#This Row],[Region]],People!B:C,2,0)</f>
        <v>Chuck Magee</v>
      </c>
      <c r="X4187" s="3" t="str">
        <f>IFERROR(INDEX(Returns!$A:$A,MATCH(B4187,Returns!$B:$B,0)),"No")</f>
        <v>No</v>
      </c>
    </row>
    <row r="4188" spans="1:24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s="1">
        <f>Data[[#This Row],[Sales]]/(1-Data[[#This Row],[Discount]])*Data[[#This Row],[Discount]]</f>
        <v>27.496000000000006</v>
      </c>
      <c r="W4188" s="1" t="str">
        <f>VLOOKUP(Data[[#This Row],[Region]],People!B:C,2,0)</f>
        <v>Kelly Williams</v>
      </c>
      <c r="X4188" s="3" t="str">
        <f>IFERROR(INDEX(Returns!$A:$A,MATCH(B4188,Returns!$B:$B,0)),"No")</f>
        <v>No</v>
      </c>
    </row>
    <row r="4189" spans="1:24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s="1">
        <f>Data[[#This Row],[Sales]]/(1-Data[[#This Row],[Discount]])*Data[[#This Row],[Discount]]</f>
        <v>7.9840000000000009</v>
      </c>
      <c r="W4189" s="1" t="str">
        <f>VLOOKUP(Data[[#This Row],[Region]],People!B:C,2,0)</f>
        <v>Kelly Williams</v>
      </c>
      <c r="X4189" s="3" t="str">
        <f>IFERROR(INDEX(Returns!$A:$A,MATCH(B4189,Returns!$B:$B,0)),"No")</f>
        <v>No</v>
      </c>
    </row>
    <row r="4190" spans="1:24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s="1">
        <f>Data[[#This Row],[Sales]]/(1-Data[[#This Row],[Discount]])*Data[[#This Row],[Discount]]</f>
        <v>2.2320000000000002</v>
      </c>
      <c r="W4190" s="1" t="str">
        <f>VLOOKUP(Data[[#This Row],[Region]],People!B:C,2,0)</f>
        <v>Kelly Williams</v>
      </c>
      <c r="X4190" s="3" t="str">
        <f>IFERROR(INDEX(Returns!$A:$A,MATCH(B4190,Returns!$B:$B,0)),"No")</f>
        <v>No</v>
      </c>
    </row>
    <row r="4191" spans="1:24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3">
        <v>0</v>
      </c>
      <c r="U4191" s="1">
        <v>4.4954999999999998</v>
      </c>
      <c r="V4191" s="1">
        <f>Data[[#This Row],[Sales]]/(1-Data[[#This Row],[Discount]])*Data[[#This Row],[Discount]]</f>
        <v>0</v>
      </c>
      <c r="W4191" s="1" t="str">
        <f>VLOOKUP(Data[[#This Row],[Region]],People!B:C,2,0)</f>
        <v>Kelly Williams</v>
      </c>
      <c r="X4191" s="3" t="str">
        <f>IFERROR(INDEX(Returns!$A:$A,MATCH(B4191,Returns!$B:$B,0)),"No")</f>
        <v>No</v>
      </c>
    </row>
    <row r="4192" spans="1:24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3">
        <v>0</v>
      </c>
      <c r="U4192" s="1">
        <v>5039.9856</v>
      </c>
      <c r="V4192" s="1">
        <f>Data[[#This Row],[Sales]]/(1-Data[[#This Row],[Discount]])*Data[[#This Row],[Discount]]</f>
        <v>0</v>
      </c>
      <c r="W4192" s="1" t="str">
        <f>VLOOKUP(Data[[#This Row],[Region]],People!B:C,2,0)</f>
        <v>Chuck Magee</v>
      </c>
      <c r="X4192" s="3" t="str">
        <f>IFERROR(INDEX(Returns!$A:$A,MATCH(B4192,Returns!$B:$B,0)),"No")</f>
        <v>No</v>
      </c>
    </row>
    <row r="4193" spans="1:24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3">
        <v>0.2</v>
      </c>
      <c r="U4193" s="1">
        <v>6.5999999999999988</v>
      </c>
      <c r="V4193" s="1">
        <f>Data[[#This Row],[Sales]]/(1-Data[[#This Row],[Discount]])*Data[[#This Row],[Discount]]</f>
        <v>5.28</v>
      </c>
      <c r="W4193" s="1" t="str">
        <f>VLOOKUP(Data[[#This Row],[Region]],People!B:C,2,0)</f>
        <v>Kelly Williams</v>
      </c>
      <c r="X4193" s="3" t="str">
        <f>IFERROR(INDEX(Returns!$A:$A,MATCH(B4193,Returns!$B:$B,0)),"No")</f>
        <v>No</v>
      </c>
    </row>
    <row r="4194" spans="1:24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3">
        <v>0</v>
      </c>
      <c r="U4194" s="1">
        <v>160.17660000000001</v>
      </c>
      <c r="V4194" s="1">
        <f>Data[[#This Row],[Sales]]/(1-Data[[#This Row],[Discount]])*Data[[#This Row],[Discount]]</f>
        <v>0</v>
      </c>
      <c r="W4194" s="1" t="str">
        <f>VLOOKUP(Data[[#This Row],[Region]],People!B:C,2,0)</f>
        <v>Anna Andreadi</v>
      </c>
      <c r="X4194" s="3" t="str">
        <f>IFERROR(INDEX(Returns!$A:$A,MATCH(B4194,Returns!$B:$B,0)),"No")</f>
        <v>Yes</v>
      </c>
    </row>
    <row r="4195" spans="1:24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3">
        <v>0.2</v>
      </c>
      <c r="U4195" s="1">
        <v>22.858199999999982</v>
      </c>
      <c r="V4195" s="1">
        <f>Data[[#This Row],[Sales]]/(1-Data[[#This Row],[Discount]])*Data[[#This Row],[Discount]]</f>
        <v>76.194000000000003</v>
      </c>
      <c r="W4195" s="1" t="str">
        <f>VLOOKUP(Data[[#This Row],[Region]],People!B:C,2,0)</f>
        <v>Anna Andreadi</v>
      </c>
      <c r="X4195" s="3" t="str">
        <f>IFERROR(INDEX(Returns!$A:$A,MATCH(B4195,Returns!$B:$B,0)),"No")</f>
        <v>Yes</v>
      </c>
    </row>
    <row r="4196" spans="1:24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3">
        <v>0</v>
      </c>
      <c r="U4196" s="1">
        <v>15.074199999999998</v>
      </c>
      <c r="V4196" s="1">
        <f>Data[[#This Row],[Sales]]/(1-Data[[#This Row],[Discount]])*Data[[#This Row],[Discount]]</f>
        <v>0</v>
      </c>
      <c r="W4196" s="1" t="str">
        <f>VLOOKUP(Data[[#This Row],[Region]],People!B:C,2,0)</f>
        <v>Anna Andreadi</v>
      </c>
      <c r="X4196" s="3" t="str">
        <f>IFERROR(INDEX(Returns!$A:$A,MATCH(B4196,Returns!$B:$B,0)),"No")</f>
        <v>No</v>
      </c>
    </row>
    <row r="4197" spans="1:24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3">
        <v>0</v>
      </c>
      <c r="U4197" s="1">
        <v>10.374000000000001</v>
      </c>
      <c r="V4197" s="1">
        <f>Data[[#This Row],[Sales]]/(1-Data[[#This Row],[Discount]])*Data[[#This Row],[Discount]]</f>
        <v>0</v>
      </c>
      <c r="W4197" s="1" t="str">
        <f>VLOOKUP(Data[[#This Row],[Region]],People!B:C,2,0)</f>
        <v>Anna Andreadi</v>
      </c>
      <c r="X4197" s="3" t="str">
        <f>IFERROR(INDEX(Returns!$A:$A,MATCH(B4197,Returns!$B:$B,0)),"No")</f>
        <v>No</v>
      </c>
    </row>
    <row r="4198" spans="1:24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3">
        <v>0</v>
      </c>
      <c r="U4198" s="1">
        <v>10.307099999999998</v>
      </c>
      <c r="V4198" s="1">
        <f>Data[[#This Row],[Sales]]/(1-Data[[#This Row],[Discount]])*Data[[#This Row],[Discount]]</f>
        <v>0</v>
      </c>
      <c r="W4198" s="1" t="str">
        <f>VLOOKUP(Data[[#This Row],[Region]],People!B:C,2,0)</f>
        <v>Chuck Magee</v>
      </c>
      <c r="X4198" s="3" t="str">
        <f>IFERROR(INDEX(Returns!$A:$A,MATCH(B4198,Returns!$B:$B,0)),"No")</f>
        <v>No</v>
      </c>
    </row>
    <row r="4199" spans="1:24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s="1">
        <f>Data[[#This Row],[Sales]]/(1-Data[[#This Row],[Discount]])*Data[[#This Row],[Discount]]</f>
        <v>98.704000000000008</v>
      </c>
      <c r="W4199" s="1" t="str">
        <f>VLOOKUP(Data[[#This Row],[Region]],People!B:C,2,0)</f>
        <v>Chuck Magee</v>
      </c>
      <c r="X4199" s="3" t="str">
        <f>IFERROR(INDEX(Returns!$A:$A,MATCH(B4199,Returns!$B:$B,0)),"No")</f>
        <v>No</v>
      </c>
    </row>
    <row r="4200" spans="1:24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s="1">
        <f>Data[[#This Row],[Sales]]/(1-Data[[#This Row],[Discount]])*Data[[#This Row],[Discount]]</f>
        <v>42.448</v>
      </c>
      <c r="W4200" s="1" t="str">
        <f>VLOOKUP(Data[[#This Row],[Region]],People!B:C,2,0)</f>
        <v>Chuck Magee</v>
      </c>
      <c r="X4200" s="3" t="str">
        <f>IFERROR(INDEX(Returns!$A:$A,MATCH(B4200,Returns!$B:$B,0)),"No")</f>
        <v>No</v>
      </c>
    </row>
    <row r="4201" spans="1:24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3">
        <v>0</v>
      </c>
      <c r="U4201" s="1">
        <v>3.4356999999999998</v>
      </c>
      <c r="V4201" s="1">
        <f>Data[[#This Row],[Sales]]/(1-Data[[#This Row],[Discount]])*Data[[#This Row],[Discount]]</f>
        <v>0</v>
      </c>
      <c r="W4201" s="1" t="str">
        <f>VLOOKUP(Data[[#This Row],[Region]],People!B:C,2,0)</f>
        <v>Chuck Magee</v>
      </c>
      <c r="X4201" s="3" t="str">
        <f>IFERROR(INDEX(Returns!$A:$A,MATCH(B4201,Returns!$B:$B,0)),"No")</f>
        <v>No</v>
      </c>
    </row>
    <row r="4202" spans="1:24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s="1">
        <f>Data[[#This Row],[Sales]]/(1-Data[[#This Row],[Discount]])*Data[[#This Row],[Discount]]</f>
        <v>199.99600000000001</v>
      </c>
      <c r="W4202" s="1" t="str">
        <f>VLOOKUP(Data[[#This Row],[Region]],People!B:C,2,0)</f>
        <v>Chuck Magee</v>
      </c>
      <c r="X4202" s="3" t="str">
        <f>IFERROR(INDEX(Returns!$A:$A,MATCH(B4202,Returns!$B:$B,0)),"No")</f>
        <v>No</v>
      </c>
    </row>
    <row r="4203" spans="1:24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3">
        <v>0</v>
      </c>
      <c r="U4203" s="1">
        <v>18.988799999999998</v>
      </c>
      <c r="V4203" s="1">
        <f>Data[[#This Row],[Sales]]/(1-Data[[#This Row],[Discount]])*Data[[#This Row],[Discount]]</f>
        <v>0</v>
      </c>
      <c r="W4203" s="1" t="str">
        <f>VLOOKUP(Data[[#This Row],[Region]],People!B:C,2,0)</f>
        <v>Chuck Magee</v>
      </c>
      <c r="X4203" s="3" t="str">
        <f>IFERROR(INDEX(Returns!$A:$A,MATCH(B4203,Returns!$B:$B,0)),"No")</f>
        <v>No</v>
      </c>
    </row>
    <row r="4204" spans="1:24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3">
        <v>0</v>
      </c>
      <c r="U4204" s="1">
        <v>84.943599999999989</v>
      </c>
      <c r="V4204" s="1">
        <f>Data[[#This Row],[Sales]]/(1-Data[[#This Row],[Discount]])*Data[[#This Row],[Discount]]</f>
        <v>0</v>
      </c>
      <c r="W4204" s="1" t="str">
        <f>VLOOKUP(Data[[#This Row],[Region]],People!B:C,2,0)</f>
        <v>Chuck Magee</v>
      </c>
      <c r="X4204" s="3" t="str">
        <f>IFERROR(INDEX(Returns!$A:$A,MATCH(B4204,Returns!$B:$B,0)),"No")</f>
        <v>No</v>
      </c>
    </row>
    <row r="4205" spans="1:24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3">
        <v>0</v>
      </c>
      <c r="U4205" s="1">
        <v>18.715000000000003</v>
      </c>
      <c r="V4205" s="1">
        <f>Data[[#This Row],[Sales]]/(1-Data[[#This Row],[Discount]])*Data[[#This Row],[Discount]]</f>
        <v>0</v>
      </c>
      <c r="W4205" s="1" t="str">
        <f>VLOOKUP(Data[[#This Row],[Region]],People!B:C,2,0)</f>
        <v>Chuck Magee</v>
      </c>
      <c r="X4205" s="3" t="str">
        <f>IFERROR(INDEX(Returns!$A:$A,MATCH(B4205,Returns!$B:$B,0)),"No")</f>
        <v>No</v>
      </c>
    </row>
    <row r="4206" spans="1:24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3">
        <v>0</v>
      </c>
      <c r="U4206" s="1">
        <v>4.7751999999999999</v>
      </c>
      <c r="V4206" s="1">
        <f>Data[[#This Row],[Sales]]/(1-Data[[#This Row],[Discount]])*Data[[#This Row],[Discount]]</f>
        <v>0</v>
      </c>
      <c r="W4206" s="1" t="str">
        <f>VLOOKUP(Data[[#This Row],[Region]],People!B:C,2,0)</f>
        <v>Chuck Magee</v>
      </c>
      <c r="X4206" s="3" t="str">
        <f>IFERROR(INDEX(Returns!$A:$A,MATCH(B4206,Returns!$B:$B,0)),"No")</f>
        <v>No</v>
      </c>
    </row>
    <row r="4207" spans="1:24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3">
        <v>0</v>
      </c>
      <c r="U4207" s="1">
        <v>4.2803999999999984</v>
      </c>
      <c r="V4207" s="1">
        <f>Data[[#This Row],[Sales]]/(1-Data[[#This Row],[Discount]])*Data[[#This Row],[Discount]]</f>
        <v>0</v>
      </c>
      <c r="W4207" s="1" t="str">
        <f>VLOOKUP(Data[[#This Row],[Region]],People!B:C,2,0)</f>
        <v>Chuck Magee</v>
      </c>
      <c r="X4207" s="3" t="str">
        <f>IFERROR(INDEX(Returns!$A:$A,MATCH(B4207,Returns!$B:$B,0)),"No")</f>
        <v>No</v>
      </c>
    </row>
    <row r="4208" spans="1:24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3">
        <v>0</v>
      </c>
      <c r="U4208" s="1">
        <v>15.676799999999997</v>
      </c>
      <c r="V4208" s="1">
        <f>Data[[#This Row],[Sales]]/(1-Data[[#This Row],[Discount]])*Data[[#This Row],[Discount]]</f>
        <v>0</v>
      </c>
      <c r="W4208" s="1" t="str">
        <f>VLOOKUP(Data[[#This Row],[Region]],People!B:C,2,0)</f>
        <v>Chuck Magee</v>
      </c>
      <c r="X4208" s="3" t="str">
        <f>IFERROR(INDEX(Returns!$A:$A,MATCH(B4208,Returns!$B:$B,0)),"No")</f>
        <v>No</v>
      </c>
    </row>
    <row r="4209" spans="1:24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s="1">
        <f>Data[[#This Row],[Sales]]/(1-Data[[#This Row],[Discount]])*Data[[#This Row],[Discount]]</f>
        <v>0</v>
      </c>
      <c r="W4209" s="1" t="str">
        <f>VLOOKUP(Data[[#This Row],[Region]],People!B:C,2,0)</f>
        <v>Chuck Magee</v>
      </c>
      <c r="X4209" s="3" t="str">
        <f>IFERROR(INDEX(Returns!$A:$A,MATCH(B4209,Returns!$B:$B,0)),"No")</f>
        <v>No</v>
      </c>
    </row>
    <row r="4210" spans="1:24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3">
        <v>0</v>
      </c>
      <c r="U4210" s="1">
        <v>481.46999999999991</v>
      </c>
      <c r="V4210" s="1">
        <f>Data[[#This Row],[Sales]]/(1-Data[[#This Row],[Discount]])*Data[[#This Row],[Discount]]</f>
        <v>0</v>
      </c>
      <c r="W4210" s="1" t="str">
        <f>VLOOKUP(Data[[#This Row],[Region]],People!B:C,2,0)</f>
        <v>Chuck Magee</v>
      </c>
      <c r="X4210" s="3" t="str">
        <f>IFERROR(INDEX(Returns!$A:$A,MATCH(B4210,Returns!$B:$B,0)),"No")</f>
        <v>No</v>
      </c>
    </row>
    <row r="4211" spans="1:24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s="1">
        <f>Data[[#This Row],[Sales]]/(1-Data[[#This Row],[Discount]])*Data[[#This Row],[Discount]]</f>
        <v>165.29400000000001</v>
      </c>
      <c r="W4211" s="1" t="str">
        <f>VLOOKUP(Data[[#This Row],[Region]],People!B:C,2,0)</f>
        <v>Chuck Magee</v>
      </c>
      <c r="X4211" s="3" t="str">
        <f>IFERROR(INDEX(Returns!$A:$A,MATCH(B4211,Returns!$B:$B,0)),"No")</f>
        <v>No</v>
      </c>
    </row>
    <row r="4212" spans="1:24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s="1">
        <f>Data[[#This Row],[Sales]]/(1-Data[[#This Row],[Discount]])*Data[[#This Row],[Discount]]</f>
        <v>3.9960000000000004</v>
      </c>
      <c r="W4212" s="1" t="str">
        <f>VLOOKUP(Data[[#This Row],[Region]],People!B:C,2,0)</f>
        <v>Kelly Williams</v>
      </c>
      <c r="X4212" s="3" t="str">
        <f>IFERROR(INDEX(Returns!$A:$A,MATCH(B4212,Returns!$B:$B,0)),"No")</f>
        <v>No</v>
      </c>
    </row>
    <row r="4213" spans="1:24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3">
        <v>0</v>
      </c>
      <c r="U4213" s="1">
        <v>4.238999999999999</v>
      </c>
      <c r="V4213" s="1">
        <f>Data[[#This Row],[Sales]]/(1-Data[[#This Row],[Discount]])*Data[[#This Row],[Discount]]</f>
        <v>0</v>
      </c>
      <c r="W4213" s="1" t="str">
        <f>VLOOKUP(Data[[#This Row],[Region]],People!B:C,2,0)</f>
        <v>Cassandra Brandow</v>
      </c>
      <c r="X4213" s="3" t="str">
        <f>IFERROR(INDEX(Returns!$A:$A,MATCH(B4213,Returns!$B:$B,0)),"No")</f>
        <v>No</v>
      </c>
    </row>
    <row r="4214" spans="1:24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3">
        <v>0</v>
      </c>
      <c r="U4214" s="1">
        <v>1.9023999999999992</v>
      </c>
      <c r="V4214" s="1">
        <f>Data[[#This Row],[Sales]]/(1-Data[[#This Row],[Discount]])*Data[[#This Row],[Discount]]</f>
        <v>0</v>
      </c>
      <c r="W4214" s="1" t="str">
        <f>VLOOKUP(Data[[#This Row],[Region]],People!B:C,2,0)</f>
        <v>Cassandra Brandow</v>
      </c>
      <c r="X4214" s="3" t="str">
        <f>IFERROR(INDEX(Returns!$A:$A,MATCH(B4214,Returns!$B:$B,0)),"No")</f>
        <v>No</v>
      </c>
    </row>
    <row r="4215" spans="1:24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3">
        <v>0</v>
      </c>
      <c r="U4215" s="1">
        <v>11.543199999999999</v>
      </c>
      <c r="V4215" s="1">
        <f>Data[[#This Row],[Sales]]/(1-Data[[#This Row],[Discount]])*Data[[#This Row],[Discount]]</f>
        <v>0</v>
      </c>
      <c r="W4215" s="1" t="str">
        <f>VLOOKUP(Data[[#This Row],[Region]],People!B:C,2,0)</f>
        <v>Cassandra Brandow</v>
      </c>
      <c r="X4215" s="3" t="str">
        <f>IFERROR(INDEX(Returns!$A:$A,MATCH(B4215,Returns!$B:$B,0)),"No")</f>
        <v>No</v>
      </c>
    </row>
    <row r="4216" spans="1:24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s="1">
        <f>Data[[#This Row],[Sales]]/(1-Data[[#This Row],[Discount]])*Data[[#This Row],[Discount]]</f>
        <v>0</v>
      </c>
      <c r="W4216" s="1" t="str">
        <f>VLOOKUP(Data[[#This Row],[Region]],People!B:C,2,0)</f>
        <v>Kelly Williams</v>
      </c>
      <c r="X4216" s="3" t="str">
        <f>IFERROR(INDEX(Returns!$A:$A,MATCH(B4216,Returns!$B:$B,0)),"No")</f>
        <v>No</v>
      </c>
    </row>
    <row r="4217" spans="1:24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3">
        <v>0</v>
      </c>
      <c r="U4217" s="1">
        <v>29.271599999999999</v>
      </c>
      <c r="V4217" s="1">
        <f>Data[[#This Row],[Sales]]/(1-Data[[#This Row],[Discount]])*Data[[#This Row],[Discount]]</f>
        <v>0</v>
      </c>
      <c r="W4217" s="1" t="str">
        <f>VLOOKUP(Data[[#This Row],[Region]],People!B:C,2,0)</f>
        <v>Chuck Magee</v>
      </c>
      <c r="X4217" s="3" t="str">
        <f>IFERROR(INDEX(Returns!$A:$A,MATCH(B4217,Returns!$B:$B,0)),"No")</f>
        <v>No</v>
      </c>
    </row>
    <row r="4218" spans="1:24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3">
        <v>0</v>
      </c>
      <c r="U4218" s="1">
        <v>4.4352</v>
      </c>
      <c r="V4218" s="1">
        <f>Data[[#This Row],[Sales]]/(1-Data[[#This Row],[Discount]])*Data[[#This Row],[Discount]]</f>
        <v>0</v>
      </c>
      <c r="W4218" s="1" t="str">
        <f>VLOOKUP(Data[[#This Row],[Region]],People!B:C,2,0)</f>
        <v>Anna Andreadi</v>
      </c>
      <c r="X4218" s="3" t="str">
        <f>IFERROR(INDEX(Returns!$A:$A,MATCH(B4218,Returns!$B:$B,0)),"No")</f>
        <v>No</v>
      </c>
    </row>
    <row r="4219" spans="1:24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3">
        <v>0.15</v>
      </c>
      <c r="U4219" s="1">
        <v>85.175999999999974</v>
      </c>
      <c r="V4219" s="1">
        <f>Data[[#This Row],[Sales]]/(1-Data[[#This Row],[Discount]])*Data[[#This Row],[Discount]]</f>
        <v>85.176000000000002</v>
      </c>
      <c r="W4219" s="1" t="str">
        <f>VLOOKUP(Data[[#This Row],[Region]],People!B:C,2,0)</f>
        <v>Anna Andreadi</v>
      </c>
      <c r="X4219" s="3" t="str">
        <f>IFERROR(INDEX(Returns!$A:$A,MATCH(B4219,Returns!$B:$B,0)),"No")</f>
        <v>No</v>
      </c>
    </row>
    <row r="4220" spans="1:24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3">
        <v>0.2</v>
      </c>
      <c r="U4220" s="1">
        <v>359.99879999999962</v>
      </c>
      <c r="V4220" s="1">
        <f>Data[[#This Row],[Sales]]/(1-Data[[#This Row],[Discount]])*Data[[#This Row],[Discount]]</f>
        <v>1199.9959999999999</v>
      </c>
      <c r="W4220" s="1" t="str">
        <f>VLOOKUP(Data[[#This Row],[Region]],People!B:C,2,0)</f>
        <v>Anna Andreadi</v>
      </c>
      <c r="X4220" s="3" t="str">
        <f>IFERROR(INDEX(Returns!$A:$A,MATCH(B4220,Returns!$B:$B,0)),"No")</f>
        <v>No</v>
      </c>
    </row>
    <row r="4221" spans="1:24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3">
        <v>0</v>
      </c>
      <c r="U4221" s="1">
        <v>18.211199999999998</v>
      </c>
      <c r="V4221" s="1">
        <f>Data[[#This Row],[Sales]]/(1-Data[[#This Row],[Discount]])*Data[[#This Row],[Discount]]</f>
        <v>0</v>
      </c>
      <c r="W4221" s="1" t="str">
        <f>VLOOKUP(Data[[#This Row],[Region]],People!B:C,2,0)</f>
        <v>Anna Andreadi</v>
      </c>
      <c r="X4221" s="3" t="str">
        <f>IFERROR(INDEX(Returns!$A:$A,MATCH(B4221,Returns!$B:$B,0)),"No")</f>
        <v>No</v>
      </c>
    </row>
    <row r="4222" spans="1:24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3">
        <v>0.2</v>
      </c>
      <c r="U4222" s="1">
        <v>6.6293999999999995</v>
      </c>
      <c r="V4222" s="1">
        <f>Data[[#This Row],[Sales]]/(1-Data[[#This Row],[Discount]])*Data[[#This Row],[Discount]]</f>
        <v>4.5720000000000001</v>
      </c>
      <c r="W4222" s="1" t="str">
        <f>VLOOKUP(Data[[#This Row],[Region]],People!B:C,2,0)</f>
        <v>Anna Andreadi</v>
      </c>
      <c r="X4222" s="3" t="str">
        <f>IFERROR(INDEX(Returns!$A:$A,MATCH(B4222,Returns!$B:$B,0)),"No")</f>
        <v>No</v>
      </c>
    </row>
    <row r="4223" spans="1:24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3">
        <v>0.2</v>
      </c>
      <c r="U4223" s="1">
        <v>130.20749999999998</v>
      </c>
      <c r="V4223" s="1">
        <f>Data[[#This Row],[Sales]]/(1-Data[[#This Row],[Discount]])*Data[[#This Row],[Discount]]</f>
        <v>96.450000000000017</v>
      </c>
      <c r="W4223" s="1" t="str">
        <f>VLOOKUP(Data[[#This Row],[Region]],People!B:C,2,0)</f>
        <v>Anna Andreadi</v>
      </c>
      <c r="X4223" s="3" t="str">
        <f>IFERROR(INDEX(Returns!$A:$A,MATCH(B4223,Returns!$B:$B,0)),"No")</f>
        <v>No</v>
      </c>
    </row>
    <row r="4224" spans="1:24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3">
        <v>0</v>
      </c>
      <c r="U4224" s="1">
        <v>1.0296000000000021</v>
      </c>
      <c r="V4224" s="1">
        <f>Data[[#This Row],[Sales]]/(1-Data[[#This Row],[Discount]])*Data[[#This Row],[Discount]]</f>
        <v>0</v>
      </c>
      <c r="W4224" s="1" t="str">
        <f>VLOOKUP(Data[[#This Row],[Region]],People!B:C,2,0)</f>
        <v>Anna Andreadi</v>
      </c>
      <c r="X4224" s="3" t="str">
        <f>IFERROR(INDEX(Returns!$A:$A,MATCH(B4224,Returns!$B:$B,0)),"No")</f>
        <v>No</v>
      </c>
    </row>
    <row r="4225" spans="1:24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3">
        <v>0</v>
      </c>
      <c r="U4225" s="1">
        <v>41.860800000000005</v>
      </c>
      <c r="V4225" s="1">
        <f>Data[[#This Row],[Sales]]/(1-Data[[#This Row],[Discount]])*Data[[#This Row],[Discount]]</f>
        <v>0</v>
      </c>
      <c r="W4225" s="1" t="str">
        <f>VLOOKUP(Data[[#This Row],[Region]],People!B:C,2,0)</f>
        <v>Anna Andreadi</v>
      </c>
      <c r="X4225" s="3" t="str">
        <f>IFERROR(INDEX(Returns!$A:$A,MATCH(B4225,Returns!$B:$B,0)),"No")</f>
        <v>No</v>
      </c>
    </row>
    <row r="4226" spans="1:24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s="1">
        <f>Data[[#This Row],[Sales]]/(1-Data[[#This Row],[Discount]])*Data[[#This Row],[Discount]]</f>
        <v>7.8560000000000008</v>
      </c>
      <c r="W4226" s="1" t="str">
        <f>VLOOKUP(Data[[#This Row],[Region]],People!B:C,2,0)</f>
        <v>Kelly Williams</v>
      </c>
      <c r="X4226" s="3" t="str">
        <f>IFERROR(INDEX(Returns!$A:$A,MATCH(B4226,Returns!$B:$B,0)),"No")</f>
        <v>No</v>
      </c>
    </row>
    <row r="4227" spans="1:24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s="1">
        <f>Data[[#This Row],[Sales]]/(1-Data[[#This Row],[Discount]])*Data[[#This Row],[Discount]]</f>
        <v>141.642</v>
      </c>
      <c r="W4227" s="1" t="str">
        <f>VLOOKUP(Data[[#This Row],[Region]],People!B:C,2,0)</f>
        <v>Kelly Williams</v>
      </c>
      <c r="X4227" s="3" t="str">
        <f>IFERROR(INDEX(Returns!$A:$A,MATCH(B4227,Returns!$B:$B,0)),"No")</f>
        <v>No</v>
      </c>
    </row>
    <row r="4228" spans="1:24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3">
        <v>0</v>
      </c>
      <c r="U4228" s="1">
        <v>21.5824</v>
      </c>
      <c r="V4228" s="1">
        <f>Data[[#This Row],[Sales]]/(1-Data[[#This Row],[Discount]])*Data[[#This Row],[Discount]]</f>
        <v>0</v>
      </c>
      <c r="W4228" s="1" t="str">
        <f>VLOOKUP(Data[[#This Row],[Region]],People!B:C,2,0)</f>
        <v>Kelly Williams</v>
      </c>
      <c r="X4228" s="3" t="str">
        <f>IFERROR(INDEX(Returns!$A:$A,MATCH(B4228,Returns!$B:$B,0)),"No")</f>
        <v>No</v>
      </c>
    </row>
    <row r="4229" spans="1:24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3">
        <v>0.2</v>
      </c>
      <c r="U4229" s="1">
        <v>-6.9282000000000039</v>
      </c>
      <c r="V4229" s="1">
        <f>Data[[#This Row],[Sales]]/(1-Data[[#This Row],[Discount]])*Data[[#This Row],[Discount]]</f>
        <v>15.396000000000001</v>
      </c>
      <c r="W4229" s="1" t="str">
        <f>VLOOKUP(Data[[#This Row],[Region]],People!B:C,2,0)</f>
        <v>Anna Andreadi</v>
      </c>
      <c r="X4229" s="3" t="str">
        <f>IFERROR(INDEX(Returns!$A:$A,MATCH(B4229,Returns!$B:$B,0)),"No")</f>
        <v>Yes</v>
      </c>
    </row>
    <row r="4230" spans="1:24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3">
        <v>0</v>
      </c>
      <c r="U4230" s="1">
        <v>10.3408</v>
      </c>
      <c r="V4230" s="1">
        <f>Data[[#This Row],[Sales]]/(1-Data[[#This Row],[Discount]])*Data[[#This Row],[Discount]]</f>
        <v>0</v>
      </c>
      <c r="W4230" s="1" t="str">
        <f>VLOOKUP(Data[[#This Row],[Region]],People!B:C,2,0)</f>
        <v>Kelly Williams</v>
      </c>
      <c r="X4230" s="3" t="str">
        <f>IFERROR(INDEX(Returns!$A:$A,MATCH(B4230,Returns!$B:$B,0)),"No")</f>
        <v>No</v>
      </c>
    </row>
    <row r="4231" spans="1:24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s="1">
        <f>Data[[#This Row],[Sales]]/(1-Data[[#This Row],[Discount]])*Data[[#This Row],[Discount]]</f>
        <v>498.04200000000003</v>
      </c>
      <c r="W4231" s="1" t="str">
        <f>VLOOKUP(Data[[#This Row],[Region]],People!B:C,2,0)</f>
        <v>Kelly Williams</v>
      </c>
      <c r="X4231" s="3" t="str">
        <f>IFERROR(INDEX(Returns!$A:$A,MATCH(B4231,Returns!$B:$B,0)),"No")</f>
        <v>No</v>
      </c>
    </row>
    <row r="4232" spans="1:24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s="1">
        <f>Data[[#This Row],[Sales]]/(1-Data[[#This Row],[Discount]])*Data[[#This Row],[Discount]]</f>
        <v>45.576000000000008</v>
      </c>
      <c r="W4232" s="1" t="str">
        <f>VLOOKUP(Data[[#This Row],[Region]],People!B:C,2,0)</f>
        <v>Kelly Williams</v>
      </c>
      <c r="X4232" s="3" t="str">
        <f>IFERROR(INDEX(Returns!$A:$A,MATCH(B4232,Returns!$B:$B,0)),"No")</f>
        <v>No</v>
      </c>
    </row>
    <row r="4233" spans="1:24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s="1">
        <f>Data[[#This Row],[Sales]]/(1-Data[[#This Row],[Discount]])*Data[[#This Row],[Discount]]</f>
        <v>3.8880000000000003</v>
      </c>
      <c r="W4233" s="1" t="str">
        <f>VLOOKUP(Data[[#This Row],[Region]],People!B:C,2,0)</f>
        <v>Kelly Williams</v>
      </c>
      <c r="X4233" s="3" t="str">
        <f>IFERROR(INDEX(Returns!$A:$A,MATCH(B4233,Returns!$B:$B,0)),"No")</f>
        <v>No</v>
      </c>
    </row>
    <row r="4234" spans="1:24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3">
        <v>0.2</v>
      </c>
      <c r="U4234" s="1">
        <v>11.2752</v>
      </c>
      <c r="V4234" s="1">
        <f>Data[[#This Row],[Sales]]/(1-Data[[#This Row],[Discount]])*Data[[#This Row],[Discount]]</f>
        <v>7.7760000000000007</v>
      </c>
      <c r="W4234" s="1" t="str">
        <f>VLOOKUP(Data[[#This Row],[Region]],People!B:C,2,0)</f>
        <v>Kelly Williams</v>
      </c>
      <c r="X4234" s="3" t="str">
        <f>IFERROR(INDEX(Returns!$A:$A,MATCH(B4234,Returns!$B:$B,0)),"No")</f>
        <v>No</v>
      </c>
    </row>
    <row r="4235" spans="1:24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s="1">
        <f>Data[[#This Row],[Sales]]/(1-Data[[#This Row],[Discount]])*Data[[#This Row],[Discount]]</f>
        <v>25.263999999999999</v>
      </c>
      <c r="W4235" s="1" t="str">
        <f>VLOOKUP(Data[[#This Row],[Region]],People!B:C,2,0)</f>
        <v>Kelly Williams</v>
      </c>
      <c r="X4235" s="3" t="str">
        <f>IFERROR(INDEX(Returns!$A:$A,MATCH(B4235,Returns!$B:$B,0)),"No")</f>
        <v>No</v>
      </c>
    </row>
    <row r="4236" spans="1:24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3">
        <v>0.2</v>
      </c>
      <c r="U4236" s="1">
        <v>4.1151</v>
      </c>
      <c r="V4236" s="1">
        <f>Data[[#This Row],[Sales]]/(1-Data[[#This Row],[Discount]])*Data[[#This Row],[Discount]]</f>
        <v>2.8380000000000005</v>
      </c>
      <c r="W4236" s="1" t="str">
        <f>VLOOKUP(Data[[#This Row],[Region]],People!B:C,2,0)</f>
        <v>Chuck Magee</v>
      </c>
      <c r="X4236" s="3" t="str">
        <f>IFERROR(INDEX(Returns!$A:$A,MATCH(B4236,Returns!$B:$B,0)),"No")</f>
        <v>No</v>
      </c>
    </row>
    <row r="4237" spans="1:24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s="1">
        <f>Data[[#This Row],[Sales]]/(1-Data[[#This Row],[Discount]])*Data[[#This Row],[Discount]]</f>
        <v>5.2020000000000008</v>
      </c>
      <c r="W4237" s="1" t="str">
        <f>VLOOKUP(Data[[#This Row],[Region]],People!B:C,2,0)</f>
        <v>Chuck Magee</v>
      </c>
      <c r="X4237" s="3" t="str">
        <f>IFERROR(INDEX(Returns!$A:$A,MATCH(B4237,Returns!$B:$B,0)),"No")</f>
        <v>No</v>
      </c>
    </row>
    <row r="4238" spans="1:24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s="1">
        <f>Data[[#This Row],[Sales]]/(1-Data[[#This Row],[Discount]])*Data[[#This Row],[Discount]]</f>
        <v>45.664000000000001</v>
      </c>
      <c r="W4238" s="1" t="str">
        <f>VLOOKUP(Data[[#This Row],[Region]],People!B:C,2,0)</f>
        <v>Kelly Williams</v>
      </c>
      <c r="X4238" s="3" t="str">
        <f>IFERROR(INDEX(Returns!$A:$A,MATCH(B4238,Returns!$B:$B,0)),"No")</f>
        <v>No</v>
      </c>
    </row>
    <row r="4239" spans="1:24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s="1">
        <f>Data[[#This Row],[Sales]]/(1-Data[[#This Row],[Discount]])*Data[[#This Row],[Discount]]</f>
        <v>2.3520000000000003</v>
      </c>
      <c r="W4239" s="1" t="str">
        <f>VLOOKUP(Data[[#This Row],[Region]],People!B:C,2,0)</f>
        <v>Chuck Magee</v>
      </c>
      <c r="X4239" s="3" t="str">
        <f>IFERROR(INDEX(Returns!$A:$A,MATCH(B4239,Returns!$B:$B,0)),"No")</f>
        <v>No</v>
      </c>
    </row>
    <row r="4240" spans="1:24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3">
        <v>0</v>
      </c>
      <c r="U4240" s="1">
        <v>5.9489999999999981</v>
      </c>
      <c r="V4240" s="1">
        <f>Data[[#This Row],[Sales]]/(1-Data[[#This Row],[Discount]])*Data[[#This Row],[Discount]]</f>
        <v>0</v>
      </c>
      <c r="W4240" s="1" t="str">
        <f>VLOOKUP(Data[[#This Row],[Region]],People!B:C,2,0)</f>
        <v>Anna Andreadi</v>
      </c>
      <c r="X4240" s="3" t="str">
        <f>IFERROR(INDEX(Returns!$A:$A,MATCH(B4240,Returns!$B:$B,0)),"No")</f>
        <v>No</v>
      </c>
    </row>
    <row r="4241" spans="1:24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3">
        <v>0</v>
      </c>
      <c r="U4241" s="1">
        <v>100.65599999999999</v>
      </c>
      <c r="V4241" s="1">
        <f>Data[[#This Row],[Sales]]/(1-Data[[#This Row],[Discount]])*Data[[#This Row],[Discount]]</f>
        <v>0</v>
      </c>
      <c r="W4241" s="1" t="str">
        <f>VLOOKUP(Data[[#This Row],[Region]],People!B:C,2,0)</f>
        <v>Kelly Williams</v>
      </c>
      <c r="X4241" s="3" t="str">
        <f>IFERROR(INDEX(Returns!$A:$A,MATCH(B4241,Returns!$B:$B,0)),"No")</f>
        <v>No</v>
      </c>
    </row>
    <row r="4242" spans="1:24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3">
        <v>0</v>
      </c>
      <c r="U4242" s="1">
        <v>11.858400000000003</v>
      </c>
      <c r="V4242" s="1">
        <f>Data[[#This Row],[Sales]]/(1-Data[[#This Row],[Discount]])*Data[[#This Row],[Discount]]</f>
        <v>0</v>
      </c>
      <c r="W4242" s="1" t="str">
        <f>VLOOKUP(Data[[#This Row],[Region]],People!B:C,2,0)</f>
        <v>Anna Andreadi</v>
      </c>
      <c r="X4242" s="3" t="str">
        <f>IFERROR(INDEX(Returns!$A:$A,MATCH(B4242,Returns!$B:$B,0)),"No")</f>
        <v>No</v>
      </c>
    </row>
    <row r="4243" spans="1:24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3">
        <v>0.2</v>
      </c>
      <c r="U4243" s="1">
        <v>6.5753999999999984</v>
      </c>
      <c r="V4243" s="1">
        <f>Data[[#This Row],[Sales]]/(1-Data[[#This Row],[Discount]])*Data[[#This Row],[Discount]]</f>
        <v>5.0579999999999998</v>
      </c>
      <c r="W4243" s="1" t="str">
        <f>VLOOKUP(Data[[#This Row],[Region]],People!B:C,2,0)</f>
        <v>Anna Andreadi</v>
      </c>
      <c r="X4243" s="3" t="str">
        <f>IFERROR(INDEX(Returns!$A:$A,MATCH(B4243,Returns!$B:$B,0)),"No")</f>
        <v>No</v>
      </c>
    </row>
    <row r="4244" spans="1:24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3">
        <v>0</v>
      </c>
      <c r="U4244" s="1">
        <v>5.9987999999999815</v>
      </c>
      <c r="V4244" s="1">
        <f>Data[[#This Row],[Sales]]/(1-Data[[#This Row],[Discount]])*Data[[#This Row],[Discount]]</f>
        <v>0</v>
      </c>
      <c r="W4244" s="1" t="str">
        <f>VLOOKUP(Data[[#This Row],[Region]],People!B:C,2,0)</f>
        <v>Cassandra Brandow</v>
      </c>
      <c r="X4244" s="3" t="str">
        <f>IFERROR(INDEX(Returns!$A:$A,MATCH(B4244,Returns!$B:$B,0)),"No")</f>
        <v>No</v>
      </c>
    </row>
    <row r="4245" spans="1:24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3">
        <v>0</v>
      </c>
      <c r="U4245" s="1">
        <v>13.070699999999999</v>
      </c>
      <c r="V4245" s="1">
        <f>Data[[#This Row],[Sales]]/(1-Data[[#This Row],[Discount]])*Data[[#This Row],[Discount]]</f>
        <v>0</v>
      </c>
      <c r="W4245" s="1" t="str">
        <f>VLOOKUP(Data[[#This Row],[Region]],People!B:C,2,0)</f>
        <v>Cassandra Brandow</v>
      </c>
      <c r="X4245" s="3" t="str">
        <f>IFERROR(INDEX(Returns!$A:$A,MATCH(B4245,Returns!$B:$B,0)),"No")</f>
        <v>No</v>
      </c>
    </row>
    <row r="4246" spans="1:24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3">
        <v>0</v>
      </c>
      <c r="U4246" s="1">
        <v>8.6190000000000033</v>
      </c>
      <c r="V4246" s="1">
        <f>Data[[#This Row],[Sales]]/(1-Data[[#This Row],[Discount]])*Data[[#This Row],[Discount]]</f>
        <v>0</v>
      </c>
      <c r="W4246" s="1" t="str">
        <f>VLOOKUP(Data[[#This Row],[Region]],People!B:C,2,0)</f>
        <v>Anna Andreadi</v>
      </c>
      <c r="X4246" s="3" t="str">
        <f>IFERROR(INDEX(Returns!$A:$A,MATCH(B4246,Returns!$B:$B,0)),"No")</f>
        <v>No</v>
      </c>
    </row>
    <row r="4247" spans="1:24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3">
        <v>0</v>
      </c>
      <c r="U4247" s="1">
        <v>0.73799999999999988</v>
      </c>
      <c r="V4247" s="1">
        <f>Data[[#This Row],[Sales]]/(1-Data[[#This Row],[Discount]])*Data[[#This Row],[Discount]]</f>
        <v>0</v>
      </c>
      <c r="W4247" s="1" t="str">
        <f>VLOOKUP(Data[[#This Row],[Region]],People!B:C,2,0)</f>
        <v>Chuck Magee</v>
      </c>
      <c r="X4247" s="3" t="str">
        <f>IFERROR(INDEX(Returns!$A:$A,MATCH(B4247,Returns!$B:$B,0)),"No")</f>
        <v>No</v>
      </c>
    </row>
    <row r="4248" spans="1:24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3">
        <v>0</v>
      </c>
      <c r="U4248" s="1">
        <v>272.79200000000003</v>
      </c>
      <c r="V4248" s="1">
        <f>Data[[#This Row],[Sales]]/(1-Data[[#This Row],[Discount]])*Data[[#This Row],[Discount]]</f>
        <v>0</v>
      </c>
      <c r="W4248" s="1" t="str">
        <f>VLOOKUP(Data[[#This Row],[Region]],People!B:C,2,0)</f>
        <v>Chuck Magee</v>
      </c>
      <c r="X4248" s="3" t="str">
        <f>IFERROR(INDEX(Returns!$A:$A,MATCH(B4248,Returns!$B:$B,0)),"No")</f>
        <v>No</v>
      </c>
    </row>
    <row r="4249" spans="1:24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3">
        <v>0</v>
      </c>
      <c r="U4249" s="1">
        <v>7.5239999999999991</v>
      </c>
      <c r="V4249" s="1">
        <f>Data[[#This Row],[Sales]]/(1-Data[[#This Row],[Discount]])*Data[[#This Row],[Discount]]</f>
        <v>0</v>
      </c>
      <c r="W4249" s="1" t="str">
        <f>VLOOKUP(Data[[#This Row],[Region]],People!B:C,2,0)</f>
        <v>Chuck Magee</v>
      </c>
      <c r="X4249" s="3" t="str">
        <f>IFERROR(INDEX(Returns!$A:$A,MATCH(B4249,Returns!$B:$B,0)),"No")</f>
        <v>No</v>
      </c>
    </row>
    <row r="4250" spans="1:24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3">
        <v>0</v>
      </c>
      <c r="U4250" s="1">
        <v>40.516799999999996</v>
      </c>
      <c r="V4250" s="1">
        <f>Data[[#This Row],[Sales]]/(1-Data[[#This Row],[Discount]])*Data[[#This Row],[Discount]]</f>
        <v>0</v>
      </c>
      <c r="W4250" s="1" t="str">
        <f>VLOOKUP(Data[[#This Row],[Region]],People!B:C,2,0)</f>
        <v>Chuck Magee</v>
      </c>
      <c r="X4250" s="3" t="str">
        <f>IFERROR(INDEX(Returns!$A:$A,MATCH(B4250,Returns!$B:$B,0)),"No")</f>
        <v>No</v>
      </c>
    </row>
    <row r="4251" spans="1:24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3">
        <v>0</v>
      </c>
      <c r="U4251" s="1">
        <v>150.38400000000001</v>
      </c>
      <c r="V4251" s="1">
        <f>Data[[#This Row],[Sales]]/(1-Data[[#This Row],[Discount]])*Data[[#This Row],[Discount]]</f>
        <v>0</v>
      </c>
      <c r="W4251" s="1" t="str">
        <f>VLOOKUP(Data[[#This Row],[Region]],People!B:C,2,0)</f>
        <v>Chuck Magee</v>
      </c>
      <c r="X4251" s="3" t="str">
        <f>IFERROR(INDEX(Returns!$A:$A,MATCH(B4251,Returns!$B:$B,0)),"No")</f>
        <v>No</v>
      </c>
    </row>
    <row r="4252" spans="1:24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s="1">
        <f>Data[[#This Row],[Sales]]/(1-Data[[#This Row],[Discount]])*Data[[#This Row],[Discount]]</f>
        <v>98.567000000000007</v>
      </c>
      <c r="W4252" s="1" t="str">
        <f>VLOOKUP(Data[[#This Row],[Region]],People!B:C,2,0)</f>
        <v>Chuck Magee</v>
      </c>
      <c r="X4252" s="3" t="str">
        <f>IFERROR(INDEX(Returns!$A:$A,MATCH(B4252,Returns!$B:$B,0)),"No")</f>
        <v>No</v>
      </c>
    </row>
    <row r="4253" spans="1:24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s="1">
        <f>Data[[#This Row],[Sales]]/(1-Data[[#This Row],[Discount]])*Data[[#This Row],[Discount]]</f>
        <v>13.985999999999999</v>
      </c>
      <c r="W4253" s="1" t="str">
        <f>VLOOKUP(Data[[#This Row],[Region]],People!B:C,2,0)</f>
        <v>Cassandra Brandow</v>
      </c>
      <c r="X4253" s="3" t="str">
        <f>IFERROR(INDEX(Returns!$A:$A,MATCH(B4253,Returns!$B:$B,0)),"No")</f>
        <v>No</v>
      </c>
    </row>
    <row r="4254" spans="1:24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s="1">
        <f>Data[[#This Row],[Sales]]/(1-Data[[#This Row],[Discount]])*Data[[#This Row],[Discount]]</f>
        <v>2.6720000000000002</v>
      </c>
      <c r="W4254" s="1" t="str">
        <f>VLOOKUP(Data[[#This Row],[Region]],People!B:C,2,0)</f>
        <v>Cassandra Brandow</v>
      </c>
      <c r="X4254" s="3" t="str">
        <f>IFERROR(INDEX(Returns!$A:$A,MATCH(B4254,Returns!$B:$B,0)),"No")</f>
        <v>No</v>
      </c>
    </row>
    <row r="4255" spans="1:24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3">
        <v>0.2</v>
      </c>
      <c r="U4255" s="1">
        <v>1.0346000000000006</v>
      </c>
      <c r="V4255" s="1">
        <f>Data[[#This Row],[Sales]]/(1-Data[[#This Row],[Discount]])*Data[[#This Row],[Discount]]</f>
        <v>2.956</v>
      </c>
      <c r="W4255" s="1" t="str">
        <f>VLOOKUP(Data[[#This Row],[Region]],People!B:C,2,0)</f>
        <v>Cassandra Brandow</v>
      </c>
      <c r="X4255" s="3" t="str">
        <f>IFERROR(INDEX(Returns!$A:$A,MATCH(B4255,Returns!$B:$B,0)),"No")</f>
        <v>No</v>
      </c>
    </row>
    <row r="4256" spans="1:24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s="1">
        <f>Data[[#This Row],[Sales]]/(1-Data[[#This Row],[Discount]])*Data[[#This Row],[Discount]]</f>
        <v>15.827999999999998</v>
      </c>
      <c r="W4256" s="1" t="str">
        <f>VLOOKUP(Data[[#This Row],[Region]],People!B:C,2,0)</f>
        <v>Kelly Williams</v>
      </c>
      <c r="X4256" s="3" t="str">
        <f>IFERROR(INDEX(Returns!$A:$A,MATCH(B4256,Returns!$B:$B,0)),"No")</f>
        <v>No</v>
      </c>
    </row>
    <row r="4257" spans="1:24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s="1">
        <f>Data[[#This Row],[Sales]]/(1-Data[[#This Row],[Discount]])*Data[[#This Row],[Discount]]</f>
        <v>387.13600000000002</v>
      </c>
      <c r="W4257" s="1" t="str">
        <f>VLOOKUP(Data[[#This Row],[Region]],People!B:C,2,0)</f>
        <v>Kelly Williams</v>
      </c>
      <c r="X4257" s="3" t="str">
        <f>IFERROR(INDEX(Returns!$A:$A,MATCH(B4257,Returns!$B:$B,0)),"No")</f>
        <v>No</v>
      </c>
    </row>
    <row r="4258" spans="1:24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s="1">
        <f>Data[[#This Row],[Sales]]/(1-Data[[#This Row],[Discount]])*Data[[#This Row],[Discount]]</f>
        <v>15.714</v>
      </c>
      <c r="W4258" s="1" t="str">
        <f>VLOOKUP(Data[[#This Row],[Region]],People!B:C,2,0)</f>
        <v>Kelly Williams</v>
      </c>
      <c r="X4258" s="3" t="str">
        <f>IFERROR(INDEX(Returns!$A:$A,MATCH(B4258,Returns!$B:$B,0)),"No")</f>
        <v>No</v>
      </c>
    </row>
    <row r="4259" spans="1:24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3">
        <v>0.7</v>
      </c>
      <c r="U4259" s="1">
        <v>-6.833400000000001</v>
      </c>
      <c r="V4259" s="1">
        <f>Data[[#This Row],[Sales]]/(1-Data[[#This Row],[Discount]])*Data[[#This Row],[Discount]]</f>
        <v>22.777999999999999</v>
      </c>
      <c r="W4259" s="1" t="str">
        <f>VLOOKUP(Data[[#This Row],[Region]],People!B:C,2,0)</f>
        <v>Anna Andreadi</v>
      </c>
      <c r="X4259" s="3" t="str">
        <f>IFERROR(INDEX(Returns!$A:$A,MATCH(B4259,Returns!$B:$B,0)),"No")</f>
        <v>No</v>
      </c>
    </row>
    <row r="4260" spans="1:24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3">
        <v>0.2</v>
      </c>
      <c r="U4260" s="1">
        <v>-22.138200000000012</v>
      </c>
      <c r="V4260" s="1">
        <f>Data[[#This Row],[Sales]]/(1-Data[[#This Row],[Discount]])*Data[[#This Row],[Discount]]</f>
        <v>49.195999999999998</v>
      </c>
      <c r="W4260" s="1" t="str">
        <f>VLOOKUP(Data[[#This Row],[Region]],People!B:C,2,0)</f>
        <v>Anna Andreadi</v>
      </c>
      <c r="X4260" s="3" t="str">
        <f>IFERROR(INDEX(Returns!$A:$A,MATCH(B4260,Returns!$B:$B,0)),"No")</f>
        <v>No</v>
      </c>
    </row>
    <row r="4261" spans="1:24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3">
        <v>0</v>
      </c>
      <c r="U4261" s="1">
        <v>23.99</v>
      </c>
      <c r="V4261" s="1">
        <f>Data[[#This Row],[Sales]]/(1-Data[[#This Row],[Discount]])*Data[[#This Row],[Discount]]</f>
        <v>0</v>
      </c>
      <c r="W4261" s="1" t="str">
        <f>VLOOKUP(Data[[#This Row],[Region]],People!B:C,2,0)</f>
        <v>Chuck Magee</v>
      </c>
      <c r="X4261" s="3" t="str">
        <f>IFERROR(INDEX(Returns!$A:$A,MATCH(B4261,Returns!$B:$B,0)),"No")</f>
        <v>No</v>
      </c>
    </row>
    <row r="4262" spans="1:24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s="1">
        <f>Data[[#This Row],[Sales]]/(1-Data[[#This Row],[Discount]])*Data[[#This Row],[Discount]]</f>
        <v>0</v>
      </c>
      <c r="W4262" s="1" t="str">
        <f>VLOOKUP(Data[[#This Row],[Region]],People!B:C,2,0)</f>
        <v>Chuck Magee</v>
      </c>
      <c r="X4262" s="3" t="str">
        <f>IFERROR(INDEX(Returns!$A:$A,MATCH(B4262,Returns!$B:$B,0)),"No")</f>
        <v>No</v>
      </c>
    </row>
    <row r="4263" spans="1:24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3">
        <v>0</v>
      </c>
      <c r="U4263" s="1">
        <v>19.827599999999997</v>
      </c>
      <c r="V4263" s="1">
        <f>Data[[#This Row],[Sales]]/(1-Data[[#This Row],[Discount]])*Data[[#This Row],[Discount]]</f>
        <v>0</v>
      </c>
      <c r="W4263" s="1" t="str">
        <f>VLOOKUP(Data[[#This Row],[Region]],People!B:C,2,0)</f>
        <v>Kelly Williams</v>
      </c>
      <c r="X4263" s="3" t="str">
        <f>IFERROR(INDEX(Returns!$A:$A,MATCH(B4263,Returns!$B:$B,0)),"No")</f>
        <v>No</v>
      </c>
    </row>
    <row r="4264" spans="1:24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3">
        <v>0</v>
      </c>
      <c r="U4264" s="1">
        <v>24.143999999999998</v>
      </c>
      <c r="V4264" s="1">
        <f>Data[[#This Row],[Sales]]/(1-Data[[#This Row],[Discount]])*Data[[#This Row],[Discount]]</f>
        <v>0</v>
      </c>
      <c r="W4264" s="1" t="str">
        <f>VLOOKUP(Data[[#This Row],[Region]],People!B:C,2,0)</f>
        <v>Cassandra Brandow</v>
      </c>
      <c r="X4264" s="3" t="str">
        <f>IFERROR(INDEX(Returns!$A:$A,MATCH(B4264,Returns!$B:$B,0)),"No")</f>
        <v>No</v>
      </c>
    </row>
    <row r="4265" spans="1:24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3">
        <v>0.7</v>
      </c>
      <c r="U4265" s="1">
        <v>-7.782</v>
      </c>
      <c r="V4265" s="1">
        <f>Data[[#This Row],[Sales]]/(1-Data[[#This Row],[Discount]])*Data[[#This Row],[Discount]]</f>
        <v>27.237000000000002</v>
      </c>
      <c r="W4265" s="1" t="str">
        <f>VLOOKUP(Data[[#This Row],[Region]],People!B:C,2,0)</f>
        <v>Chuck Magee</v>
      </c>
      <c r="X4265" s="3" t="str">
        <f>IFERROR(INDEX(Returns!$A:$A,MATCH(B4265,Returns!$B:$B,0)),"No")</f>
        <v>No</v>
      </c>
    </row>
    <row r="4266" spans="1:24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s="1">
        <f>Data[[#This Row],[Sales]]/(1-Data[[#This Row],[Discount]])*Data[[#This Row],[Discount]]</f>
        <v>369.91199999999998</v>
      </c>
      <c r="W4266" s="1" t="str">
        <f>VLOOKUP(Data[[#This Row],[Region]],People!B:C,2,0)</f>
        <v>Kelly Williams</v>
      </c>
      <c r="X4266" s="3" t="str">
        <f>IFERROR(INDEX(Returns!$A:$A,MATCH(B4266,Returns!$B:$B,0)),"No")</f>
        <v>No</v>
      </c>
    </row>
    <row r="4267" spans="1:24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s="1">
        <f>Data[[#This Row],[Sales]]/(1-Data[[#This Row],[Discount]])*Data[[#This Row],[Discount]]</f>
        <v>14.256</v>
      </c>
      <c r="W4267" s="1" t="str">
        <f>VLOOKUP(Data[[#This Row],[Region]],People!B:C,2,0)</f>
        <v>Kelly Williams</v>
      </c>
      <c r="X4267" s="3" t="str">
        <f>IFERROR(INDEX(Returns!$A:$A,MATCH(B4267,Returns!$B:$B,0)),"No")</f>
        <v>No</v>
      </c>
    </row>
    <row r="4268" spans="1:24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s="1">
        <f>Data[[#This Row],[Sales]]/(1-Data[[#This Row],[Discount]])*Data[[#This Row],[Discount]]</f>
        <v>450.1952</v>
      </c>
      <c r="W4268" s="1" t="str">
        <f>VLOOKUP(Data[[#This Row],[Region]],People!B:C,2,0)</f>
        <v>Kelly Williams</v>
      </c>
      <c r="X4268" s="3" t="str">
        <f>IFERROR(INDEX(Returns!$A:$A,MATCH(B4268,Returns!$B:$B,0)),"No")</f>
        <v>No</v>
      </c>
    </row>
    <row r="4269" spans="1:24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s="1">
        <f>Data[[#This Row],[Sales]]/(1-Data[[#This Row],[Discount]])*Data[[#This Row],[Discount]]</f>
        <v>50.352000000000004</v>
      </c>
      <c r="W4269" s="1" t="str">
        <f>VLOOKUP(Data[[#This Row],[Region]],People!B:C,2,0)</f>
        <v>Kelly Williams</v>
      </c>
      <c r="X4269" s="3" t="str">
        <f>IFERROR(INDEX(Returns!$A:$A,MATCH(B4269,Returns!$B:$B,0)),"No")</f>
        <v>No</v>
      </c>
    </row>
    <row r="4270" spans="1:24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3">
        <v>0.2</v>
      </c>
      <c r="U4270" s="1">
        <v>45.139500000000005</v>
      </c>
      <c r="V4270" s="1">
        <f>Data[[#This Row],[Sales]]/(1-Data[[#This Row],[Discount]])*Data[[#This Row],[Discount]]</f>
        <v>42.99</v>
      </c>
      <c r="W4270" s="1" t="str">
        <f>VLOOKUP(Data[[#This Row],[Region]],People!B:C,2,0)</f>
        <v>Kelly Williams</v>
      </c>
      <c r="X4270" s="3" t="str">
        <f>IFERROR(INDEX(Returns!$A:$A,MATCH(B4270,Returns!$B:$B,0)),"No")</f>
        <v>No</v>
      </c>
    </row>
    <row r="4271" spans="1:24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3">
        <v>0</v>
      </c>
      <c r="U4271" s="1">
        <v>148.13799999999992</v>
      </c>
      <c r="V4271" s="1">
        <f>Data[[#This Row],[Sales]]/(1-Data[[#This Row],[Discount]])*Data[[#This Row],[Discount]]</f>
        <v>0</v>
      </c>
      <c r="W4271" s="1" t="str">
        <f>VLOOKUP(Data[[#This Row],[Region]],People!B:C,2,0)</f>
        <v>Anna Andreadi</v>
      </c>
      <c r="X4271" s="3" t="str">
        <f>IFERROR(INDEX(Returns!$A:$A,MATCH(B4271,Returns!$B:$B,0)),"No")</f>
        <v>No</v>
      </c>
    </row>
    <row r="4272" spans="1:24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s="1">
        <f>Data[[#This Row],[Sales]]/(1-Data[[#This Row],[Discount]])*Data[[#This Row],[Discount]]</f>
        <v>173.11799999999999</v>
      </c>
      <c r="W4272" s="1" t="str">
        <f>VLOOKUP(Data[[#This Row],[Region]],People!B:C,2,0)</f>
        <v>Cassandra Brandow</v>
      </c>
      <c r="X4272" s="3" t="str">
        <f>IFERROR(INDEX(Returns!$A:$A,MATCH(B4272,Returns!$B:$B,0)),"No")</f>
        <v>No</v>
      </c>
    </row>
    <row r="4273" spans="1:24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3">
        <v>0</v>
      </c>
      <c r="U4273" s="1">
        <v>85.181600000000003</v>
      </c>
      <c r="V4273" s="1">
        <f>Data[[#This Row],[Sales]]/(1-Data[[#This Row],[Discount]])*Data[[#This Row],[Discount]]</f>
        <v>0</v>
      </c>
      <c r="W4273" s="1" t="str">
        <f>VLOOKUP(Data[[#This Row],[Region]],People!B:C,2,0)</f>
        <v>Chuck Magee</v>
      </c>
      <c r="X4273" s="3" t="str">
        <f>IFERROR(INDEX(Returns!$A:$A,MATCH(B4273,Returns!$B:$B,0)),"No")</f>
        <v>No</v>
      </c>
    </row>
    <row r="4274" spans="1:24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3">
        <v>0.2</v>
      </c>
      <c r="U4274" s="1">
        <v>6.2936999999999976</v>
      </c>
      <c r="V4274" s="1">
        <f>Data[[#This Row],[Sales]]/(1-Data[[#This Row],[Discount]])*Data[[#This Row],[Discount]]</f>
        <v>17.982000000000003</v>
      </c>
      <c r="W4274" s="1" t="str">
        <f>VLOOKUP(Data[[#This Row],[Region]],People!B:C,2,0)</f>
        <v>Anna Andreadi</v>
      </c>
      <c r="X4274" s="3" t="str">
        <f>IFERROR(INDEX(Returns!$A:$A,MATCH(B4274,Returns!$B:$B,0)),"No")</f>
        <v>No</v>
      </c>
    </row>
    <row r="4275" spans="1:24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3">
        <v>0</v>
      </c>
      <c r="U4275" s="1">
        <v>7.5370999999999988</v>
      </c>
      <c r="V4275" s="1">
        <f>Data[[#This Row],[Sales]]/(1-Data[[#This Row],[Discount]])*Data[[#This Row],[Discount]]</f>
        <v>0</v>
      </c>
      <c r="W4275" s="1" t="str">
        <f>VLOOKUP(Data[[#This Row],[Region]],People!B:C,2,0)</f>
        <v>Anna Andreadi</v>
      </c>
      <c r="X4275" s="3" t="str">
        <f>IFERROR(INDEX(Returns!$A:$A,MATCH(B4275,Returns!$B:$B,0)),"No")</f>
        <v>No</v>
      </c>
    </row>
    <row r="4276" spans="1:24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3">
        <v>0.2</v>
      </c>
      <c r="U4276" s="1">
        <v>1.1224999999999996</v>
      </c>
      <c r="V4276" s="1">
        <f>Data[[#This Row],[Sales]]/(1-Data[[#This Row],[Discount]])*Data[[#This Row],[Discount]]</f>
        <v>0.89800000000000013</v>
      </c>
      <c r="W4276" s="1" t="str">
        <f>VLOOKUP(Data[[#This Row],[Region]],People!B:C,2,0)</f>
        <v>Anna Andreadi</v>
      </c>
      <c r="X4276" s="3" t="str">
        <f>IFERROR(INDEX(Returns!$A:$A,MATCH(B4276,Returns!$B:$B,0)),"No")</f>
        <v>No</v>
      </c>
    </row>
    <row r="4277" spans="1:24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s="1">
        <f>Data[[#This Row],[Sales]]/(1-Data[[#This Row],[Discount]])*Data[[#This Row],[Discount]]</f>
        <v>194.52800000000002</v>
      </c>
      <c r="W4277" s="1" t="str">
        <f>VLOOKUP(Data[[#This Row],[Region]],People!B:C,2,0)</f>
        <v>Kelly Williams</v>
      </c>
      <c r="X4277" s="3" t="str">
        <f>IFERROR(INDEX(Returns!$A:$A,MATCH(B4277,Returns!$B:$B,0)),"No")</f>
        <v>No</v>
      </c>
    </row>
    <row r="4278" spans="1:24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3">
        <v>0</v>
      </c>
      <c r="U4278" s="1">
        <v>61.38900000000001</v>
      </c>
      <c r="V4278" s="1">
        <f>Data[[#This Row],[Sales]]/(1-Data[[#This Row],[Discount]])*Data[[#This Row],[Discount]]</f>
        <v>0</v>
      </c>
      <c r="W4278" s="1" t="str">
        <f>VLOOKUP(Data[[#This Row],[Region]],People!B:C,2,0)</f>
        <v>Anna Andreadi</v>
      </c>
      <c r="X4278" s="3" t="str">
        <f>IFERROR(INDEX(Returns!$A:$A,MATCH(B4278,Returns!$B:$B,0)),"No")</f>
        <v>No</v>
      </c>
    </row>
    <row r="4279" spans="1:24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3">
        <v>0</v>
      </c>
      <c r="U4279" s="1">
        <v>2365.9817999999996</v>
      </c>
      <c r="V4279" s="1">
        <f>Data[[#This Row],[Sales]]/(1-Data[[#This Row],[Discount]])*Data[[#This Row],[Discount]]</f>
        <v>0</v>
      </c>
      <c r="W4279" s="1" t="str">
        <f>VLOOKUP(Data[[#This Row],[Region]],People!B:C,2,0)</f>
        <v>Chuck Magee</v>
      </c>
      <c r="X4279" s="3" t="str">
        <f>IFERROR(INDEX(Returns!$A:$A,MATCH(B4279,Returns!$B:$B,0)),"No")</f>
        <v>No</v>
      </c>
    </row>
    <row r="4280" spans="1:24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s="1">
        <f>Data[[#This Row],[Sales]]/(1-Data[[#This Row],[Discount]])*Data[[#This Row],[Discount]]</f>
        <v>0</v>
      </c>
      <c r="W4280" s="1" t="str">
        <f>VLOOKUP(Data[[#This Row],[Region]],People!B:C,2,0)</f>
        <v>Chuck Magee</v>
      </c>
      <c r="X4280" s="3" t="str">
        <f>IFERROR(INDEX(Returns!$A:$A,MATCH(B4280,Returns!$B:$B,0)),"No")</f>
        <v>No</v>
      </c>
    </row>
    <row r="4281" spans="1:24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s="1">
        <f>Data[[#This Row],[Sales]]/(1-Data[[#This Row],[Discount]])*Data[[#This Row],[Discount]]</f>
        <v>0</v>
      </c>
      <c r="W4281" s="1" t="str">
        <f>VLOOKUP(Data[[#This Row],[Region]],People!B:C,2,0)</f>
        <v>Chuck Magee</v>
      </c>
      <c r="X4281" s="3" t="str">
        <f>IFERROR(INDEX(Returns!$A:$A,MATCH(B4281,Returns!$B:$B,0)),"No")</f>
        <v>No</v>
      </c>
    </row>
    <row r="4282" spans="1:24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3">
        <v>0</v>
      </c>
      <c r="U4282" s="1">
        <v>5.2255999999999991</v>
      </c>
      <c r="V4282" s="1">
        <f>Data[[#This Row],[Sales]]/(1-Data[[#This Row],[Discount]])*Data[[#This Row],[Discount]]</f>
        <v>0</v>
      </c>
      <c r="W4282" s="1" t="str">
        <f>VLOOKUP(Data[[#This Row],[Region]],People!B:C,2,0)</f>
        <v>Chuck Magee</v>
      </c>
      <c r="X4282" s="3" t="str">
        <f>IFERROR(INDEX(Returns!$A:$A,MATCH(B4282,Returns!$B:$B,0)),"No")</f>
        <v>No</v>
      </c>
    </row>
    <row r="4283" spans="1:24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s="1">
        <f>Data[[#This Row],[Sales]]/(1-Data[[#This Row],[Discount]])*Data[[#This Row],[Discount]]</f>
        <v>7.6959999999999997</v>
      </c>
      <c r="W4283" s="1" t="str">
        <f>VLOOKUP(Data[[#This Row],[Region]],People!B:C,2,0)</f>
        <v>Chuck Magee</v>
      </c>
      <c r="X4283" s="3" t="str">
        <f>IFERROR(INDEX(Returns!$A:$A,MATCH(B4283,Returns!$B:$B,0)),"No")</f>
        <v>No</v>
      </c>
    </row>
    <row r="4284" spans="1:24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3">
        <v>0</v>
      </c>
      <c r="U4284" s="1">
        <v>1.7343</v>
      </c>
      <c r="V4284" s="1">
        <f>Data[[#This Row],[Sales]]/(1-Data[[#This Row],[Discount]])*Data[[#This Row],[Discount]]</f>
        <v>0</v>
      </c>
      <c r="W4284" s="1" t="str">
        <f>VLOOKUP(Data[[#This Row],[Region]],People!B:C,2,0)</f>
        <v>Kelly Williams</v>
      </c>
      <c r="X4284" s="3" t="str">
        <f>IFERROR(INDEX(Returns!$A:$A,MATCH(B4284,Returns!$B:$B,0)),"No")</f>
        <v>No</v>
      </c>
    </row>
    <row r="4285" spans="1:24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3">
        <v>0</v>
      </c>
      <c r="U4285" s="1">
        <v>496.78649999999993</v>
      </c>
      <c r="V4285" s="1">
        <f>Data[[#This Row],[Sales]]/(1-Data[[#This Row],[Discount]])*Data[[#This Row],[Discount]]</f>
        <v>0</v>
      </c>
      <c r="W4285" s="1" t="str">
        <f>VLOOKUP(Data[[#This Row],[Region]],People!B:C,2,0)</f>
        <v>Kelly Williams</v>
      </c>
      <c r="X4285" s="3" t="str">
        <f>IFERROR(INDEX(Returns!$A:$A,MATCH(B4285,Returns!$B:$B,0)),"No")</f>
        <v>No</v>
      </c>
    </row>
    <row r="4286" spans="1:24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s="1">
        <f>Data[[#This Row],[Sales]]/(1-Data[[#This Row],[Discount]])*Data[[#This Row],[Discount]]</f>
        <v>115.82719999999999</v>
      </c>
      <c r="W4286" s="1" t="str">
        <f>VLOOKUP(Data[[#This Row],[Region]],People!B:C,2,0)</f>
        <v>Kelly Williams</v>
      </c>
      <c r="X4286" s="3" t="str">
        <f>IFERROR(INDEX(Returns!$A:$A,MATCH(B4286,Returns!$B:$B,0)),"No")</f>
        <v>No</v>
      </c>
    </row>
    <row r="4287" spans="1:24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3">
        <v>0.2</v>
      </c>
      <c r="U4287" s="1">
        <v>3.9473999999999996</v>
      </c>
      <c r="V4287" s="1">
        <f>Data[[#This Row],[Sales]]/(1-Data[[#This Row],[Discount]])*Data[[#This Row],[Discount]]</f>
        <v>2.9239999999999999</v>
      </c>
      <c r="W4287" s="1" t="str">
        <f>VLOOKUP(Data[[#This Row],[Region]],People!B:C,2,0)</f>
        <v>Kelly Williams</v>
      </c>
      <c r="X4287" s="3" t="str">
        <f>IFERROR(INDEX(Returns!$A:$A,MATCH(B4287,Returns!$B:$B,0)),"No")</f>
        <v>No</v>
      </c>
    </row>
    <row r="4288" spans="1:24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s="1">
        <f>Data[[#This Row],[Sales]]/(1-Data[[#This Row],[Discount]])*Data[[#This Row],[Discount]]</f>
        <v>109.998</v>
      </c>
      <c r="W4288" s="1" t="str">
        <f>VLOOKUP(Data[[#This Row],[Region]],People!B:C,2,0)</f>
        <v>Kelly Williams</v>
      </c>
      <c r="X4288" s="3" t="str">
        <f>IFERROR(INDEX(Returns!$A:$A,MATCH(B4288,Returns!$B:$B,0)),"No")</f>
        <v>No</v>
      </c>
    </row>
    <row r="4289" spans="1:24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s="1">
        <f>Data[[#This Row],[Sales]]/(1-Data[[#This Row],[Discount]])*Data[[#This Row],[Discount]]</f>
        <v>16.196000000000002</v>
      </c>
      <c r="W4289" s="1" t="str">
        <f>VLOOKUP(Data[[#This Row],[Region]],People!B:C,2,0)</f>
        <v>Cassandra Brandow</v>
      </c>
      <c r="X4289" s="3" t="str">
        <f>IFERROR(INDEX(Returns!$A:$A,MATCH(B4289,Returns!$B:$B,0)),"No")</f>
        <v>No</v>
      </c>
    </row>
    <row r="4290" spans="1:24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3">
        <v>0.8</v>
      </c>
      <c r="U4290" s="1">
        <v>-49.92</v>
      </c>
      <c r="V4290" s="1">
        <f>Data[[#This Row],[Sales]]/(1-Data[[#This Row],[Discount]])*Data[[#This Row],[Discount]]</f>
        <v>133.12</v>
      </c>
      <c r="W4290" s="1" t="str">
        <f>VLOOKUP(Data[[#This Row],[Region]],People!B:C,2,0)</f>
        <v>Kelly Williams</v>
      </c>
      <c r="X4290" s="3" t="str">
        <f>IFERROR(INDEX(Returns!$A:$A,MATCH(B4290,Returns!$B:$B,0)),"No")</f>
        <v>No</v>
      </c>
    </row>
    <row r="4291" spans="1:24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s="1">
        <f>Data[[#This Row],[Sales]]/(1-Data[[#This Row],[Discount]])*Data[[#This Row],[Discount]]</f>
        <v>3.5220000000000002</v>
      </c>
      <c r="W4291" s="1" t="str">
        <f>VLOOKUP(Data[[#This Row],[Region]],People!B:C,2,0)</f>
        <v>Kelly Williams</v>
      </c>
      <c r="X4291" s="3" t="str">
        <f>IFERROR(INDEX(Returns!$A:$A,MATCH(B4291,Returns!$B:$B,0)),"No")</f>
        <v>No</v>
      </c>
    </row>
    <row r="4292" spans="1:24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3">
        <v>0</v>
      </c>
      <c r="U4292" s="1">
        <v>2.7899999999999991</v>
      </c>
      <c r="V4292" s="1">
        <f>Data[[#This Row],[Sales]]/(1-Data[[#This Row],[Discount]])*Data[[#This Row],[Discount]]</f>
        <v>0</v>
      </c>
      <c r="W4292" s="1" t="str">
        <f>VLOOKUP(Data[[#This Row],[Region]],People!B:C,2,0)</f>
        <v>Anna Andreadi</v>
      </c>
      <c r="X4292" s="3" t="str">
        <f>IFERROR(INDEX(Returns!$A:$A,MATCH(B4292,Returns!$B:$B,0)),"No")</f>
        <v>No</v>
      </c>
    </row>
    <row r="4293" spans="1:24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3">
        <v>0.2</v>
      </c>
      <c r="U4293" s="1">
        <v>22.408199999999994</v>
      </c>
      <c r="V4293" s="1">
        <f>Data[[#This Row],[Sales]]/(1-Data[[#This Row],[Discount]])*Data[[#This Row],[Discount]]</f>
        <v>224.08199999999999</v>
      </c>
      <c r="W4293" s="1" t="str">
        <f>VLOOKUP(Data[[#This Row],[Region]],People!B:C,2,0)</f>
        <v>Anna Andreadi</v>
      </c>
      <c r="X4293" s="3" t="str">
        <f>IFERROR(INDEX(Returns!$A:$A,MATCH(B4293,Returns!$B:$B,0)),"No")</f>
        <v>No</v>
      </c>
    </row>
    <row r="4294" spans="1:24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3">
        <v>0</v>
      </c>
      <c r="U4294" s="1">
        <v>68.039999999999992</v>
      </c>
      <c r="V4294" s="1">
        <f>Data[[#This Row],[Sales]]/(1-Data[[#This Row],[Discount]])*Data[[#This Row],[Discount]]</f>
        <v>0</v>
      </c>
      <c r="W4294" s="1" t="str">
        <f>VLOOKUP(Data[[#This Row],[Region]],People!B:C,2,0)</f>
        <v>Anna Andreadi</v>
      </c>
      <c r="X4294" s="3" t="str">
        <f>IFERROR(INDEX(Returns!$A:$A,MATCH(B4294,Returns!$B:$B,0)),"No")</f>
        <v>No</v>
      </c>
    </row>
    <row r="4295" spans="1:24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s="1">
        <f>Data[[#This Row],[Sales]]/(1-Data[[#This Row],[Discount]])*Data[[#This Row],[Discount]]</f>
        <v>35.988</v>
      </c>
      <c r="W4295" s="1" t="str">
        <f>VLOOKUP(Data[[#This Row],[Region]],People!B:C,2,0)</f>
        <v>Chuck Magee</v>
      </c>
      <c r="X4295" s="3" t="str">
        <f>IFERROR(INDEX(Returns!$A:$A,MATCH(B4295,Returns!$B:$B,0)),"No")</f>
        <v>No</v>
      </c>
    </row>
    <row r="4296" spans="1:24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3">
        <v>0.5</v>
      </c>
      <c r="U4296" s="1">
        <v>-120.51299999999998</v>
      </c>
      <c r="V4296" s="1">
        <f>Data[[#This Row],[Sales]]/(1-Data[[#This Row],[Discount]])*Data[[#This Row],[Discount]]</f>
        <v>177.22499999999999</v>
      </c>
      <c r="W4296" s="1" t="str">
        <f>VLOOKUP(Data[[#This Row],[Region]],People!B:C,2,0)</f>
        <v>Anna Andreadi</v>
      </c>
      <c r="X4296" s="3" t="str">
        <f>IFERROR(INDEX(Returns!$A:$A,MATCH(B4296,Returns!$B:$B,0)),"No")</f>
        <v>No</v>
      </c>
    </row>
    <row r="4297" spans="1:24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3">
        <v>0</v>
      </c>
      <c r="U4297" s="1">
        <v>54.343800000000009</v>
      </c>
      <c r="V4297" s="1">
        <f>Data[[#This Row],[Sales]]/(1-Data[[#This Row],[Discount]])*Data[[#This Row],[Discount]]</f>
        <v>0</v>
      </c>
      <c r="W4297" s="1" t="str">
        <f>VLOOKUP(Data[[#This Row],[Region]],People!B:C,2,0)</f>
        <v>Anna Andreadi</v>
      </c>
      <c r="X4297" s="3" t="str">
        <f>IFERROR(INDEX(Returns!$A:$A,MATCH(B4297,Returns!$B:$B,0)),"No")</f>
        <v>No</v>
      </c>
    </row>
    <row r="4298" spans="1:24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3">
        <v>0</v>
      </c>
      <c r="U4298" s="1">
        <v>0.54319999999999879</v>
      </c>
      <c r="V4298" s="1">
        <f>Data[[#This Row],[Sales]]/(1-Data[[#This Row],[Discount]])*Data[[#This Row],[Discount]]</f>
        <v>0</v>
      </c>
      <c r="W4298" s="1" t="str">
        <f>VLOOKUP(Data[[#This Row],[Region]],People!B:C,2,0)</f>
        <v>Anna Andreadi</v>
      </c>
      <c r="X4298" s="3" t="str">
        <f>IFERROR(INDEX(Returns!$A:$A,MATCH(B4298,Returns!$B:$B,0)),"No")</f>
        <v>No</v>
      </c>
    </row>
    <row r="4299" spans="1:24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s="1">
        <f>Data[[#This Row],[Sales]]/(1-Data[[#This Row],[Discount]])*Data[[#This Row],[Discount]]</f>
        <v>1091.9740000000002</v>
      </c>
      <c r="W4299" s="1" t="str">
        <f>VLOOKUP(Data[[#This Row],[Region]],People!B:C,2,0)</f>
        <v>Cassandra Brandow</v>
      </c>
      <c r="X4299" s="3" t="str">
        <f>IFERROR(INDEX(Returns!$A:$A,MATCH(B4299,Returns!$B:$B,0)),"No")</f>
        <v>No</v>
      </c>
    </row>
    <row r="4300" spans="1:24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s="1">
        <f>Data[[#This Row],[Sales]]/(1-Data[[#This Row],[Discount]])*Data[[#This Row],[Discount]]</f>
        <v>12.392000000000001</v>
      </c>
      <c r="W4300" s="1" t="str">
        <f>VLOOKUP(Data[[#This Row],[Region]],People!B:C,2,0)</f>
        <v>Cassandra Brandow</v>
      </c>
      <c r="X4300" s="3" t="str">
        <f>IFERROR(INDEX(Returns!$A:$A,MATCH(B4300,Returns!$B:$B,0)),"No")</f>
        <v>No</v>
      </c>
    </row>
    <row r="4301" spans="1:24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3">
        <v>0.2</v>
      </c>
      <c r="U4301" s="1">
        <v>12.103199999999994</v>
      </c>
      <c r="V4301" s="1">
        <f>Data[[#This Row],[Sales]]/(1-Data[[#This Row],[Discount]])*Data[[#This Row],[Discount]]</f>
        <v>40.344000000000001</v>
      </c>
      <c r="W4301" s="1" t="str">
        <f>VLOOKUP(Data[[#This Row],[Region]],People!B:C,2,0)</f>
        <v>Cassandra Brandow</v>
      </c>
      <c r="X4301" s="3" t="str">
        <f>IFERROR(INDEX(Returns!$A:$A,MATCH(B4301,Returns!$B:$B,0)),"No")</f>
        <v>No</v>
      </c>
    </row>
    <row r="4302" spans="1:24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s="1">
        <f>Data[[#This Row],[Sales]]/(1-Data[[#This Row],[Discount]])*Data[[#This Row],[Discount]]</f>
        <v>0.69600000000000006</v>
      </c>
      <c r="W4302" s="1" t="str">
        <f>VLOOKUP(Data[[#This Row],[Region]],People!B:C,2,0)</f>
        <v>Cassandra Brandow</v>
      </c>
      <c r="X4302" s="3" t="str">
        <f>IFERROR(INDEX(Returns!$A:$A,MATCH(B4302,Returns!$B:$B,0)),"No")</f>
        <v>No</v>
      </c>
    </row>
    <row r="4303" spans="1:24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s="1">
        <f>Data[[#This Row],[Sales]]/(1-Data[[#This Row],[Discount]])*Data[[#This Row],[Discount]]</f>
        <v>2.1800000000000002</v>
      </c>
      <c r="W4303" s="1" t="str">
        <f>VLOOKUP(Data[[#This Row],[Region]],People!B:C,2,0)</f>
        <v>Cassandra Brandow</v>
      </c>
      <c r="X4303" s="3" t="str">
        <f>IFERROR(INDEX(Returns!$A:$A,MATCH(B4303,Returns!$B:$B,0)),"No")</f>
        <v>No</v>
      </c>
    </row>
    <row r="4304" spans="1:24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s="1">
        <f>Data[[#This Row],[Sales]]/(1-Data[[#This Row],[Discount]])*Data[[#This Row],[Discount]]</f>
        <v>0.97799999999999998</v>
      </c>
      <c r="W4304" s="1" t="str">
        <f>VLOOKUP(Data[[#This Row],[Region]],People!B:C,2,0)</f>
        <v>Chuck Magee</v>
      </c>
      <c r="X4304" s="3" t="str">
        <f>IFERROR(INDEX(Returns!$A:$A,MATCH(B4304,Returns!$B:$B,0)),"No")</f>
        <v>Yes</v>
      </c>
    </row>
    <row r="4305" spans="1:24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3">
        <v>0.2</v>
      </c>
      <c r="U4305" s="1">
        <v>19.4194</v>
      </c>
      <c r="V4305" s="1">
        <f>Data[[#This Row],[Sales]]/(1-Data[[#This Row],[Discount]])*Data[[#This Row],[Discount]]</f>
        <v>14.937999999999997</v>
      </c>
      <c r="W4305" s="1" t="str">
        <f>VLOOKUP(Data[[#This Row],[Region]],People!B:C,2,0)</f>
        <v>Kelly Williams</v>
      </c>
      <c r="X4305" s="3" t="str">
        <f>IFERROR(INDEX(Returns!$A:$A,MATCH(B4305,Returns!$B:$B,0)),"No")</f>
        <v>No</v>
      </c>
    </row>
    <row r="4306" spans="1:24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3">
        <v>0</v>
      </c>
      <c r="U4306" s="1">
        <v>3.195999999999998</v>
      </c>
      <c r="V4306" s="1">
        <f>Data[[#This Row],[Sales]]/(1-Data[[#This Row],[Discount]])*Data[[#This Row],[Discount]]</f>
        <v>0</v>
      </c>
      <c r="W4306" s="1" t="str">
        <f>VLOOKUP(Data[[#This Row],[Region]],People!B:C,2,0)</f>
        <v>Anna Andreadi</v>
      </c>
      <c r="X4306" s="3" t="str">
        <f>IFERROR(INDEX(Returns!$A:$A,MATCH(B4306,Returns!$B:$B,0)),"No")</f>
        <v>No</v>
      </c>
    </row>
    <row r="4307" spans="1:24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3">
        <v>0.2</v>
      </c>
      <c r="U4307" s="1">
        <v>38.396000000000015</v>
      </c>
      <c r="V4307" s="1">
        <f>Data[[#This Row],[Sales]]/(1-Data[[#This Row],[Discount]])*Data[[#This Row],[Discount]]</f>
        <v>95.990000000000009</v>
      </c>
      <c r="W4307" s="1" t="str">
        <f>VLOOKUP(Data[[#This Row],[Region]],People!B:C,2,0)</f>
        <v>Anna Andreadi</v>
      </c>
      <c r="X4307" s="3" t="str">
        <f>IFERROR(INDEX(Returns!$A:$A,MATCH(B4307,Returns!$B:$B,0)),"No")</f>
        <v>No</v>
      </c>
    </row>
    <row r="4308" spans="1:24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3">
        <v>0.2</v>
      </c>
      <c r="U4308" s="1">
        <v>2.8100999999999998</v>
      </c>
      <c r="V4308" s="1">
        <f>Data[[#This Row],[Sales]]/(1-Data[[#This Row],[Discount]])*Data[[#This Row],[Discount]]</f>
        <v>1.9379999999999999</v>
      </c>
      <c r="W4308" s="1" t="str">
        <f>VLOOKUP(Data[[#This Row],[Region]],People!B:C,2,0)</f>
        <v>Anna Andreadi</v>
      </c>
      <c r="X4308" s="3" t="str">
        <f>IFERROR(INDEX(Returns!$A:$A,MATCH(B4308,Returns!$B:$B,0)),"No")</f>
        <v>No</v>
      </c>
    </row>
    <row r="4309" spans="1:24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3">
        <v>0.2</v>
      </c>
      <c r="U4309" s="1">
        <v>11.748799999999997</v>
      </c>
      <c r="V4309" s="1">
        <f>Data[[#This Row],[Sales]]/(1-Data[[#This Row],[Discount]])*Data[[#This Row],[Discount]]</f>
        <v>8.3920000000000012</v>
      </c>
      <c r="W4309" s="1" t="str">
        <f>VLOOKUP(Data[[#This Row],[Region]],People!B:C,2,0)</f>
        <v>Anna Andreadi</v>
      </c>
      <c r="X4309" s="3" t="str">
        <f>IFERROR(INDEX(Returns!$A:$A,MATCH(B4309,Returns!$B:$B,0)),"No")</f>
        <v>No</v>
      </c>
    </row>
    <row r="4310" spans="1:24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3">
        <v>0.2</v>
      </c>
      <c r="U4310" s="1">
        <v>66.634399999999971</v>
      </c>
      <c r="V4310" s="1">
        <f>Data[[#This Row],[Sales]]/(1-Data[[#This Row],[Discount]])*Data[[#This Row],[Discount]]</f>
        <v>166.58600000000001</v>
      </c>
      <c r="W4310" s="1" t="str">
        <f>VLOOKUP(Data[[#This Row],[Region]],People!B:C,2,0)</f>
        <v>Anna Andreadi</v>
      </c>
      <c r="X4310" s="3" t="str">
        <f>IFERROR(INDEX(Returns!$A:$A,MATCH(B4310,Returns!$B:$B,0)),"No")</f>
        <v>No</v>
      </c>
    </row>
    <row r="4311" spans="1:24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3">
        <v>0.2</v>
      </c>
      <c r="U4311" s="1">
        <v>-64.544399999999968</v>
      </c>
      <c r="V4311" s="1">
        <f>Data[[#This Row],[Sales]]/(1-Data[[#This Row],[Discount]])*Data[[#This Row],[Discount]]</f>
        <v>143.43199999999999</v>
      </c>
      <c r="W4311" s="1" t="str">
        <f>VLOOKUP(Data[[#This Row],[Region]],People!B:C,2,0)</f>
        <v>Anna Andreadi</v>
      </c>
      <c r="X4311" s="3" t="str">
        <f>IFERROR(INDEX(Returns!$A:$A,MATCH(B4311,Returns!$B:$B,0)),"No")</f>
        <v>No</v>
      </c>
    </row>
    <row r="4312" spans="1:24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3">
        <v>0.2</v>
      </c>
      <c r="U4312" s="1">
        <v>8.2259999999999991</v>
      </c>
      <c r="V4312" s="1">
        <f>Data[[#This Row],[Sales]]/(1-Data[[#This Row],[Discount]])*Data[[#This Row],[Discount]]</f>
        <v>5.4840000000000009</v>
      </c>
      <c r="W4312" s="1" t="str">
        <f>VLOOKUP(Data[[#This Row],[Region]],People!B:C,2,0)</f>
        <v>Anna Andreadi</v>
      </c>
      <c r="X4312" s="3" t="str">
        <f>IFERROR(INDEX(Returns!$A:$A,MATCH(B4312,Returns!$B:$B,0)),"No")</f>
        <v>No</v>
      </c>
    </row>
    <row r="4313" spans="1:24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3">
        <v>0</v>
      </c>
      <c r="U4313" s="1">
        <v>9.3312000000000008</v>
      </c>
      <c r="V4313" s="1">
        <f>Data[[#This Row],[Sales]]/(1-Data[[#This Row],[Discount]])*Data[[#This Row],[Discount]]</f>
        <v>0</v>
      </c>
      <c r="W4313" s="1" t="str">
        <f>VLOOKUP(Data[[#This Row],[Region]],People!B:C,2,0)</f>
        <v>Anna Andreadi</v>
      </c>
      <c r="X4313" s="3" t="str">
        <f>IFERROR(INDEX(Returns!$A:$A,MATCH(B4313,Returns!$B:$B,0)),"No")</f>
        <v>No</v>
      </c>
    </row>
    <row r="4314" spans="1:24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3">
        <v>0.2</v>
      </c>
      <c r="U4314" s="1">
        <v>139.98999999999995</v>
      </c>
      <c r="V4314" s="1">
        <f>Data[[#This Row],[Sales]]/(1-Data[[#This Row],[Discount]])*Data[[#This Row],[Discount]]</f>
        <v>111.99200000000002</v>
      </c>
      <c r="W4314" s="1" t="str">
        <f>VLOOKUP(Data[[#This Row],[Region]],People!B:C,2,0)</f>
        <v>Anna Andreadi</v>
      </c>
      <c r="X4314" s="3" t="str">
        <f>IFERROR(INDEX(Returns!$A:$A,MATCH(B4314,Returns!$B:$B,0)),"No")</f>
        <v>No</v>
      </c>
    </row>
    <row r="4315" spans="1:24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3">
        <v>0</v>
      </c>
      <c r="U4315" s="1">
        <v>4.1950000000000003</v>
      </c>
      <c r="V4315" s="1">
        <f>Data[[#This Row],[Sales]]/(1-Data[[#This Row],[Discount]])*Data[[#This Row],[Discount]]</f>
        <v>0</v>
      </c>
      <c r="W4315" s="1" t="str">
        <f>VLOOKUP(Data[[#This Row],[Region]],People!B:C,2,0)</f>
        <v>Chuck Magee</v>
      </c>
      <c r="X4315" s="3" t="str">
        <f>IFERROR(INDEX(Returns!$A:$A,MATCH(B4315,Returns!$B:$B,0)),"No")</f>
        <v>No</v>
      </c>
    </row>
    <row r="4316" spans="1:24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3">
        <v>0</v>
      </c>
      <c r="U4316" s="1">
        <v>5.24</v>
      </c>
      <c r="V4316" s="1">
        <f>Data[[#This Row],[Sales]]/(1-Data[[#This Row],[Discount]])*Data[[#This Row],[Discount]]</f>
        <v>0</v>
      </c>
      <c r="W4316" s="1" t="str">
        <f>VLOOKUP(Data[[#This Row],[Region]],People!B:C,2,0)</f>
        <v>Anna Andreadi</v>
      </c>
      <c r="X4316" s="3" t="str">
        <f>IFERROR(INDEX(Returns!$A:$A,MATCH(B4316,Returns!$B:$B,0)),"No")</f>
        <v>No</v>
      </c>
    </row>
    <row r="4317" spans="1:24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3">
        <v>0.2</v>
      </c>
      <c r="U4317" s="1">
        <v>27.734999999999996</v>
      </c>
      <c r="V4317" s="1">
        <f>Data[[#This Row],[Sales]]/(1-Data[[#This Row],[Discount]])*Data[[#This Row],[Discount]]</f>
        <v>22.187999999999999</v>
      </c>
      <c r="W4317" s="1" t="str">
        <f>VLOOKUP(Data[[#This Row],[Region]],People!B:C,2,0)</f>
        <v>Anna Andreadi</v>
      </c>
      <c r="X4317" s="3" t="str">
        <f>IFERROR(INDEX(Returns!$A:$A,MATCH(B4317,Returns!$B:$B,0)),"No")</f>
        <v>No</v>
      </c>
    </row>
    <row r="4318" spans="1:24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3">
        <v>0</v>
      </c>
      <c r="U4318" s="1">
        <v>9.126899999999992</v>
      </c>
      <c r="V4318" s="1">
        <f>Data[[#This Row],[Sales]]/(1-Data[[#This Row],[Discount]])*Data[[#This Row],[Discount]]</f>
        <v>0</v>
      </c>
      <c r="W4318" s="1" t="str">
        <f>VLOOKUP(Data[[#This Row],[Region]],People!B:C,2,0)</f>
        <v>Anna Andreadi</v>
      </c>
      <c r="X4318" s="3" t="str">
        <f>IFERROR(INDEX(Returns!$A:$A,MATCH(B4318,Returns!$B:$B,0)),"No")</f>
        <v>No</v>
      </c>
    </row>
    <row r="4319" spans="1:24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3">
        <v>0</v>
      </c>
      <c r="U4319" s="1">
        <v>78.894199999999998</v>
      </c>
      <c r="V4319" s="1">
        <f>Data[[#This Row],[Sales]]/(1-Data[[#This Row],[Discount]])*Data[[#This Row],[Discount]]</f>
        <v>0</v>
      </c>
      <c r="W4319" s="1" t="str">
        <f>VLOOKUP(Data[[#This Row],[Region]],People!B:C,2,0)</f>
        <v>Anna Andreadi</v>
      </c>
      <c r="X4319" s="3" t="str">
        <f>IFERROR(INDEX(Returns!$A:$A,MATCH(B4319,Returns!$B:$B,0)),"No")</f>
        <v>No</v>
      </c>
    </row>
    <row r="4320" spans="1:24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3">
        <v>0</v>
      </c>
      <c r="U4320" s="1">
        <v>25.537799999999997</v>
      </c>
      <c r="V4320" s="1">
        <f>Data[[#This Row],[Sales]]/(1-Data[[#This Row],[Discount]])*Data[[#This Row],[Discount]]</f>
        <v>0</v>
      </c>
      <c r="W4320" s="1" t="str">
        <f>VLOOKUP(Data[[#This Row],[Region]],People!B:C,2,0)</f>
        <v>Cassandra Brandow</v>
      </c>
      <c r="X4320" s="3" t="str">
        <f>IFERROR(INDEX(Returns!$A:$A,MATCH(B4320,Returns!$B:$B,0)),"No")</f>
        <v>No</v>
      </c>
    </row>
    <row r="4321" spans="1:24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3">
        <v>0.2</v>
      </c>
      <c r="U4321" s="1">
        <v>-5.694300000000001</v>
      </c>
      <c r="V4321" s="1">
        <f>Data[[#This Row],[Sales]]/(1-Data[[#This Row],[Discount]])*Data[[#This Row],[Discount]]</f>
        <v>5.9940000000000007</v>
      </c>
      <c r="W4321" s="1" t="str">
        <f>VLOOKUP(Data[[#This Row],[Region]],People!B:C,2,0)</f>
        <v>Anna Andreadi</v>
      </c>
      <c r="X4321" s="3" t="str">
        <f>IFERROR(INDEX(Returns!$A:$A,MATCH(B4321,Returns!$B:$B,0)),"No")</f>
        <v>Yes</v>
      </c>
    </row>
    <row r="4322" spans="1:24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3">
        <v>0</v>
      </c>
      <c r="U4322" s="1">
        <v>7.9895999999999994</v>
      </c>
      <c r="V4322" s="1">
        <f>Data[[#This Row],[Sales]]/(1-Data[[#This Row],[Discount]])*Data[[#This Row],[Discount]]</f>
        <v>0</v>
      </c>
      <c r="W4322" s="1" t="str">
        <f>VLOOKUP(Data[[#This Row],[Region]],People!B:C,2,0)</f>
        <v>Anna Andreadi</v>
      </c>
      <c r="X4322" s="3" t="str">
        <f>IFERROR(INDEX(Returns!$A:$A,MATCH(B4322,Returns!$B:$B,0)),"No")</f>
        <v>Yes</v>
      </c>
    </row>
    <row r="4323" spans="1:24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s="1">
        <f>Data[[#This Row],[Sales]]/(1-Data[[#This Row],[Discount]])*Data[[#This Row],[Discount]]</f>
        <v>34.887999999999998</v>
      </c>
      <c r="W4323" s="1" t="str">
        <f>VLOOKUP(Data[[#This Row],[Region]],People!B:C,2,0)</f>
        <v>Chuck Magee</v>
      </c>
      <c r="X4323" s="3" t="str">
        <f>IFERROR(INDEX(Returns!$A:$A,MATCH(B4323,Returns!$B:$B,0)),"No")</f>
        <v>No</v>
      </c>
    </row>
    <row r="4324" spans="1:24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s="1">
        <f>Data[[#This Row],[Sales]]/(1-Data[[#This Row],[Discount]])*Data[[#This Row],[Discount]]</f>
        <v>215.98800000000003</v>
      </c>
      <c r="W4324" s="1" t="str">
        <f>VLOOKUP(Data[[#This Row],[Region]],People!B:C,2,0)</f>
        <v>Chuck Magee</v>
      </c>
      <c r="X4324" s="3" t="str">
        <f>IFERROR(INDEX(Returns!$A:$A,MATCH(B4324,Returns!$B:$B,0)),"No")</f>
        <v>No</v>
      </c>
    </row>
    <row r="4325" spans="1:24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s="1">
        <f>Data[[#This Row],[Sales]]/(1-Data[[#This Row],[Discount]])*Data[[#This Row],[Discount]]</f>
        <v>5.3339999999999996</v>
      </c>
      <c r="W4325" s="1" t="str">
        <f>VLOOKUP(Data[[#This Row],[Region]],People!B:C,2,0)</f>
        <v>Chuck Magee</v>
      </c>
      <c r="X4325" s="3" t="str">
        <f>IFERROR(INDEX(Returns!$A:$A,MATCH(B4325,Returns!$B:$B,0)),"No")</f>
        <v>No</v>
      </c>
    </row>
    <row r="4326" spans="1:24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s="1">
        <f>Data[[#This Row],[Sales]]/(1-Data[[#This Row],[Discount]])*Data[[#This Row],[Discount]]</f>
        <v>3.5880000000000005</v>
      </c>
      <c r="W4326" s="1" t="str">
        <f>VLOOKUP(Data[[#This Row],[Region]],People!B:C,2,0)</f>
        <v>Chuck Magee</v>
      </c>
      <c r="X4326" s="3" t="str">
        <f>IFERROR(INDEX(Returns!$A:$A,MATCH(B4326,Returns!$B:$B,0)),"No")</f>
        <v>No</v>
      </c>
    </row>
    <row r="4327" spans="1:24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s="1">
        <f>Data[[#This Row],[Sales]]/(1-Data[[#This Row],[Discount]])*Data[[#This Row],[Discount]]</f>
        <v>17.994</v>
      </c>
      <c r="W4327" s="1" t="str">
        <f>VLOOKUP(Data[[#This Row],[Region]],People!B:C,2,0)</f>
        <v>Chuck Magee</v>
      </c>
      <c r="X4327" s="3" t="str">
        <f>IFERROR(INDEX(Returns!$A:$A,MATCH(B4327,Returns!$B:$B,0)),"No")</f>
        <v>No</v>
      </c>
    </row>
    <row r="4328" spans="1:24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s="1">
        <f>Data[[#This Row],[Sales]]/(1-Data[[#This Row],[Discount]])*Data[[#This Row],[Discount]]</f>
        <v>0</v>
      </c>
      <c r="W4328" s="1" t="str">
        <f>VLOOKUP(Data[[#This Row],[Region]],People!B:C,2,0)</f>
        <v>Chuck Magee</v>
      </c>
      <c r="X4328" s="3" t="str">
        <f>IFERROR(INDEX(Returns!$A:$A,MATCH(B4328,Returns!$B:$B,0)),"No")</f>
        <v>No</v>
      </c>
    </row>
    <row r="4329" spans="1:24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3">
        <v>0</v>
      </c>
      <c r="U4329" s="1">
        <v>8.2799999999999994</v>
      </c>
      <c r="V4329" s="1">
        <f>Data[[#This Row],[Sales]]/(1-Data[[#This Row],[Discount]])*Data[[#This Row],[Discount]]</f>
        <v>0</v>
      </c>
      <c r="W4329" s="1" t="str">
        <f>VLOOKUP(Data[[#This Row],[Region]],People!B:C,2,0)</f>
        <v>Chuck Magee</v>
      </c>
      <c r="X4329" s="3" t="str">
        <f>IFERROR(INDEX(Returns!$A:$A,MATCH(B4329,Returns!$B:$B,0)),"No")</f>
        <v>No</v>
      </c>
    </row>
    <row r="4330" spans="1:24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s="1">
        <f>Data[[#This Row],[Sales]]/(1-Data[[#This Row],[Discount]])*Data[[#This Row],[Discount]]</f>
        <v>0</v>
      </c>
      <c r="W4330" s="1" t="str">
        <f>VLOOKUP(Data[[#This Row],[Region]],People!B:C,2,0)</f>
        <v>Chuck Magee</v>
      </c>
      <c r="X4330" s="3" t="str">
        <f>IFERROR(INDEX(Returns!$A:$A,MATCH(B4330,Returns!$B:$B,0)),"No")</f>
        <v>No</v>
      </c>
    </row>
    <row r="4331" spans="1:24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3">
        <v>0.2</v>
      </c>
      <c r="U4331" s="1">
        <v>5.4432</v>
      </c>
      <c r="V4331" s="1">
        <f>Data[[#This Row],[Sales]]/(1-Data[[#This Row],[Discount]])*Data[[#This Row],[Discount]]</f>
        <v>3.8880000000000003</v>
      </c>
      <c r="W4331" s="1" t="str">
        <f>VLOOKUP(Data[[#This Row],[Region]],People!B:C,2,0)</f>
        <v>Cassandra Brandow</v>
      </c>
      <c r="X4331" s="3" t="str">
        <f>IFERROR(INDEX(Returns!$A:$A,MATCH(B4331,Returns!$B:$B,0)),"No")</f>
        <v>No</v>
      </c>
    </row>
    <row r="4332" spans="1:24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s="1">
        <f>Data[[#This Row],[Sales]]/(1-Data[[#This Row],[Discount]])*Data[[#This Row],[Discount]]</f>
        <v>4.4800000000000004</v>
      </c>
      <c r="W4332" s="1" t="str">
        <f>VLOOKUP(Data[[#This Row],[Region]],People!B:C,2,0)</f>
        <v>Cassandra Brandow</v>
      </c>
      <c r="X4332" s="3" t="str">
        <f>IFERROR(INDEX(Returns!$A:$A,MATCH(B4332,Returns!$B:$B,0)),"No")</f>
        <v>No</v>
      </c>
    </row>
    <row r="4333" spans="1:24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3">
        <v>0</v>
      </c>
      <c r="U4333" s="1">
        <v>6.796599999999998</v>
      </c>
      <c r="V4333" s="1">
        <f>Data[[#This Row],[Sales]]/(1-Data[[#This Row],[Discount]])*Data[[#This Row],[Discount]]</f>
        <v>0</v>
      </c>
      <c r="W4333" s="1" t="str">
        <f>VLOOKUP(Data[[#This Row],[Region]],People!B:C,2,0)</f>
        <v>Anna Andreadi</v>
      </c>
      <c r="X4333" s="3" t="str">
        <f>IFERROR(INDEX(Returns!$A:$A,MATCH(B4333,Returns!$B:$B,0)),"No")</f>
        <v>No</v>
      </c>
    </row>
    <row r="4334" spans="1:24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3">
        <v>0.2</v>
      </c>
      <c r="U4334" s="1">
        <v>8.0219999999999985</v>
      </c>
      <c r="V4334" s="1">
        <f>Data[[#This Row],[Sales]]/(1-Data[[#This Row],[Discount]])*Data[[#This Row],[Discount]]</f>
        <v>5.73</v>
      </c>
      <c r="W4334" s="1" t="str">
        <f>VLOOKUP(Data[[#This Row],[Region]],People!B:C,2,0)</f>
        <v>Anna Andreadi</v>
      </c>
      <c r="X4334" s="3" t="str">
        <f>IFERROR(INDEX(Returns!$A:$A,MATCH(B4334,Returns!$B:$B,0)),"No")</f>
        <v>No</v>
      </c>
    </row>
    <row r="4335" spans="1:24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3">
        <v>0.2</v>
      </c>
      <c r="U4335" s="1">
        <v>14.628000000000005</v>
      </c>
      <c r="V4335" s="1">
        <f>Data[[#This Row],[Sales]]/(1-Data[[#This Row],[Discount]])*Data[[#This Row],[Discount]]</f>
        <v>12.72</v>
      </c>
      <c r="W4335" s="1" t="str">
        <f>VLOOKUP(Data[[#This Row],[Region]],People!B:C,2,0)</f>
        <v>Cassandra Brandow</v>
      </c>
      <c r="X4335" s="3" t="str">
        <f>IFERROR(INDEX(Returns!$A:$A,MATCH(B4335,Returns!$B:$B,0)),"No")</f>
        <v>No</v>
      </c>
    </row>
    <row r="4336" spans="1:24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s="1">
        <f>Data[[#This Row],[Sales]]/(1-Data[[#This Row],[Discount]])*Data[[#This Row],[Discount]]</f>
        <v>6.8280000000000003</v>
      </c>
      <c r="W4336" s="1" t="str">
        <f>VLOOKUP(Data[[#This Row],[Region]],People!B:C,2,0)</f>
        <v>Cassandra Brandow</v>
      </c>
      <c r="X4336" s="3" t="str">
        <f>IFERROR(INDEX(Returns!$A:$A,MATCH(B4336,Returns!$B:$B,0)),"No")</f>
        <v>No</v>
      </c>
    </row>
    <row r="4337" spans="1:24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3">
        <v>0.2</v>
      </c>
      <c r="U4337" s="1">
        <v>2.7719999999999994</v>
      </c>
      <c r="V4337" s="1">
        <f>Data[[#This Row],[Sales]]/(1-Data[[#This Row],[Discount]])*Data[[#This Row],[Discount]]</f>
        <v>1.9800000000000002</v>
      </c>
      <c r="W4337" s="1" t="str">
        <f>VLOOKUP(Data[[#This Row],[Region]],People!B:C,2,0)</f>
        <v>Anna Andreadi</v>
      </c>
      <c r="X4337" s="3" t="str">
        <f>IFERROR(INDEX(Returns!$A:$A,MATCH(B4337,Returns!$B:$B,0)),"No")</f>
        <v>No</v>
      </c>
    </row>
    <row r="4338" spans="1:24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3">
        <v>0.2</v>
      </c>
      <c r="U4338" s="1">
        <v>3.9512</v>
      </c>
      <c r="V4338" s="1">
        <f>Data[[#This Row],[Sales]]/(1-Data[[#This Row],[Discount]])*Data[[#This Row],[Discount]]</f>
        <v>3.5920000000000005</v>
      </c>
      <c r="W4338" s="1" t="str">
        <f>VLOOKUP(Data[[#This Row],[Region]],People!B:C,2,0)</f>
        <v>Anna Andreadi</v>
      </c>
      <c r="X4338" s="3" t="str">
        <f>IFERROR(INDEX(Returns!$A:$A,MATCH(B4338,Returns!$B:$B,0)),"No")</f>
        <v>No</v>
      </c>
    </row>
    <row r="4339" spans="1:24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3">
        <v>0</v>
      </c>
      <c r="U4339" s="1">
        <v>22.6737</v>
      </c>
      <c r="V4339" s="1">
        <f>Data[[#This Row],[Sales]]/(1-Data[[#This Row],[Discount]])*Data[[#This Row],[Discount]]</f>
        <v>0</v>
      </c>
      <c r="W4339" s="1" t="str">
        <f>VLOOKUP(Data[[#This Row],[Region]],People!B:C,2,0)</f>
        <v>Anna Andreadi</v>
      </c>
      <c r="X4339" s="3" t="str">
        <f>IFERROR(INDEX(Returns!$A:$A,MATCH(B4339,Returns!$B:$B,0)),"No")</f>
        <v>No</v>
      </c>
    </row>
    <row r="4340" spans="1:24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3">
        <v>0</v>
      </c>
      <c r="U4340" s="1">
        <v>53.495399999999989</v>
      </c>
      <c r="V4340" s="1">
        <f>Data[[#This Row],[Sales]]/(1-Data[[#This Row],[Discount]])*Data[[#This Row],[Discount]]</f>
        <v>0</v>
      </c>
      <c r="W4340" s="1" t="str">
        <f>VLOOKUP(Data[[#This Row],[Region]],People!B:C,2,0)</f>
        <v>Anna Andreadi</v>
      </c>
      <c r="X4340" s="3" t="str">
        <f>IFERROR(INDEX(Returns!$A:$A,MATCH(B4340,Returns!$B:$B,0)),"No")</f>
        <v>No</v>
      </c>
    </row>
    <row r="4341" spans="1:24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3">
        <v>0.2</v>
      </c>
      <c r="U4341" s="1">
        <v>1.8144</v>
      </c>
      <c r="V4341" s="1">
        <f>Data[[#This Row],[Sales]]/(1-Data[[#This Row],[Discount]])*Data[[#This Row],[Discount]]</f>
        <v>1.2960000000000003</v>
      </c>
      <c r="W4341" s="1" t="str">
        <f>VLOOKUP(Data[[#This Row],[Region]],People!B:C,2,0)</f>
        <v>Cassandra Brandow</v>
      </c>
      <c r="X4341" s="3" t="str">
        <f>IFERROR(INDEX(Returns!$A:$A,MATCH(B4341,Returns!$B:$B,0)),"No")</f>
        <v>No</v>
      </c>
    </row>
    <row r="4342" spans="1:24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3">
        <v>0</v>
      </c>
      <c r="U4342" s="1">
        <v>6.5120000000000005</v>
      </c>
      <c r="V4342" s="1">
        <f>Data[[#This Row],[Sales]]/(1-Data[[#This Row],[Discount]])*Data[[#This Row],[Discount]]</f>
        <v>0</v>
      </c>
      <c r="W4342" s="1" t="str">
        <f>VLOOKUP(Data[[#This Row],[Region]],People!B:C,2,0)</f>
        <v>Kelly Williams</v>
      </c>
      <c r="X4342" s="3" t="str">
        <f>IFERROR(INDEX(Returns!$A:$A,MATCH(B4342,Returns!$B:$B,0)),"No")</f>
        <v>No</v>
      </c>
    </row>
    <row r="4343" spans="1:24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3">
        <v>0</v>
      </c>
      <c r="U4343" s="1">
        <v>157.87019999999993</v>
      </c>
      <c r="V4343" s="1">
        <f>Data[[#This Row],[Sales]]/(1-Data[[#This Row],[Discount]])*Data[[#This Row],[Discount]]</f>
        <v>0</v>
      </c>
      <c r="W4343" s="1" t="str">
        <f>VLOOKUP(Data[[#This Row],[Region]],People!B:C,2,0)</f>
        <v>Cassandra Brandow</v>
      </c>
      <c r="X4343" s="3" t="str">
        <f>IFERROR(INDEX(Returns!$A:$A,MATCH(B4343,Returns!$B:$B,0)),"No")</f>
        <v>No</v>
      </c>
    </row>
    <row r="4344" spans="1:24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3">
        <v>0.2</v>
      </c>
      <c r="U4344" s="1">
        <v>6.690599999999999</v>
      </c>
      <c r="V4344" s="1">
        <f>Data[[#This Row],[Sales]]/(1-Data[[#This Row],[Discount]])*Data[[#This Row],[Discount]]</f>
        <v>4.9560000000000004</v>
      </c>
      <c r="W4344" s="1" t="str">
        <f>VLOOKUP(Data[[#This Row],[Region]],People!B:C,2,0)</f>
        <v>Anna Andreadi</v>
      </c>
      <c r="X4344" s="3" t="str">
        <f>IFERROR(INDEX(Returns!$A:$A,MATCH(B4344,Returns!$B:$B,0)),"No")</f>
        <v>No</v>
      </c>
    </row>
    <row r="4345" spans="1:24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3">
        <v>0.2</v>
      </c>
      <c r="U4345" s="1">
        <v>-131.50080000000005</v>
      </c>
      <c r="V4345" s="1">
        <f>Data[[#This Row],[Sales]]/(1-Data[[#This Row],[Discount]])*Data[[#This Row],[Discount]]</f>
        <v>164.376</v>
      </c>
      <c r="W4345" s="1" t="str">
        <f>VLOOKUP(Data[[#This Row],[Region]],People!B:C,2,0)</f>
        <v>Anna Andreadi</v>
      </c>
      <c r="X4345" s="3" t="str">
        <f>IFERROR(INDEX(Returns!$A:$A,MATCH(B4345,Returns!$B:$B,0)),"No")</f>
        <v>No</v>
      </c>
    </row>
    <row r="4346" spans="1:24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3">
        <v>0</v>
      </c>
      <c r="U4346" s="1">
        <v>10.949399999999997</v>
      </c>
      <c r="V4346" s="1">
        <f>Data[[#This Row],[Sales]]/(1-Data[[#This Row],[Discount]])*Data[[#This Row],[Discount]]</f>
        <v>0</v>
      </c>
      <c r="W4346" s="1" t="str">
        <f>VLOOKUP(Data[[#This Row],[Region]],People!B:C,2,0)</f>
        <v>Anna Andreadi</v>
      </c>
      <c r="X4346" s="3" t="str">
        <f>IFERROR(INDEX(Returns!$A:$A,MATCH(B4346,Returns!$B:$B,0)),"No")</f>
        <v>No</v>
      </c>
    </row>
    <row r="4347" spans="1:24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3">
        <v>0</v>
      </c>
      <c r="U4347" s="1">
        <v>85.982800000000012</v>
      </c>
      <c r="V4347" s="1">
        <f>Data[[#This Row],[Sales]]/(1-Data[[#This Row],[Discount]])*Data[[#This Row],[Discount]]</f>
        <v>0</v>
      </c>
      <c r="W4347" s="1" t="str">
        <f>VLOOKUP(Data[[#This Row],[Region]],People!B:C,2,0)</f>
        <v>Anna Andreadi</v>
      </c>
      <c r="X4347" s="3" t="str">
        <f>IFERROR(INDEX(Returns!$A:$A,MATCH(B4347,Returns!$B:$B,0)),"No")</f>
        <v>No</v>
      </c>
    </row>
    <row r="4348" spans="1:24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s="1">
        <f>Data[[#This Row],[Sales]]/(1-Data[[#This Row],[Discount]])*Data[[#This Row],[Discount]]</f>
        <v>70.198000000000008</v>
      </c>
      <c r="W4348" s="1" t="str">
        <f>VLOOKUP(Data[[#This Row],[Region]],People!B:C,2,0)</f>
        <v>Chuck Magee</v>
      </c>
      <c r="X4348" s="3" t="str">
        <f>IFERROR(INDEX(Returns!$A:$A,MATCH(B4348,Returns!$B:$B,0)),"No")</f>
        <v>No</v>
      </c>
    </row>
    <row r="4349" spans="1:24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3">
        <v>0</v>
      </c>
      <c r="U4349" s="1">
        <v>26.1096</v>
      </c>
      <c r="V4349" s="1">
        <f>Data[[#This Row],[Sales]]/(1-Data[[#This Row],[Discount]])*Data[[#This Row],[Discount]]</f>
        <v>0</v>
      </c>
      <c r="W4349" s="1" t="str">
        <f>VLOOKUP(Data[[#This Row],[Region]],People!B:C,2,0)</f>
        <v>Chuck Magee</v>
      </c>
      <c r="X4349" s="3" t="str">
        <f>IFERROR(INDEX(Returns!$A:$A,MATCH(B4349,Returns!$B:$B,0)),"No")</f>
        <v>No</v>
      </c>
    </row>
    <row r="4350" spans="1:24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3">
        <v>0.7</v>
      </c>
      <c r="U4350" s="1">
        <v>-15.197599999999994</v>
      </c>
      <c r="V4350" s="1">
        <f>Data[[#This Row],[Sales]]/(1-Data[[#This Row],[Discount]])*Data[[#This Row],[Discount]]</f>
        <v>48.355999999999995</v>
      </c>
      <c r="W4350" s="1" t="str">
        <f>VLOOKUP(Data[[#This Row],[Region]],People!B:C,2,0)</f>
        <v>Anna Andreadi</v>
      </c>
      <c r="X4350" s="3" t="str">
        <f>IFERROR(INDEX(Returns!$A:$A,MATCH(B4350,Returns!$B:$B,0)),"No")</f>
        <v>Yes</v>
      </c>
    </row>
    <row r="4351" spans="1:24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3">
        <v>0.2</v>
      </c>
      <c r="U4351" s="1">
        <v>-41.587199999999996</v>
      </c>
      <c r="V4351" s="1">
        <f>Data[[#This Row],[Sales]]/(1-Data[[#This Row],[Discount]])*Data[[#This Row],[Discount]]</f>
        <v>103.96800000000002</v>
      </c>
      <c r="W4351" s="1" t="str">
        <f>VLOOKUP(Data[[#This Row],[Region]],People!B:C,2,0)</f>
        <v>Anna Andreadi</v>
      </c>
      <c r="X4351" s="3" t="str">
        <f>IFERROR(INDEX(Returns!$A:$A,MATCH(B4351,Returns!$B:$B,0)),"No")</f>
        <v>Yes</v>
      </c>
    </row>
    <row r="4352" spans="1:24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s="1">
        <f>Data[[#This Row],[Sales]]/(1-Data[[#This Row],[Discount]])*Data[[#This Row],[Discount]]</f>
        <v>4.1920000000000002</v>
      </c>
      <c r="W4352" s="1" t="str">
        <f>VLOOKUP(Data[[#This Row],[Region]],People!B:C,2,0)</f>
        <v>Chuck Magee</v>
      </c>
      <c r="X4352" s="3" t="str">
        <f>IFERROR(INDEX(Returns!$A:$A,MATCH(B4352,Returns!$B:$B,0)),"No")</f>
        <v>No</v>
      </c>
    </row>
    <row r="4353" spans="1:24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3">
        <v>0.2</v>
      </c>
      <c r="U4353" s="1">
        <v>-4.7460000000000013</v>
      </c>
      <c r="V4353" s="1">
        <f>Data[[#This Row],[Sales]]/(1-Data[[#This Row],[Discount]])*Data[[#This Row],[Discount]]</f>
        <v>6.78</v>
      </c>
      <c r="W4353" s="1" t="str">
        <f>VLOOKUP(Data[[#This Row],[Region]],People!B:C,2,0)</f>
        <v>Chuck Magee</v>
      </c>
      <c r="X4353" s="3" t="str">
        <f>IFERROR(INDEX(Returns!$A:$A,MATCH(B4353,Returns!$B:$B,0)),"No")</f>
        <v>No</v>
      </c>
    </row>
    <row r="4354" spans="1:24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3">
        <v>0.2</v>
      </c>
      <c r="U4354" s="1">
        <v>34.741999999999997</v>
      </c>
      <c r="V4354" s="1">
        <f>Data[[#This Row],[Sales]]/(1-Data[[#This Row],[Discount]])*Data[[#This Row],[Discount]]</f>
        <v>23.96</v>
      </c>
      <c r="W4354" s="1" t="str">
        <f>VLOOKUP(Data[[#This Row],[Region]],People!B:C,2,0)</f>
        <v>Anna Andreadi</v>
      </c>
      <c r="X4354" s="3" t="str">
        <f>IFERROR(INDEX(Returns!$A:$A,MATCH(B4354,Returns!$B:$B,0)),"No")</f>
        <v>No</v>
      </c>
    </row>
    <row r="4355" spans="1:24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3">
        <v>0</v>
      </c>
      <c r="U4355" s="1">
        <v>6.2208000000000006</v>
      </c>
      <c r="V4355" s="1">
        <f>Data[[#This Row],[Sales]]/(1-Data[[#This Row],[Discount]])*Data[[#This Row],[Discount]]</f>
        <v>0</v>
      </c>
      <c r="W4355" s="1" t="str">
        <f>VLOOKUP(Data[[#This Row],[Region]],People!B:C,2,0)</f>
        <v>Anna Andreadi</v>
      </c>
      <c r="X4355" s="3" t="str">
        <f>IFERROR(INDEX(Returns!$A:$A,MATCH(B4355,Returns!$B:$B,0)),"No")</f>
        <v>No</v>
      </c>
    </row>
    <row r="4356" spans="1:24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s="1">
        <f>Data[[#This Row],[Sales]]/(1-Data[[#This Row],[Discount]])*Data[[#This Row],[Discount]]</f>
        <v>44.351999999999997</v>
      </c>
      <c r="W4356" s="1" t="str">
        <f>VLOOKUP(Data[[#This Row],[Region]],People!B:C,2,0)</f>
        <v>Cassandra Brandow</v>
      </c>
      <c r="X4356" s="3" t="str">
        <f>IFERROR(INDEX(Returns!$A:$A,MATCH(B4356,Returns!$B:$B,0)),"No")</f>
        <v>No</v>
      </c>
    </row>
    <row r="4357" spans="1:24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s="1">
        <f>Data[[#This Row],[Sales]]/(1-Data[[#This Row],[Discount]])*Data[[#This Row],[Discount]]</f>
        <v>3728.8019999999997</v>
      </c>
      <c r="W4357" s="1" t="str">
        <f>VLOOKUP(Data[[#This Row],[Region]],People!B:C,2,0)</f>
        <v>Cassandra Brandow</v>
      </c>
      <c r="X4357" s="3" t="str">
        <f>IFERROR(INDEX(Returns!$A:$A,MATCH(B4357,Returns!$B:$B,0)),"No")</f>
        <v>No</v>
      </c>
    </row>
    <row r="4358" spans="1:24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3">
        <v>0.2</v>
      </c>
      <c r="U4358" s="1">
        <v>12.011999999999999</v>
      </c>
      <c r="V4358" s="1">
        <f>Data[[#This Row],[Sales]]/(1-Data[[#This Row],[Discount]])*Data[[#This Row],[Discount]]</f>
        <v>9.24</v>
      </c>
      <c r="W4358" s="1" t="str">
        <f>VLOOKUP(Data[[#This Row],[Region]],People!B:C,2,0)</f>
        <v>Cassandra Brandow</v>
      </c>
      <c r="X4358" s="3" t="str">
        <f>IFERROR(INDEX(Returns!$A:$A,MATCH(B4358,Returns!$B:$B,0)),"No")</f>
        <v>No</v>
      </c>
    </row>
    <row r="4359" spans="1:24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3">
        <v>0.2</v>
      </c>
      <c r="U4359" s="1">
        <v>3.6288</v>
      </c>
      <c r="V4359" s="1">
        <f>Data[[#This Row],[Sales]]/(1-Data[[#This Row],[Discount]])*Data[[#This Row],[Discount]]</f>
        <v>2.5920000000000005</v>
      </c>
      <c r="W4359" s="1" t="str">
        <f>VLOOKUP(Data[[#This Row],[Region]],People!B:C,2,0)</f>
        <v>Kelly Williams</v>
      </c>
      <c r="X4359" s="3" t="str">
        <f>IFERROR(INDEX(Returns!$A:$A,MATCH(B4359,Returns!$B:$B,0)),"No")</f>
        <v>No</v>
      </c>
    </row>
    <row r="4360" spans="1:24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s="1">
        <f>Data[[#This Row],[Sales]]/(1-Data[[#This Row],[Discount]])*Data[[#This Row],[Discount]]</f>
        <v>116.58</v>
      </c>
      <c r="W4360" s="1" t="str">
        <f>VLOOKUP(Data[[#This Row],[Region]],People!B:C,2,0)</f>
        <v>Kelly Williams</v>
      </c>
      <c r="X4360" s="3" t="str">
        <f>IFERROR(INDEX(Returns!$A:$A,MATCH(B4360,Returns!$B:$B,0)),"No")</f>
        <v>No</v>
      </c>
    </row>
    <row r="4361" spans="1:24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s="1">
        <f>Data[[#This Row],[Sales]]/(1-Data[[#This Row],[Discount]])*Data[[#This Row],[Discount]]</f>
        <v>223.05599999999998</v>
      </c>
      <c r="W4361" s="1" t="str">
        <f>VLOOKUP(Data[[#This Row],[Region]],People!B:C,2,0)</f>
        <v>Kelly Williams</v>
      </c>
      <c r="X4361" s="3" t="str">
        <f>IFERROR(INDEX(Returns!$A:$A,MATCH(B4361,Returns!$B:$B,0)),"No")</f>
        <v>No</v>
      </c>
    </row>
    <row r="4362" spans="1:24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3">
        <v>0</v>
      </c>
      <c r="U4362" s="1">
        <v>54.860399999999998</v>
      </c>
      <c r="V4362" s="1">
        <f>Data[[#This Row],[Sales]]/(1-Data[[#This Row],[Discount]])*Data[[#This Row],[Discount]]</f>
        <v>0</v>
      </c>
      <c r="W4362" s="1" t="str">
        <f>VLOOKUP(Data[[#This Row],[Region]],People!B:C,2,0)</f>
        <v>Chuck Magee</v>
      </c>
      <c r="X4362" s="3" t="str">
        <f>IFERROR(INDEX(Returns!$A:$A,MATCH(B4362,Returns!$B:$B,0)),"No")</f>
        <v>No</v>
      </c>
    </row>
    <row r="4363" spans="1:24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s="1">
        <f>Data[[#This Row],[Sales]]/(1-Data[[#This Row],[Discount]])*Data[[#This Row],[Discount]]</f>
        <v>0</v>
      </c>
      <c r="W4363" s="1" t="str">
        <f>VLOOKUP(Data[[#This Row],[Region]],People!B:C,2,0)</f>
        <v>Cassandra Brandow</v>
      </c>
      <c r="X4363" s="3" t="str">
        <f>IFERROR(INDEX(Returns!$A:$A,MATCH(B4363,Returns!$B:$B,0)),"No")</f>
        <v>No</v>
      </c>
    </row>
    <row r="4364" spans="1:24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3">
        <v>0</v>
      </c>
      <c r="U4364" s="1">
        <v>35.623800000000003</v>
      </c>
      <c r="V4364" s="1">
        <f>Data[[#This Row],[Sales]]/(1-Data[[#This Row],[Discount]])*Data[[#This Row],[Discount]]</f>
        <v>0</v>
      </c>
      <c r="W4364" s="1" t="str">
        <f>VLOOKUP(Data[[#This Row],[Region]],People!B:C,2,0)</f>
        <v>Kelly Williams</v>
      </c>
      <c r="X4364" s="3" t="str">
        <f>IFERROR(INDEX(Returns!$A:$A,MATCH(B4364,Returns!$B:$B,0)),"No")</f>
        <v>No</v>
      </c>
    </row>
    <row r="4365" spans="1:24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3">
        <v>0</v>
      </c>
      <c r="U4365" s="1">
        <v>8.2943999999999996</v>
      </c>
      <c r="V4365" s="1">
        <f>Data[[#This Row],[Sales]]/(1-Data[[#This Row],[Discount]])*Data[[#This Row],[Discount]]</f>
        <v>0</v>
      </c>
      <c r="W4365" s="1" t="str">
        <f>VLOOKUP(Data[[#This Row],[Region]],People!B:C,2,0)</f>
        <v>Kelly Williams</v>
      </c>
      <c r="X4365" s="3" t="str">
        <f>IFERROR(INDEX(Returns!$A:$A,MATCH(B4365,Returns!$B:$B,0)),"No")</f>
        <v>No</v>
      </c>
    </row>
    <row r="4366" spans="1:24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3">
        <v>0</v>
      </c>
      <c r="U4366" s="1">
        <v>162.09479999999996</v>
      </c>
      <c r="V4366" s="1">
        <f>Data[[#This Row],[Sales]]/(1-Data[[#This Row],[Discount]])*Data[[#This Row],[Discount]]</f>
        <v>0</v>
      </c>
      <c r="W4366" s="1" t="str">
        <f>VLOOKUP(Data[[#This Row],[Region]],People!B:C,2,0)</f>
        <v>Kelly Williams</v>
      </c>
      <c r="X4366" s="3" t="str">
        <f>IFERROR(INDEX(Returns!$A:$A,MATCH(B4366,Returns!$B:$B,0)),"No")</f>
        <v>No</v>
      </c>
    </row>
    <row r="4367" spans="1:24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3">
        <v>0</v>
      </c>
      <c r="U4367" s="1">
        <v>3.4827000000000004</v>
      </c>
      <c r="V4367" s="1">
        <f>Data[[#This Row],[Sales]]/(1-Data[[#This Row],[Discount]])*Data[[#This Row],[Discount]]</f>
        <v>0</v>
      </c>
      <c r="W4367" s="1" t="str">
        <f>VLOOKUP(Data[[#This Row],[Region]],People!B:C,2,0)</f>
        <v>Kelly Williams</v>
      </c>
      <c r="X4367" s="3" t="str">
        <f>IFERROR(INDEX(Returns!$A:$A,MATCH(B4367,Returns!$B:$B,0)),"No")</f>
        <v>No</v>
      </c>
    </row>
    <row r="4368" spans="1:24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3">
        <v>0</v>
      </c>
      <c r="U4368" s="1">
        <v>7.094999999999998</v>
      </c>
      <c r="V4368" s="1">
        <f>Data[[#This Row],[Sales]]/(1-Data[[#This Row],[Discount]])*Data[[#This Row],[Discount]]</f>
        <v>0</v>
      </c>
      <c r="W4368" s="1" t="str">
        <f>VLOOKUP(Data[[#This Row],[Region]],People!B:C,2,0)</f>
        <v>Kelly Williams</v>
      </c>
      <c r="X4368" s="3" t="str">
        <f>IFERROR(INDEX(Returns!$A:$A,MATCH(B4368,Returns!$B:$B,0)),"No")</f>
        <v>No</v>
      </c>
    </row>
    <row r="4369" spans="1:24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3">
        <v>0.2</v>
      </c>
      <c r="U4369" s="1">
        <v>3.2899999999999996</v>
      </c>
      <c r="V4369" s="1">
        <f>Data[[#This Row],[Sales]]/(1-Data[[#This Row],[Discount]])*Data[[#This Row],[Discount]]</f>
        <v>2.6320000000000001</v>
      </c>
      <c r="W4369" s="1" t="str">
        <f>VLOOKUP(Data[[#This Row],[Region]],People!B:C,2,0)</f>
        <v>Kelly Williams</v>
      </c>
      <c r="X4369" s="3" t="str">
        <f>IFERROR(INDEX(Returns!$A:$A,MATCH(B4369,Returns!$B:$B,0)),"No")</f>
        <v>No</v>
      </c>
    </row>
    <row r="4370" spans="1:24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s="1">
        <f>Data[[#This Row],[Sales]]/(1-Data[[#This Row],[Discount]])*Data[[#This Row],[Discount]]</f>
        <v>5.136000000000001</v>
      </c>
      <c r="W4370" s="1" t="str">
        <f>VLOOKUP(Data[[#This Row],[Region]],People!B:C,2,0)</f>
        <v>Kelly Williams</v>
      </c>
      <c r="X4370" s="3" t="str">
        <f>IFERROR(INDEX(Returns!$A:$A,MATCH(B4370,Returns!$B:$B,0)),"No")</f>
        <v>No</v>
      </c>
    </row>
    <row r="4371" spans="1:24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3">
        <v>0</v>
      </c>
      <c r="U4371" s="1">
        <v>50.351999999999997</v>
      </c>
      <c r="V4371" s="1">
        <f>Data[[#This Row],[Sales]]/(1-Data[[#This Row],[Discount]])*Data[[#This Row],[Discount]]</f>
        <v>0</v>
      </c>
      <c r="W4371" s="1" t="str">
        <f>VLOOKUP(Data[[#This Row],[Region]],People!B:C,2,0)</f>
        <v>Kelly Williams</v>
      </c>
      <c r="X4371" s="3" t="str">
        <f>IFERROR(INDEX(Returns!$A:$A,MATCH(B4371,Returns!$B:$B,0)),"No")</f>
        <v>No</v>
      </c>
    </row>
    <row r="4372" spans="1:24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3">
        <v>0</v>
      </c>
      <c r="U4372" s="1">
        <v>16.268800000000002</v>
      </c>
      <c r="V4372" s="1">
        <f>Data[[#This Row],[Sales]]/(1-Data[[#This Row],[Discount]])*Data[[#This Row],[Discount]]</f>
        <v>0</v>
      </c>
      <c r="W4372" s="1" t="str">
        <f>VLOOKUP(Data[[#This Row],[Region]],People!B:C,2,0)</f>
        <v>Kelly Williams</v>
      </c>
      <c r="X4372" s="3" t="str">
        <f>IFERROR(INDEX(Returns!$A:$A,MATCH(B4372,Returns!$B:$B,0)),"No")</f>
        <v>No</v>
      </c>
    </row>
    <row r="4373" spans="1:24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3">
        <v>0</v>
      </c>
      <c r="U4373" s="1">
        <v>24.84</v>
      </c>
      <c r="V4373" s="1">
        <f>Data[[#This Row],[Sales]]/(1-Data[[#This Row],[Discount]])*Data[[#This Row],[Discount]]</f>
        <v>0</v>
      </c>
      <c r="W4373" s="1" t="str">
        <f>VLOOKUP(Data[[#This Row],[Region]],People!B:C,2,0)</f>
        <v>Kelly Williams</v>
      </c>
      <c r="X4373" s="3" t="str">
        <f>IFERROR(INDEX(Returns!$A:$A,MATCH(B4373,Returns!$B:$B,0)),"No")</f>
        <v>No</v>
      </c>
    </row>
    <row r="4374" spans="1:24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3">
        <v>0</v>
      </c>
      <c r="U4374" s="1">
        <v>5.4895999999999994</v>
      </c>
      <c r="V4374" s="1">
        <f>Data[[#This Row],[Sales]]/(1-Data[[#This Row],[Discount]])*Data[[#This Row],[Discount]]</f>
        <v>0</v>
      </c>
      <c r="W4374" s="1" t="str">
        <f>VLOOKUP(Data[[#This Row],[Region]],People!B:C,2,0)</f>
        <v>Kelly Williams</v>
      </c>
      <c r="X4374" s="3" t="str">
        <f>IFERROR(INDEX(Returns!$A:$A,MATCH(B4374,Returns!$B:$B,0)),"No")</f>
        <v>No</v>
      </c>
    </row>
    <row r="4375" spans="1:24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3">
        <v>0</v>
      </c>
      <c r="U4375" s="1">
        <v>11.182499999999997</v>
      </c>
      <c r="V4375" s="1">
        <f>Data[[#This Row],[Sales]]/(1-Data[[#This Row],[Discount]])*Data[[#This Row],[Discount]]</f>
        <v>0</v>
      </c>
      <c r="W4375" s="1" t="str">
        <f>VLOOKUP(Data[[#This Row],[Region]],People!B:C,2,0)</f>
        <v>Kelly Williams</v>
      </c>
      <c r="X4375" s="3" t="str">
        <f>IFERROR(INDEX(Returns!$A:$A,MATCH(B4375,Returns!$B:$B,0)),"No")</f>
        <v>No</v>
      </c>
    </row>
    <row r="4376" spans="1:24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s="1">
        <f>Data[[#This Row],[Sales]]/(1-Data[[#This Row],[Discount]])*Data[[#This Row],[Discount]]</f>
        <v>25.991999999999997</v>
      </c>
      <c r="W4376" s="1" t="str">
        <f>VLOOKUP(Data[[#This Row],[Region]],People!B:C,2,0)</f>
        <v>Chuck Magee</v>
      </c>
      <c r="X4376" s="3" t="str">
        <f>IFERROR(INDEX(Returns!$A:$A,MATCH(B4376,Returns!$B:$B,0)),"No")</f>
        <v>No</v>
      </c>
    </row>
    <row r="4377" spans="1:24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3">
        <v>0</v>
      </c>
      <c r="U4377" s="1">
        <v>63.682499999999997</v>
      </c>
      <c r="V4377" s="1">
        <f>Data[[#This Row],[Sales]]/(1-Data[[#This Row],[Discount]])*Data[[#This Row],[Discount]]</f>
        <v>0</v>
      </c>
      <c r="W4377" s="1" t="str">
        <f>VLOOKUP(Data[[#This Row],[Region]],People!B:C,2,0)</f>
        <v>Anna Andreadi</v>
      </c>
      <c r="X4377" s="3" t="str">
        <f>IFERROR(INDEX(Returns!$A:$A,MATCH(B4377,Returns!$B:$B,0)),"No")</f>
        <v>No</v>
      </c>
    </row>
    <row r="4378" spans="1:24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3">
        <v>0</v>
      </c>
      <c r="U4378" s="1">
        <v>78.508799999999965</v>
      </c>
      <c r="V4378" s="1">
        <f>Data[[#This Row],[Sales]]/(1-Data[[#This Row],[Discount]])*Data[[#This Row],[Discount]]</f>
        <v>0</v>
      </c>
      <c r="W4378" s="1" t="str">
        <f>VLOOKUP(Data[[#This Row],[Region]],People!B:C,2,0)</f>
        <v>Anna Andreadi</v>
      </c>
      <c r="X4378" s="3" t="str">
        <f>IFERROR(INDEX(Returns!$A:$A,MATCH(B4378,Returns!$B:$B,0)),"No")</f>
        <v>No</v>
      </c>
    </row>
    <row r="4379" spans="1:24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3">
        <v>0.2</v>
      </c>
      <c r="U4379" s="1">
        <v>148.70400000000006</v>
      </c>
      <c r="V4379" s="1">
        <f>Data[[#This Row],[Sales]]/(1-Data[[#This Row],[Discount]])*Data[[#This Row],[Discount]]</f>
        <v>371.76</v>
      </c>
      <c r="W4379" s="1" t="str">
        <f>VLOOKUP(Data[[#This Row],[Region]],People!B:C,2,0)</f>
        <v>Anna Andreadi</v>
      </c>
      <c r="X4379" s="3" t="str">
        <f>IFERROR(INDEX(Returns!$A:$A,MATCH(B4379,Returns!$B:$B,0)),"No")</f>
        <v>No</v>
      </c>
    </row>
    <row r="4380" spans="1:24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3">
        <v>0</v>
      </c>
      <c r="U4380" s="1">
        <v>8.2156000000000002</v>
      </c>
      <c r="V4380" s="1">
        <f>Data[[#This Row],[Sales]]/(1-Data[[#This Row],[Discount]])*Data[[#This Row],[Discount]]</f>
        <v>0</v>
      </c>
      <c r="W4380" s="1" t="str">
        <f>VLOOKUP(Data[[#This Row],[Region]],People!B:C,2,0)</f>
        <v>Cassandra Brandow</v>
      </c>
      <c r="X4380" s="3" t="str">
        <f>IFERROR(INDEX(Returns!$A:$A,MATCH(B4380,Returns!$B:$B,0)),"No")</f>
        <v>No</v>
      </c>
    </row>
    <row r="4381" spans="1:24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3">
        <v>0</v>
      </c>
      <c r="U4381" s="1">
        <v>32.345999999999997</v>
      </c>
      <c r="V4381" s="1">
        <f>Data[[#This Row],[Sales]]/(1-Data[[#This Row],[Discount]])*Data[[#This Row],[Discount]]</f>
        <v>0</v>
      </c>
      <c r="W4381" s="1" t="str">
        <f>VLOOKUP(Data[[#This Row],[Region]],People!B:C,2,0)</f>
        <v>Cassandra Brandow</v>
      </c>
      <c r="X4381" s="3" t="str">
        <f>IFERROR(INDEX(Returns!$A:$A,MATCH(B4381,Returns!$B:$B,0)),"No")</f>
        <v>No</v>
      </c>
    </row>
    <row r="4382" spans="1:24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3">
        <v>0</v>
      </c>
      <c r="U4382" s="1">
        <v>16.3215</v>
      </c>
      <c r="V4382" s="1">
        <f>Data[[#This Row],[Sales]]/(1-Data[[#This Row],[Discount]])*Data[[#This Row],[Discount]]</f>
        <v>0</v>
      </c>
      <c r="W4382" s="1" t="str">
        <f>VLOOKUP(Data[[#This Row],[Region]],People!B:C,2,0)</f>
        <v>Anna Andreadi</v>
      </c>
      <c r="X4382" s="3" t="str">
        <f>IFERROR(INDEX(Returns!$A:$A,MATCH(B4382,Returns!$B:$B,0)),"No")</f>
        <v>No</v>
      </c>
    </row>
    <row r="4383" spans="1:24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3">
        <v>0.2</v>
      </c>
      <c r="U4383" s="1">
        <v>-31.64700000000002</v>
      </c>
      <c r="V4383" s="1">
        <f>Data[[#This Row],[Sales]]/(1-Data[[#This Row],[Discount]])*Data[[#This Row],[Discount]]</f>
        <v>63.293999999999997</v>
      </c>
      <c r="W4383" s="1" t="str">
        <f>VLOOKUP(Data[[#This Row],[Region]],People!B:C,2,0)</f>
        <v>Anna Andreadi</v>
      </c>
      <c r="X4383" s="3" t="str">
        <f>IFERROR(INDEX(Returns!$A:$A,MATCH(B4383,Returns!$B:$B,0)),"No")</f>
        <v>No</v>
      </c>
    </row>
    <row r="4384" spans="1:24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s="1">
        <f>Data[[#This Row],[Sales]]/(1-Data[[#This Row],[Discount]])*Data[[#This Row],[Discount]]</f>
        <v>11.52</v>
      </c>
      <c r="W4384" s="1" t="str">
        <f>VLOOKUP(Data[[#This Row],[Region]],People!B:C,2,0)</f>
        <v>Kelly Williams</v>
      </c>
      <c r="X4384" s="3" t="str">
        <f>IFERROR(INDEX(Returns!$A:$A,MATCH(B4384,Returns!$B:$B,0)),"No")</f>
        <v>No</v>
      </c>
    </row>
    <row r="4385" spans="1:24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s="1">
        <f>Data[[#This Row],[Sales]]/(1-Data[[#This Row],[Discount]])*Data[[#This Row],[Discount]]</f>
        <v>164.97599999999997</v>
      </c>
      <c r="W4385" s="1" t="str">
        <f>VLOOKUP(Data[[#This Row],[Region]],People!B:C,2,0)</f>
        <v>Kelly Williams</v>
      </c>
      <c r="X4385" s="3" t="str">
        <f>IFERROR(INDEX(Returns!$A:$A,MATCH(B4385,Returns!$B:$B,0)),"No")</f>
        <v>No</v>
      </c>
    </row>
    <row r="4386" spans="1:24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3">
        <v>0.2</v>
      </c>
      <c r="U4386" s="1">
        <v>13.438599999999994</v>
      </c>
      <c r="V4386" s="1">
        <f>Data[[#This Row],[Sales]]/(1-Data[[#This Row],[Discount]])*Data[[#This Row],[Discount]]</f>
        <v>38.396000000000001</v>
      </c>
      <c r="W4386" s="1" t="str">
        <f>VLOOKUP(Data[[#This Row],[Region]],People!B:C,2,0)</f>
        <v>Kelly Williams</v>
      </c>
      <c r="X4386" s="3" t="str">
        <f>IFERROR(INDEX(Returns!$A:$A,MATCH(B4386,Returns!$B:$B,0)),"No")</f>
        <v>No</v>
      </c>
    </row>
    <row r="4387" spans="1:24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s="1">
        <f>Data[[#This Row],[Sales]]/(1-Data[[#This Row],[Discount]])*Data[[#This Row],[Discount]]</f>
        <v>391.47</v>
      </c>
      <c r="W4387" s="1" t="str">
        <f>VLOOKUP(Data[[#This Row],[Region]],People!B:C,2,0)</f>
        <v>Kelly Williams</v>
      </c>
      <c r="X4387" s="3" t="str">
        <f>IFERROR(INDEX(Returns!$A:$A,MATCH(B4387,Returns!$B:$B,0)),"No")</f>
        <v>No</v>
      </c>
    </row>
    <row r="4388" spans="1:24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3">
        <v>0</v>
      </c>
      <c r="U4388" s="1">
        <v>11.858400000000003</v>
      </c>
      <c r="V4388" s="1">
        <f>Data[[#This Row],[Sales]]/(1-Data[[#This Row],[Discount]])*Data[[#This Row],[Discount]]</f>
        <v>0</v>
      </c>
      <c r="W4388" s="1" t="str">
        <f>VLOOKUP(Data[[#This Row],[Region]],People!B:C,2,0)</f>
        <v>Anna Andreadi</v>
      </c>
      <c r="X4388" s="3" t="str">
        <f>IFERROR(INDEX(Returns!$A:$A,MATCH(B4388,Returns!$B:$B,0)),"No")</f>
        <v>No</v>
      </c>
    </row>
    <row r="4389" spans="1:24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3">
        <v>0.2</v>
      </c>
      <c r="U4389" s="1">
        <v>7.822499999999998</v>
      </c>
      <c r="V4389" s="1">
        <f>Data[[#This Row],[Sales]]/(1-Data[[#This Row],[Discount]])*Data[[#This Row],[Discount]]</f>
        <v>6.2579999999999991</v>
      </c>
      <c r="W4389" s="1" t="str">
        <f>VLOOKUP(Data[[#This Row],[Region]],People!B:C,2,0)</f>
        <v>Anna Andreadi</v>
      </c>
      <c r="X4389" s="3" t="str">
        <f>IFERROR(INDEX(Returns!$A:$A,MATCH(B4389,Returns!$B:$B,0)),"No")</f>
        <v>No</v>
      </c>
    </row>
    <row r="4390" spans="1:24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3">
        <v>0</v>
      </c>
      <c r="U4390" s="1">
        <v>22.444800000000001</v>
      </c>
      <c r="V4390" s="1">
        <f>Data[[#This Row],[Sales]]/(1-Data[[#This Row],[Discount]])*Data[[#This Row],[Discount]]</f>
        <v>0</v>
      </c>
      <c r="W4390" s="1" t="str">
        <f>VLOOKUP(Data[[#This Row],[Region]],People!B:C,2,0)</f>
        <v>Chuck Magee</v>
      </c>
      <c r="X4390" s="3" t="str">
        <f>IFERROR(INDEX(Returns!$A:$A,MATCH(B4390,Returns!$B:$B,0)),"No")</f>
        <v>Yes</v>
      </c>
    </row>
    <row r="4391" spans="1:24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s="1">
        <f>Data[[#This Row],[Sales]]/(1-Data[[#This Row],[Discount]])*Data[[#This Row],[Discount]]</f>
        <v>45.992000000000004</v>
      </c>
      <c r="W4391" s="1" t="str">
        <f>VLOOKUP(Data[[#This Row],[Region]],People!B:C,2,0)</f>
        <v>Chuck Magee</v>
      </c>
      <c r="X4391" s="3" t="str">
        <f>IFERROR(INDEX(Returns!$A:$A,MATCH(B4391,Returns!$B:$B,0)),"No")</f>
        <v>Yes</v>
      </c>
    </row>
    <row r="4392" spans="1:24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3">
        <v>0</v>
      </c>
      <c r="U4392" s="1">
        <v>327.59220000000005</v>
      </c>
      <c r="V4392" s="1">
        <f>Data[[#This Row],[Sales]]/(1-Data[[#This Row],[Discount]])*Data[[#This Row],[Discount]]</f>
        <v>0</v>
      </c>
      <c r="W4392" s="1" t="str">
        <f>VLOOKUP(Data[[#This Row],[Region]],People!B:C,2,0)</f>
        <v>Chuck Magee</v>
      </c>
      <c r="X4392" s="3" t="str">
        <f>IFERROR(INDEX(Returns!$A:$A,MATCH(B4392,Returns!$B:$B,0)),"No")</f>
        <v>Yes</v>
      </c>
    </row>
    <row r="4393" spans="1:24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3">
        <v>0</v>
      </c>
      <c r="U4393" s="1">
        <v>19.311600000000002</v>
      </c>
      <c r="V4393" s="1">
        <f>Data[[#This Row],[Sales]]/(1-Data[[#This Row],[Discount]])*Data[[#This Row],[Discount]]</f>
        <v>0</v>
      </c>
      <c r="W4393" s="1" t="str">
        <f>VLOOKUP(Data[[#This Row],[Region]],People!B:C,2,0)</f>
        <v>Chuck Magee</v>
      </c>
      <c r="X4393" s="3" t="str">
        <f>IFERROR(INDEX(Returns!$A:$A,MATCH(B4393,Returns!$B:$B,0)),"No")</f>
        <v>Yes</v>
      </c>
    </row>
    <row r="4394" spans="1:24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s="1">
        <f>Data[[#This Row],[Sales]]/(1-Data[[#This Row],[Discount]])*Data[[#This Row],[Discount]]</f>
        <v>17.591999999999999</v>
      </c>
      <c r="W4394" s="1" t="str">
        <f>VLOOKUP(Data[[#This Row],[Region]],People!B:C,2,0)</f>
        <v>Kelly Williams</v>
      </c>
      <c r="X4394" s="3" t="str">
        <f>IFERROR(INDEX(Returns!$A:$A,MATCH(B4394,Returns!$B:$B,0)),"No")</f>
        <v>No</v>
      </c>
    </row>
    <row r="4395" spans="1:24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s="1">
        <f>Data[[#This Row],[Sales]]/(1-Data[[#This Row],[Discount]])*Data[[#This Row],[Discount]]</f>
        <v>14.990000000000002</v>
      </c>
      <c r="W4395" s="1" t="str">
        <f>VLOOKUP(Data[[#This Row],[Region]],People!B:C,2,0)</f>
        <v>Kelly Williams</v>
      </c>
      <c r="X4395" s="3" t="str">
        <f>IFERROR(INDEX(Returns!$A:$A,MATCH(B4395,Returns!$B:$B,0)),"No")</f>
        <v>No</v>
      </c>
    </row>
    <row r="4396" spans="1:24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s="1">
        <f>Data[[#This Row],[Sales]]/(1-Data[[#This Row],[Discount]])*Data[[#This Row],[Discount]]</f>
        <v>6.4959999999999996</v>
      </c>
      <c r="W4396" s="1" t="str">
        <f>VLOOKUP(Data[[#This Row],[Region]],People!B:C,2,0)</f>
        <v>Chuck Magee</v>
      </c>
      <c r="X4396" s="3" t="str">
        <f>IFERROR(INDEX(Returns!$A:$A,MATCH(B4396,Returns!$B:$B,0)),"No")</f>
        <v>No</v>
      </c>
    </row>
    <row r="4397" spans="1:24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s="1">
        <f>Data[[#This Row],[Sales]]/(1-Data[[#This Row],[Discount]])*Data[[#This Row],[Discount]]</f>
        <v>63.839999999999996</v>
      </c>
      <c r="W4397" s="1" t="str">
        <f>VLOOKUP(Data[[#This Row],[Region]],People!B:C,2,0)</f>
        <v>Chuck Magee</v>
      </c>
      <c r="X4397" s="3" t="str">
        <f>IFERROR(INDEX(Returns!$A:$A,MATCH(B4397,Returns!$B:$B,0)),"No")</f>
        <v>No</v>
      </c>
    </row>
    <row r="4398" spans="1:24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3">
        <v>0.2</v>
      </c>
      <c r="U4398" s="1">
        <v>27.103200000000001</v>
      </c>
      <c r="V4398" s="1">
        <f>Data[[#This Row],[Sales]]/(1-Data[[#This Row],[Discount]])*Data[[#This Row],[Discount]]</f>
        <v>90.344000000000008</v>
      </c>
      <c r="W4398" s="1" t="str">
        <f>VLOOKUP(Data[[#This Row],[Region]],People!B:C,2,0)</f>
        <v>Anna Andreadi</v>
      </c>
      <c r="X4398" s="3" t="str">
        <f>IFERROR(INDEX(Returns!$A:$A,MATCH(B4398,Returns!$B:$B,0)),"No")</f>
        <v>No</v>
      </c>
    </row>
    <row r="4399" spans="1:24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s="1">
        <f>Data[[#This Row],[Sales]]/(1-Data[[#This Row],[Discount]])*Data[[#This Row],[Discount]]</f>
        <v>73.793999999999997</v>
      </c>
      <c r="W4399" s="1" t="str">
        <f>VLOOKUP(Data[[#This Row],[Region]],People!B:C,2,0)</f>
        <v>Chuck Magee</v>
      </c>
      <c r="X4399" s="3" t="str">
        <f>IFERROR(INDEX(Returns!$A:$A,MATCH(B4399,Returns!$B:$B,0)),"No")</f>
        <v>Yes</v>
      </c>
    </row>
    <row r="4400" spans="1:24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3">
        <v>0.2</v>
      </c>
      <c r="U4400" s="1">
        <v>12.0764</v>
      </c>
      <c r="V4400" s="1">
        <f>Data[[#This Row],[Sales]]/(1-Data[[#This Row],[Discount]])*Data[[#This Row],[Discount]]</f>
        <v>17.252000000000002</v>
      </c>
      <c r="W4400" s="1" t="str">
        <f>VLOOKUP(Data[[#This Row],[Region]],People!B:C,2,0)</f>
        <v>Chuck Magee</v>
      </c>
      <c r="X4400" s="3" t="str">
        <f>IFERROR(INDEX(Returns!$A:$A,MATCH(B4400,Returns!$B:$B,0)),"No")</f>
        <v>Yes</v>
      </c>
    </row>
    <row r="4401" spans="1:24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s="1">
        <f>Data[[#This Row],[Sales]]/(1-Data[[#This Row],[Discount]])*Data[[#This Row],[Discount]]</f>
        <v>0</v>
      </c>
      <c r="W4401" s="1" t="str">
        <f>VLOOKUP(Data[[#This Row],[Region]],People!B:C,2,0)</f>
        <v>Chuck Magee</v>
      </c>
      <c r="X4401" s="3" t="str">
        <f>IFERROR(INDEX(Returns!$A:$A,MATCH(B4401,Returns!$B:$B,0)),"No")</f>
        <v>No</v>
      </c>
    </row>
    <row r="4402" spans="1:24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s="1">
        <f>Data[[#This Row],[Sales]]/(1-Data[[#This Row],[Discount]])*Data[[#This Row],[Discount]]</f>
        <v>0</v>
      </c>
      <c r="W4402" s="1" t="str">
        <f>VLOOKUP(Data[[#This Row],[Region]],People!B:C,2,0)</f>
        <v>Chuck Magee</v>
      </c>
      <c r="X4402" s="3" t="str">
        <f>IFERROR(INDEX(Returns!$A:$A,MATCH(B4402,Returns!$B:$B,0)),"No")</f>
        <v>No</v>
      </c>
    </row>
    <row r="4403" spans="1:24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3">
        <v>0</v>
      </c>
      <c r="U4403" s="1">
        <v>252.59</v>
      </c>
      <c r="V4403" s="1">
        <f>Data[[#This Row],[Sales]]/(1-Data[[#This Row],[Discount]])*Data[[#This Row],[Discount]]</f>
        <v>0</v>
      </c>
      <c r="W4403" s="1" t="str">
        <f>VLOOKUP(Data[[#This Row],[Region]],People!B:C,2,0)</f>
        <v>Chuck Magee</v>
      </c>
      <c r="X4403" s="3" t="str">
        <f>IFERROR(INDEX(Returns!$A:$A,MATCH(B4403,Returns!$B:$B,0)),"No")</f>
        <v>No</v>
      </c>
    </row>
    <row r="4404" spans="1:24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3">
        <v>0.2</v>
      </c>
      <c r="U4404" s="1">
        <v>2.5488000000000004</v>
      </c>
      <c r="V4404" s="1">
        <f>Data[[#This Row],[Sales]]/(1-Data[[#This Row],[Discount]])*Data[[#This Row],[Discount]]</f>
        <v>2.8320000000000003</v>
      </c>
      <c r="W4404" s="1" t="str">
        <f>VLOOKUP(Data[[#This Row],[Region]],People!B:C,2,0)</f>
        <v>Anna Andreadi</v>
      </c>
      <c r="X4404" s="3" t="str">
        <f>IFERROR(INDEX(Returns!$A:$A,MATCH(B4404,Returns!$B:$B,0)),"No")</f>
        <v>No</v>
      </c>
    </row>
    <row r="4405" spans="1:24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s="1">
        <f>Data[[#This Row],[Sales]]/(1-Data[[#This Row],[Discount]])*Data[[#This Row],[Discount]]</f>
        <v>0</v>
      </c>
      <c r="W4405" s="1" t="str">
        <f>VLOOKUP(Data[[#This Row],[Region]],People!B:C,2,0)</f>
        <v>Chuck Magee</v>
      </c>
      <c r="X4405" s="3" t="str">
        <f>IFERROR(INDEX(Returns!$A:$A,MATCH(B4405,Returns!$B:$B,0)),"No")</f>
        <v>No</v>
      </c>
    </row>
    <row r="4406" spans="1:24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s="1">
        <f>Data[[#This Row],[Sales]]/(1-Data[[#This Row],[Discount]])*Data[[#This Row],[Discount]]</f>
        <v>8.7000000000000011</v>
      </c>
      <c r="W4406" s="1" t="str">
        <f>VLOOKUP(Data[[#This Row],[Region]],People!B:C,2,0)</f>
        <v>Chuck Magee</v>
      </c>
      <c r="X4406" s="3" t="str">
        <f>IFERROR(INDEX(Returns!$A:$A,MATCH(B4406,Returns!$B:$B,0)),"No")</f>
        <v>No</v>
      </c>
    </row>
    <row r="4407" spans="1:24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s="1">
        <f>Data[[#This Row],[Sales]]/(1-Data[[#This Row],[Discount]])*Data[[#This Row],[Discount]]</f>
        <v>9.7439999999999998</v>
      </c>
      <c r="W4407" s="1" t="str">
        <f>VLOOKUP(Data[[#This Row],[Region]],People!B:C,2,0)</f>
        <v>Chuck Magee</v>
      </c>
      <c r="X4407" s="3" t="str">
        <f>IFERROR(INDEX(Returns!$A:$A,MATCH(B4407,Returns!$B:$B,0)),"No")</f>
        <v>No</v>
      </c>
    </row>
    <row r="4408" spans="1:24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3">
        <v>0</v>
      </c>
      <c r="U4408" s="1">
        <v>4.0859999999999994</v>
      </c>
      <c r="V4408" s="1">
        <f>Data[[#This Row],[Sales]]/(1-Data[[#This Row],[Discount]])*Data[[#This Row],[Discount]]</f>
        <v>0</v>
      </c>
      <c r="W4408" s="1" t="str">
        <f>VLOOKUP(Data[[#This Row],[Region]],People!B:C,2,0)</f>
        <v>Kelly Williams</v>
      </c>
      <c r="X4408" s="3" t="str">
        <f>IFERROR(INDEX(Returns!$A:$A,MATCH(B4408,Returns!$B:$B,0)),"No")</f>
        <v>No</v>
      </c>
    </row>
    <row r="4409" spans="1:24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s="1">
        <f>Data[[#This Row],[Sales]]/(1-Data[[#This Row],[Discount]])*Data[[#This Row],[Discount]]</f>
        <v>0</v>
      </c>
      <c r="W4409" s="1" t="str">
        <f>VLOOKUP(Data[[#This Row],[Region]],People!B:C,2,0)</f>
        <v>Kelly Williams</v>
      </c>
      <c r="X4409" s="3" t="str">
        <f>IFERROR(INDEX(Returns!$A:$A,MATCH(B4409,Returns!$B:$B,0)),"No")</f>
        <v>No</v>
      </c>
    </row>
    <row r="4410" spans="1:24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3">
        <v>0</v>
      </c>
      <c r="U4410" s="1">
        <v>2.3077000000000001</v>
      </c>
      <c r="V4410" s="1">
        <f>Data[[#This Row],[Sales]]/(1-Data[[#This Row],[Discount]])*Data[[#This Row],[Discount]]</f>
        <v>0</v>
      </c>
      <c r="W4410" s="1" t="str">
        <f>VLOOKUP(Data[[#This Row],[Region]],People!B:C,2,0)</f>
        <v>Kelly Williams</v>
      </c>
      <c r="X4410" s="3" t="str">
        <f>IFERROR(INDEX(Returns!$A:$A,MATCH(B4410,Returns!$B:$B,0)),"No")</f>
        <v>No</v>
      </c>
    </row>
    <row r="4411" spans="1:24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3">
        <v>0</v>
      </c>
      <c r="U4411" s="1">
        <v>2.7166000000000001</v>
      </c>
      <c r="V4411" s="1">
        <f>Data[[#This Row],[Sales]]/(1-Data[[#This Row],[Discount]])*Data[[#This Row],[Discount]]</f>
        <v>0</v>
      </c>
      <c r="W4411" s="1" t="str">
        <f>VLOOKUP(Data[[#This Row],[Region]],People!B:C,2,0)</f>
        <v>Anna Andreadi</v>
      </c>
      <c r="X4411" s="3" t="str">
        <f>IFERROR(INDEX(Returns!$A:$A,MATCH(B4411,Returns!$B:$B,0)),"No")</f>
        <v>No</v>
      </c>
    </row>
    <row r="4412" spans="1:24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3">
        <v>0</v>
      </c>
      <c r="U4412" s="1">
        <v>30.223200000000002</v>
      </c>
      <c r="V4412" s="1">
        <f>Data[[#This Row],[Sales]]/(1-Data[[#This Row],[Discount]])*Data[[#This Row],[Discount]]</f>
        <v>0</v>
      </c>
      <c r="W4412" s="1" t="str">
        <f>VLOOKUP(Data[[#This Row],[Region]],People!B:C,2,0)</f>
        <v>Anna Andreadi</v>
      </c>
      <c r="X4412" s="3" t="str">
        <f>IFERROR(INDEX(Returns!$A:$A,MATCH(B4412,Returns!$B:$B,0)),"No")</f>
        <v>No</v>
      </c>
    </row>
    <row r="4413" spans="1:24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s="1">
        <f>Data[[#This Row],[Sales]]/(1-Data[[#This Row],[Discount]])*Data[[#This Row],[Discount]]</f>
        <v>0</v>
      </c>
      <c r="W4413" s="1" t="str">
        <f>VLOOKUP(Data[[#This Row],[Region]],People!B:C,2,0)</f>
        <v>Chuck Magee</v>
      </c>
      <c r="X4413" s="3" t="str">
        <f>IFERROR(INDEX(Returns!$A:$A,MATCH(B4413,Returns!$B:$B,0)),"No")</f>
        <v>No</v>
      </c>
    </row>
    <row r="4414" spans="1:24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3">
        <v>0</v>
      </c>
      <c r="U4414" s="1">
        <v>160.6722</v>
      </c>
      <c r="V4414" s="1">
        <f>Data[[#This Row],[Sales]]/(1-Data[[#This Row],[Discount]])*Data[[#This Row],[Discount]]</f>
        <v>0</v>
      </c>
      <c r="W4414" s="1" t="str">
        <f>VLOOKUP(Data[[#This Row],[Region]],People!B:C,2,0)</f>
        <v>Chuck Magee</v>
      </c>
      <c r="X4414" s="3" t="str">
        <f>IFERROR(INDEX(Returns!$A:$A,MATCH(B4414,Returns!$B:$B,0)),"No")</f>
        <v>No</v>
      </c>
    </row>
    <row r="4415" spans="1:24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s="1">
        <f>Data[[#This Row],[Sales]]/(1-Data[[#This Row],[Discount]])*Data[[#This Row],[Discount]]</f>
        <v>0</v>
      </c>
      <c r="W4415" s="1" t="str">
        <f>VLOOKUP(Data[[#This Row],[Region]],People!B:C,2,0)</f>
        <v>Chuck Magee</v>
      </c>
      <c r="X4415" s="3" t="str">
        <f>IFERROR(INDEX(Returns!$A:$A,MATCH(B4415,Returns!$B:$B,0)),"No")</f>
        <v>No</v>
      </c>
    </row>
    <row r="4416" spans="1:24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3">
        <v>0</v>
      </c>
      <c r="U4416" s="1">
        <v>182.3553</v>
      </c>
      <c r="V4416" s="1">
        <f>Data[[#This Row],[Sales]]/(1-Data[[#This Row],[Discount]])*Data[[#This Row],[Discount]]</f>
        <v>0</v>
      </c>
      <c r="W4416" s="1" t="str">
        <f>VLOOKUP(Data[[#This Row],[Region]],People!B:C,2,0)</f>
        <v>Chuck Magee</v>
      </c>
      <c r="X4416" s="3" t="str">
        <f>IFERROR(INDEX(Returns!$A:$A,MATCH(B4416,Returns!$B:$B,0)),"No")</f>
        <v>No</v>
      </c>
    </row>
    <row r="4417" spans="1:24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3">
        <v>0.2</v>
      </c>
      <c r="U4417" s="1">
        <v>71.989999999999981</v>
      </c>
      <c r="V4417" s="1">
        <f>Data[[#This Row],[Sales]]/(1-Data[[#This Row],[Discount]])*Data[[#This Row],[Discount]]</f>
        <v>143.97999999999999</v>
      </c>
      <c r="W4417" s="1" t="str">
        <f>VLOOKUP(Data[[#This Row],[Region]],People!B:C,2,0)</f>
        <v>Anna Andreadi</v>
      </c>
      <c r="X4417" s="3" t="str">
        <f>IFERROR(INDEX(Returns!$A:$A,MATCH(B4417,Returns!$B:$B,0)),"No")</f>
        <v>No</v>
      </c>
    </row>
    <row r="4418" spans="1:24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3">
        <v>0</v>
      </c>
      <c r="U4418" s="1">
        <v>15.2</v>
      </c>
      <c r="V4418" s="1">
        <f>Data[[#This Row],[Sales]]/(1-Data[[#This Row],[Discount]])*Data[[#This Row],[Discount]]</f>
        <v>0</v>
      </c>
      <c r="W4418" s="1" t="str">
        <f>VLOOKUP(Data[[#This Row],[Region]],People!B:C,2,0)</f>
        <v>Anna Andreadi</v>
      </c>
      <c r="X4418" s="3" t="str">
        <f>IFERROR(INDEX(Returns!$A:$A,MATCH(B4418,Returns!$B:$B,0)),"No")</f>
        <v>No</v>
      </c>
    </row>
    <row r="4419" spans="1:24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3">
        <v>0</v>
      </c>
      <c r="U4419" s="1">
        <v>219.99039999999997</v>
      </c>
      <c r="V4419" s="1">
        <f>Data[[#This Row],[Sales]]/(1-Data[[#This Row],[Discount]])*Data[[#This Row],[Discount]]</f>
        <v>0</v>
      </c>
      <c r="W4419" s="1" t="str">
        <f>VLOOKUP(Data[[#This Row],[Region]],People!B:C,2,0)</f>
        <v>Kelly Williams</v>
      </c>
      <c r="X4419" s="3" t="str">
        <f>IFERROR(INDEX(Returns!$A:$A,MATCH(B4419,Returns!$B:$B,0)),"No")</f>
        <v>No</v>
      </c>
    </row>
    <row r="4420" spans="1:24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s="1">
        <f>Data[[#This Row],[Sales]]/(1-Data[[#This Row],[Discount]])*Data[[#This Row],[Discount]]</f>
        <v>47.712000000000003</v>
      </c>
      <c r="W4420" s="1" t="str">
        <f>VLOOKUP(Data[[#This Row],[Region]],People!B:C,2,0)</f>
        <v>Chuck Magee</v>
      </c>
      <c r="X4420" s="3" t="str">
        <f>IFERROR(INDEX(Returns!$A:$A,MATCH(B4420,Returns!$B:$B,0)),"No")</f>
        <v>No</v>
      </c>
    </row>
    <row r="4421" spans="1:24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s="1">
        <f>Data[[#This Row],[Sales]]/(1-Data[[#This Row],[Discount]])*Data[[#This Row],[Discount]]</f>
        <v>12.795999999999999</v>
      </c>
      <c r="W4421" s="1" t="str">
        <f>VLOOKUP(Data[[#This Row],[Region]],People!B:C,2,0)</f>
        <v>Chuck Magee</v>
      </c>
      <c r="X4421" s="3" t="str">
        <f>IFERROR(INDEX(Returns!$A:$A,MATCH(B4421,Returns!$B:$B,0)),"No")</f>
        <v>No</v>
      </c>
    </row>
    <row r="4422" spans="1:24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3">
        <v>0.2</v>
      </c>
      <c r="U4422" s="1">
        <v>3.0690000000000026</v>
      </c>
      <c r="V4422" s="1">
        <f>Data[[#This Row],[Sales]]/(1-Data[[#This Row],[Discount]])*Data[[#This Row],[Discount]]</f>
        <v>10.23</v>
      </c>
      <c r="W4422" s="1" t="str">
        <f>VLOOKUP(Data[[#This Row],[Region]],People!B:C,2,0)</f>
        <v>Kelly Williams</v>
      </c>
      <c r="X4422" s="3" t="str">
        <f>IFERROR(INDEX(Returns!$A:$A,MATCH(B4422,Returns!$B:$B,0)),"No")</f>
        <v>No</v>
      </c>
    </row>
    <row r="4423" spans="1:24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s="1">
        <f>Data[[#This Row],[Sales]]/(1-Data[[#This Row],[Discount]])*Data[[#This Row],[Discount]]</f>
        <v>3.8880000000000003</v>
      </c>
      <c r="W4423" s="1" t="str">
        <f>VLOOKUP(Data[[#This Row],[Region]],People!B:C,2,0)</f>
        <v>Cassandra Brandow</v>
      </c>
      <c r="X4423" s="3" t="str">
        <f>IFERROR(INDEX(Returns!$A:$A,MATCH(B4423,Returns!$B:$B,0)),"No")</f>
        <v>No</v>
      </c>
    </row>
    <row r="4424" spans="1:24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s="1">
        <f>Data[[#This Row],[Sales]]/(1-Data[[#This Row],[Discount]])*Data[[#This Row],[Discount]]</f>
        <v>0</v>
      </c>
      <c r="W4424" s="1" t="str">
        <f>VLOOKUP(Data[[#This Row],[Region]],People!B:C,2,0)</f>
        <v>Cassandra Brandow</v>
      </c>
      <c r="X4424" s="3" t="str">
        <f>IFERROR(INDEX(Returns!$A:$A,MATCH(B4424,Returns!$B:$B,0)),"No")</f>
        <v>No</v>
      </c>
    </row>
    <row r="4425" spans="1:24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3">
        <v>0</v>
      </c>
      <c r="U4425" s="1">
        <v>75.735000000000014</v>
      </c>
      <c r="V4425" s="1">
        <f>Data[[#This Row],[Sales]]/(1-Data[[#This Row],[Discount]])*Data[[#This Row],[Discount]]</f>
        <v>0</v>
      </c>
      <c r="W4425" s="1" t="str">
        <f>VLOOKUP(Data[[#This Row],[Region]],People!B:C,2,0)</f>
        <v>Cassandra Brandow</v>
      </c>
      <c r="X4425" s="3" t="str">
        <f>IFERROR(INDEX(Returns!$A:$A,MATCH(B4425,Returns!$B:$B,0)),"No")</f>
        <v>No</v>
      </c>
    </row>
    <row r="4426" spans="1:24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3">
        <v>0</v>
      </c>
      <c r="U4426" s="1">
        <v>15.637499999999999</v>
      </c>
      <c r="V4426" s="1">
        <f>Data[[#This Row],[Sales]]/(1-Data[[#This Row],[Discount]])*Data[[#This Row],[Discount]]</f>
        <v>0</v>
      </c>
      <c r="W4426" s="1" t="str">
        <f>VLOOKUP(Data[[#This Row],[Region]],People!B:C,2,0)</f>
        <v>Cassandra Brandow</v>
      </c>
      <c r="X4426" s="3" t="str">
        <f>IFERROR(INDEX(Returns!$A:$A,MATCH(B4426,Returns!$B:$B,0)),"No")</f>
        <v>No</v>
      </c>
    </row>
    <row r="4427" spans="1:24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3">
        <v>0</v>
      </c>
      <c r="U4427" s="1">
        <v>54.691199999999995</v>
      </c>
      <c r="V4427" s="1">
        <f>Data[[#This Row],[Sales]]/(1-Data[[#This Row],[Discount]])*Data[[#This Row],[Discount]]</f>
        <v>0</v>
      </c>
      <c r="W4427" s="1" t="str">
        <f>VLOOKUP(Data[[#This Row],[Region]],People!B:C,2,0)</f>
        <v>Cassandra Brandow</v>
      </c>
      <c r="X4427" s="3" t="str">
        <f>IFERROR(INDEX(Returns!$A:$A,MATCH(B4427,Returns!$B:$B,0)),"No")</f>
        <v>No</v>
      </c>
    </row>
    <row r="4428" spans="1:24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3">
        <v>0</v>
      </c>
      <c r="U4428" s="1">
        <v>15.674399999999999</v>
      </c>
      <c r="V4428" s="1">
        <f>Data[[#This Row],[Sales]]/(1-Data[[#This Row],[Discount]])*Data[[#This Row],[Discount]]</f>
        <v>0</v>
      </c>
      <c r="W4428" s="1" t="str">
        <f>VLOOKUP(Data[[#This Row],[Region]],People!B:C,2,0)</f>
        <v>Cassandra Brandow</v>
      </c>
      <c r="X4428" s="3" t="str">
        <f>IFERROR(INDEX(Returns!$A:$A,MATCH(B4428,Returns!$B:$B,0)),"No")</f>
        <v>No</v>
      </c>
    </row>
    <row r="4429" spans="1:24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3">
        <v>0</v>
      </c>
      <c r="U4429" s="1">
        <v>12.231</v>
      </c>
      <c r="V4429" s="1">
        <f>Data[[#This Row],[Sales]]/(1-Data[[#This Row],[Discount]])*Data[[#This Row],[Discount]]</f>
        <v>0</v>
      </c>
      <c r="W4429" s="1" t="str">
        <f>VLOOKUP(Data[[#This Row],[Region]],People!B:C,2,0)</f>
        <v>Anna Andreadi</v>
      </c>
      <c r="X4429" s="3" t="str">
        <f>IFERROR(INDEX(Returns!$A:$A,MATCH(B4429,Returns!$B:$B,0)),"No")</f>
        <v>No</v>
      </c>
    </row>
    <row r="4430" spans="1:24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3">
        <v>0</v>
      </c>
      <c r="U4430" s="1">
        <v>523.70519999999988</v>
      </c>
      <c r="V4430" s="1">
        <f>Data[[#This Row],[Sales]]/(1-Data[[#This Row],[Discount]])*Data[[#This Row],[Discount]]</f>
        <v>0</v>
      </c>
      <c r="W4430" s="1" t="str">
        <f>VLOOKUP(Data[[#This Row],[Region]],People!B:C,2,0)</f>
        <v>Kelly Williams</v>
      </c>
      <c r="X4430" s="3" t="str">
        <f>IFERROR(INDEX(Returns!$A:$A,MATCH(B4430,Returns!$B:$B,0)),"No")</f>
        <v>No</v>
      </c>
    </row>
    <row r="4431" spans="1:24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s="1">
        <f>Data[[#This Row],[Sales]]/(1-Data[[#This Row],[Discount]])*Data[[#This Row],[Discount]]</f>
        <v>0</v>
      </c>
      <c r="W4431" s="1" t="str">
        <f>VLOOKUP(Data[[#This Row],[Region]],People!B:C,2,0)</f>
        <v>Chuck Magee</v>
      </c>
      <c r="X4431" s="3" t="str">
        <f>IFERROR(INDEX(Returns!$A:$A,MATCH(B4431,Returns!$B:$B,0)),"No")</f>
        <v>No</v>
      </c>
    </row>
    <row r="4432" spans="1:24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3">
        <v>0</v>
      </c>
      <c r="U4432" s="1">
        <v>9.6</v>
      </c>
      <c r="V4432" s="1">
        <f>Data[[#This Row],[Sales]]/(1-Data[[#This Row],[Discount]])*Data[[#This Row],[Discount]]</f>
        <v>0</v>
      </c>
      <c r="W4432" s="1" t="str">
        <f>VLOOKUP(Data[[#This Row],[Region]],People!B:C,2,0)</f>
        <v>Cassandra Brandow</v>
      </c>
      <c r="X4432" s="3" t="str">
        <f>IFERROR(INDEX(Returns!$A:$A,MATCH(B4432,Returns!$B:$B,0)),"No")</f>
        <v>No</v>
      </c>
    </row>
    <row r="4433" spans="1:24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3">
        <v>0</v>
      </c>
      <c r="U4433" s="1">
        <v>2.0747999999999998</v>
      </c>
      <c r="V4433" s="1">
        <f>Data[[#This Row],[Sales]]/(1-Data[[#This Row],[Discount]])*Data[[#This Row],[Discount]]</f>
        <v>0</v>
      </c>
      <c r="W4433" s="1" t="str">
        <f>VLOOKUP(Data[[#This Row],[Region]],People!B:C,2,0)</f>
        <v>Cassandra Brandow</v>
      </c>
      <c r="X4433" s="3" t="str">
        <f>IFERROR(INDEX(Returns!$A:$A,MATCH(B4433,Returns!$B:$B,0)),"No")</f>
        <v>No</v>
      </c>
    </row>
    <row r="4434" spans="1:24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3">
        <v>0</v>
      </c>
      <c r="U4434" s="1">
        <v>9.1580000000000013</v>
      </c>
      <c r="V4434" s="1">
        <f>Data[[#This Row],[Sales]]/(1-Data[[#This Row],[Discount]])*Data[[#This Row],[Discount]]</f>
        <v>0</v>
      </c>
      <c r="W4434" s="1" t="str">
        <f>VLOOKUP(Data[[#This Row],[Region]],People!B:C,2,0)</f>
        <v>Cassandra Brandow</v>
      </c>
      <c r="X4434" s="3" t="str">
        <f>IFERROR(INDEX(Returns!$A:$A,MATCH(B4434,Returns!$B:$B,0)),"No")</f>
        <v>No</v>
      </c>
    </row>
    <row r="4435" spans="1:24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3">
        <v>0</v>
      </c>
      <c r="U4435" s="1">
        <v>2.6249999999999991</v>
      </c>
      <c r="V4435" s="1">
        <f>Data[[#This Row],[Sales]]/(1-Data[[#This Row],[Discount]])*Data[[#This Row],[Discount]]</f>
        <v>0</v>
      </c>
      <c r="W4435" s="1" t="str">
        <f>VLOOKUP(Data[[#This Row],[Region]],People!B:C,2,0)</f>
        <v>Cassandra Brandow</v>
      </c>
      <c r="X4435" s="3" t="str">
        <f>IFERROR(INDEX(Returns!$A:$A,MATCH(B4435,Returns!$B:$B,0)),"No")</f>
        <v>No</v>
      </c>
    </row>
    <row r="4436" spans="1:24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3">
        <v>0</v>
      </c>
      <c r="U4436" s="1">
        <v>160.15860000000001</v>
      </c>
      <c r="V4436" s="1">
        <f>Data[[#This Row],[Sales]]/(1-Data[[#This Row],[Discount]])*Data[[#This Row],[Discount]]</f>
        <v>0</v>
      </c>
      <c r="W4436" s="1" t="str">
        <f>VLOOKUP(Data[[#This Row],[Region]],People!B:C,2,0)</f>
        <v>Cassandra Brandow</v>
      </c>
      <c r="X4436" s="3" t="str">
        <f>IFERROR(INDEX(Returns!$A:$A,MATCH(B4436,Returns!$B:$B,0)),"No")</f>
        <v>No</v>
      </c>
    </row>
    <row r="4437" spans="1:24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s="1">
        <f>Data[[#This Row],[Sales]]/(1-Data[[#This Row],[Discount]])*Data[[#This Row],[Discount]]</f>
        <v>8.7279999999999998</v>
      </c>
      <c r="W4437" s="1" t="str">
        <f>VLOOKUP(Data[[#This Row],[Region]],People!B:C,2,0)</f>
        <v>Kelly Williams</v>
      </c>
      <c r="X4437" s="3" t="str">
        <f>IFERROR(INDEX(Returns!$A:$A,MATCH(B4437,Returns!$B:$B,0)),"No")</f>
        <v>No</v>
      </c>
    </row>
    <row r="4438" spans="1:24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3">
        <v>0.2</v>
      </c>
      <c r="U4438" s="1">
        <v>2.7384000000000022</v>
      </c>
      <c r="V4438" s="1">
        <f>Data[[#This Row],[Sales]]/(1-Data[[#This Row],[Discount]])*Data[[#This Row],[Discount]]</f>
        <v>6.8460000000000001</v>
      </c>
      <c r="W4438" s="1" t="str">
        <f>VLOOKUP(Data[[#This Row],[Region]],People!B:C,2,0)</f>
        <v>Kelly Williams</v>
      </c>
      <c r="X4438" s="3" t="str">
        <f>IFERROR(INDEX(Returns!$A:$A,MATCH(B4438,Returns!$B:$B,0)),"No")</f>
        <v>No</v>
      </c>
    </row>
    <row r="4439" spans="1:24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s="1">
        <f>Data[[#This Row],[Sales]]/(1-Data[[#This Row],[Discount]])*Data[[#This Row],[Discount]]</f>
        <v>105.62400000000001</v>
      </c>
      <c r="W4439" s="1" t="str">
        <f>VLOOKUP(Data[[#This Row],[Region]],People!B:C,2,0)</f>
        <v>Kelly Williams</v>
      </c>
      <c r="X4439" s="3" t="str">
        <f>IFERROR(INDEX(Returns!$A:$A,MATCH(B4439,Returns!$B:$B,0)),"No")</f>
        <v>No</v>
      </c>
    </row>
    <row r="4440" spans="1:24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3">
        <v>0.2</v>
      </c>
      <c r="U4440" s="1">
        <v>3.6288</v>
      </c>
      <c r="V4440" s="1">
        <f>Data[[#This Row],[Sales]]/(1-Data[[#This Row],[Discount]])*Data[[#This Row],[Discount]]</f>
        <v>2.5920000000000005</v>
      </c>
      <c r="W4440" s="1" t="str">
        <f>VLOOKUP(Data[[#This Row],[Region]],People!B:C,2,0)</f>
        <v>Kelly Williams</v>
      </c>
      <c r="X4440" s="3" t="str">
        <f>IFERROR(INDEX(Returns!$A:$A,MATCH(B4440,Returns!$B:$B,0)),"No")</f>
        <v>No</v>
      </c>
    </row>
    <row r="4441" spans="1:24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s="1">
        <f>Data[[#This Row],[Sales]]/(1-Data[[#This Row],[Discount]])*Data[[#This Row],[Discount]]</f>
        <v>5.9200000000000008</v>
      </c>
      <c r="W4441" s="1" t="str">
        <f>VLOOKUP(Data[[#This Row],[Region]],People!B:C,2,0)</f>
        <v>Kelly Williams</v>
      </c>
      <c r="X4441" s="3" t="str">
        <f>IFERROR(INDEX(Returns!$A:$A,MATCH(B4441,Returns!$B:$B,0)),"No")</f>
        <v>No</v>
      </c>
    </row>
    <row r="4442" spans="1:24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3">
        <v>0</v>
      </c>
      <c r="U4442" s="1">
        <v>36.283500000000004</v>
      </c>
      <c r="V4442" s="1">
        <f>Data[[#This Row],[Sales]]/(1-Data[[#This Row],[Discount]])*Data[[#This Row],[Discount]]</f>
        <v>0</v>
      </c>
      <c r="W4442" s="1" t="str">
        <f>VLOOKUP(Data[[#This Row],[Region]],People!B:C,2,0)</f>
        <v>Kelly Williams</v>
      </c>
      <c r="X4442" s="3" t="str">
        <f>IFERROR(INDEX(Returns!$A:$A,MATCH(B4442,Returns!$B:$B,0)),"No")</f>
        <v>No</v>
      </c>
    </row>
    <row r="4443" spans="1:24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s="1">
        <f>Data[[#This Row],[Sales]]/(1-Data[[#This Row],[Discount]])*Data[[#This Row],[Discount]]</f>
        <v>0</v>
      </c>
      <c r="W4443" s="1" t="str">
        <f>VLOOKUP(Data[[#This Row],[Region]],People!B:C,2,0)</f>
        <v>Kelly Williams</v>
      </c>
      <c r="X4443" s="3" t="str">
        <f>IFERROR(INDEX(Returns!$A:$A,MATCH(B4443,Returns!$B:$B,0)),"No")</f>
        <v>No</v>
      </c>
    </row>
    <row r="4444" spans="1:24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3">
        <v>0</v>
      </c>
      <c r="U4444" s="1">
        <v>10.511999999999999</v>
      </c>
      <c r="V4444" s="1">
        <f>Data[[#This Row],[Sales]]/(1-Data[[#This Row],[Discount]])*Data[[#This Row],[Discount]]</f>
        <v>0</v>
      </c>
      <c r="W4444" s="1" t="str">
        <f>VLOOKUP(Data[[#This Row],[Region]],People!B:C,2,0)</f>
        <v>Kelly Williams</v>
      </c>
      <c r="X4444" s="3" t="str">
        <f>IFERROR(INDEX(Returns!$A:$A,MATCH(B4444,Returns!$B:$B,0)),"No")</f>
        <v>No</v>
      </c>
    </row>
    <row r="4445" spans="1:24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s="1">
        <f>Data[[#This Row],[Sales]]/(1-Data[[#This Row],[Discount]])*Data[[#This Row],[Discount]]</f>
        <v>0</v>
      </c>
      <c r="W4445" s="1" t="str">
        <f>VLOOKUP(Data[[#This Row],[Region]],People!B:C,2,0)</f>
        <v>Kelly Williams</v>
      </c>
      <c r="X4445" s="3" t="str">
        <f>IFERROR(INDEX(Returns!$A:$A,MATCH(B4445,Returns!$B:$B,0)),"No")</f>
        <v>No</v>
      </c>
    </row>
    <row r="4446" spans="1:24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s="1">
        <f>Data[[#This Row],[Sales]]/(1-Data[[#This Row],[Discount]])*Data[[#This Row],[Discount]]</f>
        <v>0</v>
      </c>
      <c r="W4446" s="1" t="str">
        <f>VLOOKUP(Data[[#This Row],[Region]],People!B:C,2,0)</f>
        <v>Kelly Williams</v>
      </c>
      <c r="X4446" s="3" t="str">
        <f>IFERROR(INDEX(Returns!$A:$A,MATCH(B4446,Returns!$B:$B,0)),"No")</f>
        <v>No</v>
      </c>
    </row>
    <row r="4447" spans="1:24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3">
        <v>0</v>
      </c>
      <c r="U4447" s="1">
        <v>14.256</v>
      </c>
      <c r="V4447" s="1">
        <f>Data[[#This Row],[Sales]]/(1-Data[[#This Row],[Discount]])*Data[[#This Row],[Discount]]</f>
        <v>0</v>
      </c>
      <c r="W4447" s="1" t="str">
        <f>VLOOKUP(Data[[#This Row],[Region]],People!B:C,2,0)</f>
        <v>Kelly Williams</v>
      </c>
      <c r="X4447" s="3" t="str">
        <f>IFERROR(INDEX(Returns!$A:$A,MATCH(B4447,Returns!$B:$B,0)),"No")</f>
        <v>No</v>
      </c>
    </row>
    <row r="4448" spans="1:24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3">
        <v>0</v>
      </c>
      <c r="U4448" s="1">
        <v>14.268800000000001</v>
      </c>
      <c r="V4448" s="1">
        <f>Data[[#This Row],[Sales]]/(1-Data[[#This Row],[Discount]])*Data[[#This Row],[Discount]]</f>
        <v>0</v>
      </c>
      <c r="W4448" s="1" t="str">
        <f>VLOOKUP(Data[[#This Row],[Region]],People!B:C,2,0)</f>
        <v>Kelly Williams</v>
      </c>
      <c r="X4448" s="3" t="str">
        <f>IFERROR(INDEX(Returns!$A:$A,MATCH(B4448,Returns!$B:$B,0)),"No")</f>
        <v>No</v>
      </c>
    </row>
    <row r="4449" spans="1:24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3">
        <v>0</v>
      </c>
      <c r="U4449" s="1">
        <v>42.362499999999997</v>
      </c>
      <c r="V4449" s="1">
        <f>Data[[#This Row],[Sales]]/(1-Data[[#This Row],[Discount]])*Data[[#This Row],[Discount]]</f>
        <v>0</v>
      </c>
      <c r="W4449" s="1" t="str">
        <f>VLOOKUP(Data[[#This Row],[Region]],People!B:C,2,0)</f>
        <v>Kelly Williams</v>
      </c>
      <c r="X4449" s="3" t="str">
        <f>IFERROR(INDEX(Returns!$A:$A,MATCH(B4449,Returns!$B:$B,0)),"No")</f>
        <v>No</v>
      </c>
    </row>
    <row r="4450" spans="1:24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3">
        <v>0</v>
      </c>
      <c r="U4450" s="1">
        <v>4.0191999999999997</v>
      </c>
      <c r="V4450" s="1">
        <f>Data[[#This Row],[Sales]]/(1-Data[[#This Row],[Discount]])*Data[[#This Row],[Discount]]</f>
        <v>0</v>
      </c>
      <c r="W4450" s="1" t="str">
        <f>VLOOKUP(Data[[#This Row],[Region]],People!B:C,2,0)</f>
        <v>Anna Andreadi</v>
      </c>
      <c r="X4450" s="3" t="str">
        <f>IFERROR(INDEX(Returns!$A:$A,MATCH(B4450,Returns!$B:$B,0)),"No")</f>
        <v>No</v>
      </c>
    </row>
    <row r="4451" spans="1:24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3">
        <v>0</v>
      </c>
      <c r="U4451" s="1">
        <v>3.1104000000000003</v>
      </c>
      <c r="V4451" s="1">
        <f>Data[[#This Row],[Sales]]/(1-Data[[#This Row],[Discount]])*Data[[#This Row],[Discount]]</f>
        <v>0</v>
      </c>
      <c r="W4451" s="1" t="str">
        <f>VLOOKUP(Data[[#This Row],[Region]],People!B:C,2,0)</f>
        <v>Anna Andreadi</v>
      </c>
      <c r="X4451" s="3" t="str">
        <f>IFERROR(INDEX(Returns!$A:$A,MATCH(B4451,Returns!$B:$B,0)),"No")</f>
        <v>No</v>
      </c>
    </row>
    <row r="4452" spans="1:24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3">
        <v>0</v>
      </c>
      <c r="U4452" s="1">
        <v>87.744299999999981</v>
      </c>
      <c r="V4452" s="1">
        <f>Data[[#This Row],[Sales]]/(1-Data[[#This Row],[Discount]])*Data[[#This Row],[Discount]]</f>
        <v>0</v>
      </c>
      <c r="W4452" s="1" t="str">
        <f>VLOOKUP(Data[[#This Row],[Region]],People!B:C,2,0)</f>
        <v>Anna Andreadi</v>
      </c>
      <c r="X4452" s="3" t="str">
        <f>IFERROR(INDEX(Returns!$A:$A,MATCH(B4452,Returns!$B:$B,0)),"No")</f>
        <v>No</v>
      </c>
    </row>
    <row r="4453" spans="1:24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3">
        <v>0</v>
      </c>
      <c r="U4453" s="1">
        <v>8.6359999999999992</v>
      </c>
      <c r="V4453" s="1">
        <f>Data[[#This Row],[Sales]]/(1-Data[[#This Row],[Discount]])*Data[[#This Row],[Discount]]</f>
        <v>0</v>
      </c>
      <c r="W4453" s="1" t="str">
        <f>VLOOKUP(Data[[#This Row],[Region]],People!B:C,2,0)</f>
        <v>Anna Andreadi</v>
      </c>
      <c r="X4453" s="3" t="str">
        <f>IFERROR(INDEX(Returns!$A:$A,MATCH(B4453,Returns!$B:$B,0)),"No")</f>
        <v>No</v>
      </c>
    </row>
    <row r="4454" spans="1:24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3">
        <v>0</v>
      </c>
      <c r="U4454" s="1">
        <v>20.661200000000001</v>
      </c>
      <c r="V4454" s="1">
        <f>Data[[#This Row],[Sales]]/(1-Data[[#This Row],[Discount]])*Data[[#This Row],[Discount]]</f>
        <v>0</v>
      </c>
      <c r="W4454" s="1" t="str">
        <f>VLOOKUP(Data[[#This Row],[Region]],People!B:C,2,0)</f>
        <v>Anna Andreadi</v>
      </c>
      <c r="X4454" s="3" t="str">
        <f>IFERROR(INDEX(Returns!$A:$A,MATCH(B4454,Returns!$B:$B,0)),"No")</f>
        <v>No</v>
      </c>
    </row>
    <row r="4455" spans="1:24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3">
        <v>0.15</v>
      </c>
      <c r="U4455" s="1">
        <v>225.73499999999993</v>
      </c>
      <c r="V4455" s="1">
        <f>Data[[#This Row],[Sales]]/(1-Data[[#This Row],[Discount]])*Data[[#This Row],[Discount]]</f>
        <v>225.73500000000001</v>
      </c>
      <c r="W4455" s="1" t="str">
        <f>VLOOKUP(Data[[#This Row],[Region]],People!B:C,2,0)</f>
        <v>Anna Andreadi</v>
      </c>
      <c r="X4455" s="3" t="str">
        <f>IFERROR(INDEX(Returns!$A:$A,MATCH(B4455,Returns!$B:$B,0)),"No")</f>
        <v>No</v>
      </c>
    </row>
    <row r="4456" spans="1:24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3">
        <v>0</v>
      </c>
      <c r="U4456" s="1">
        <v>0.5583999999999989</v>
      </c>
      <c r="V4456" s="1">
        <f>Data[[#This Row],[Sales]]/(1-Data[[#This Row],[Discount]])*Data[[#This Row],[Discount]]</f>
        <v>0</v>
      </c>
      <c r="W4456" s="1" t="str">
        <f>VLOOKUP(Data[[#This Row],[Region]],People!B:C,2,0)</f>
        <v>Anna Andreadi</v>
      </c>
      <c r="X4456" s="3" t="str">
        <f>IFERROR(INDEX(Returns!$A:$A,MATCH(B4456,Returns!$B:$B,0)),"No")</f>
        <v>No</v>
      </c>
    </row>
    <row r="4457" spans="1:24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3">
        <v>0.2</v>
      </c>
      <c r="U4457" s="1">
        <v>-12.956799999999994</v>
      </c>
      <c r="V4457" s="1">
        <f>Data[[#This Row],[Sales]]/(1-Data[[#This Row],[Discount]])*Data[[#This Row],[Discount]]</f>
        <v>32.392000000000003</v>
      </c>
      <c r="W4457" s="1" t="str">
        <f>VLOOKUP(Data[[#This Row],[Region]],People!B:C,2,0)</f>
        <v>Anna Andreadi</v>
      </c>
      <c r="X4457" s="3" t="str">
        <f>IFERROR(INDEX(Returns!$A:$A,MATCH(B4457,Returns!$B:$B,0)),"No")</f>
        <v>No</v>
      </c>
    </row>
    <row r="4458" spans="1:24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3">
        <v>0.2</v>
      </c>
      <c r="U4458" s="1">
        <v>2.1492</v>
      </c>
      <c r="V4458" s="1">
        <f>Data[[#This Row],[Sales]]/(1-Data[[#This Row],[Discount]])*Data[[#This Row],[Discount]]</f>
        <v>1.5920000000000001</v>
      </c>
      <c r="W4458" s="1" t="str">
        <f>VLOOKUP(Data[[#This Row],[Region]],People!B:C,2,0)</f>
        <v>Anna Andreadi</v>
      </c>
      <c r="X4458" s="3" t="str">
        <f>IFERROR(INDEX(Returns!$A:$A,MATCH(B4458,Returns!$B:$B,0)),"No")</f>
        <v>No</v>
      </c>
    </row>
    <row r="4459" spans="1:24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3">
        <v>0</v>
      </c>
      <c r="U4459" s="1">
        <v>114.93849999999998</v>
      </c>
      <c r="V4459" s="1">
        <f>Data[[#This Row],[Sales]]/(1-Data[[#This Row],[Discount]])*Data[[#This Row],[Discount]]</f>
        <v>0</v>
      </c>
      <c r="W4459" s="1" t="str">
        <f>VLOOKUP(Data[[#This Row],[Region]],People!B:C,2,0)</f>
        <v>Anna Andreadi</v>
      </c>
      <c r="X4459" s="3" t="str">
        <f>IFERROR(INDEX(Returns!$A:$A,MATCH(B4459,Returns!$B:$B,0)),"No")</f>
        <v>No</v>
      </c>
    </row>
    <row r="4460" spans="1:24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3">
        <v>0.2</v>
      </c>
      <c r="U4460" s="1">
        <v>-299.8116</v>
      </c>
      <c r="V4460" s="1">
        <f>Data[[#This Row],[Sales]]/(1-Data[[#This Row],[Discount]])*Data[[#This Row],[Discount]]</f>
        <v>333.12400000000002</v>
      </c>
      <c r="W4460" s="1" t="str">
        <f>VLOOKUP(Data[[#This Row],[Region]],People!B:C,2,0)</f>
        <v>Anna Andreadi</v>
      </c>
      <c r="X4460" s="3" t="str">
        <f>IFERROR(INDEX(Returns!$A:$A,MATCH(B4460,Returns!$B:$B,0)),"No")</f>
        <v>No</v>
      </c>
    </row>
    <row r="4461" spans="1:24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3">
        <v>0.2</v>
      </c>
      <c r="U4461" s="1">
        <v>3.2776000000000014</v>
      </c>
      <c r="V4461" s="1">
        <f>Data[[#This Row],[Sales]]/(1-Data[[#This Row],[Discount]])*Data[[#This Row],[Discount]]</f>
        <v>8.1940000000000008</v>
      </c>
      <c r="W4461" s="1" t="str">
        <f>VLOOKUP(Data[[#This Row],[Region]],People!B:C,2,0)</f>
        <v>Anna Andreadi</v>
      </c>
      <c r="X4461" s="3" t="str">
        <f>IFERROR(INDEX(Returns!$A:$A,MATCH(B4461,Returns!$B:$B,0)),"No")</f>
        <v>No</v>
      </c>
    </row>
    <row r="4462" spans="1:24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3">
        <v>0.2</v>
      </c>
      <c r="U4462" s="1">
        <v>-29.436800000000012</v>
      </c>
      <c r="V4462" s="1">
        <f>Data[[#This Row],[Sales]]/(1-Data[[#This Row],[Discount]])*Data[[#This Row],[Discount]]</f>
        <v>36.795999999999999</v>
      </c>
      <c r="W4462" s="1" t="str">
        <f>VLOOKUP(Data[[#This Row],[Region]],People!B:C,2,0)</f>
        <v>Anna Andreadi</v>
      </c>
      <c r="X4462" s="3" t="str">
        <f>IFERROR(INDEX(Returns!$A:$A,MATCH(B4462,Returns!$B:$B,0)),"No")</f>
        <v>No</v>
      </c>
    </row>
    <row r="4463" spans="1:24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3">
        <v>0.2</v>
      </c>
      <c r="U4463" s="1">
        <v>1.359599999999995</v>
      </c>
      <c r="V4463" s="1">
        <f>Data[[#This Row],[Sales]]/(1-Data[[#This Row],[Discount]])*Data[[#This Row],[Discount]]</f>
        <v>13.596000000000002</v>
      </c>
      <c r="W4463" s="1" t="str">
        <f>VLOOKUP(Data[[#This Row],[Region]],People!B:C,2,0)</f>
        <v>Anna Andreadi</v>
      </c>
      <c r="X4463" s="3" t="str">
        <f>IFERROR(INDEX(Returns!$A:$A,MATCH(B4463,Returns!$B:$B,0)),"No")</f>
        <v>No</v>
      </c>
    </row>
    <row r="4464" spans="1:24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3">
        <v>0.7</v>
      </c>
      <c r="U4464" s="1">
        <v>-58.861599999999981</v>
      </c>
      <c r="V4464" s="1">
        <f>Data[[#This Row],[Sales]]/(1-Data[[#This Row],[Discount]])*Data[[#This Row],[Discount]]</f>
        <v>179.14399999999998</v>
      </c>
      <c r="W4464" s="1" t="str">
        <f>VLOOKUP(Data[[#This Row],[Region]],People!B:C,2,0)</f>
        <v>Anna Andreadi</v>
      </c>
      <c r="X4464" s="3" t="str">
        <f>IFERROR(INDEX(Returns!$A:$A,MATCH(B4464,Returns!$B:$B,0)),"No")</f>
        <v>No</v>
      </c>
    </row>
    <row r="4465" spans="1:24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3">
        <v>0.2</v>
      </c>
      <c r="U4465" s="1">
        <v>5.2026000000000003</v>
      </c>
      <c r="V4465" s="1">
        <f>Data[[#This Row],[Sales]]/(1-Data[[#This Row],[Discount]])*Data[[#This Row],[Discount]]</f>
        <v>3.5880000000000005</v>
      </c>
      <c r="W4465" s="1" t="str">
        <f>VLOOKUP(Data[[#This Row],[Region]],People!B:C,2,0)</f>
        <v>Anna Andreadi</v>
      </c>
      <c r="X4465" s="3" t="str">
        <f>IFERROR(INDEX(Returns!$A:$A,MATCH(B4465,Returns!$B:$B,0)),"No")</f>
        <v>No</v>
      </c>
    </row>
    <row r="4466" spans="1:24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3">
        <v>0.2</v>
      </c>
      <c r="U4466" s="1">
        <v>26.22399999999999</v>
      </c>
      <c r="V4466" s="1">
        <f>Data[[#This Row],[Sales]]/(1-Data[[#This Row],[Discount]])*Data[[#This Row],[Discount]]</f>
        <v>52.448000000000008</v>
      </c>
      <c r="W4466" s="1" t="str">
        <f>VLOOKUP(Data[[#This Row],[Region]],People!B:C,2,0)</f>
        <v>Anna Andreadi</v>
      </c>
      <c r="X4466" s="3" t="str">
        <f>IFERROR(INDEX(Returns!$A:$A,MATCH(B4466,Returns!$B:$B,0)),"No")</f>
        <v>No</v>
      </c>
    </row>
    <row r="4467" spans="1:24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3">
        <v>0.2</v>
      </c>
      <c r="U4467" s="1">
        <v>1.1151</v>
      </c>
      <c r="V4467" s="1">
        <f>Data[[#This Row],[Sales]]/(1-Data[[#This Row],[Discount]])*Data[[#This Row],[Discount]]</f>
        <v>0.82600000000000007</v>
      </c>
      <c r="W4467" s="1" t="str">
        <f>VLOOKUP(Data[[#This Row],[Region]],People!B:C,2,0)</f>
        <v>Anna Andreadi</v>
      </c>
      <c r="X4467" s="3" t="str">
        <f>IFERROR(INDEX(Returns!$A:$A,MATCH(B4467,Returns!$B:$B,0)),"No")</f>
        <v>No</v>
      </c>
    </row>
    <row r="4468" spans="1:24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3">
        <v>0</v>
      </c>
      <c r="U4468" s="1">
        <v>7.3709999999999996</v>
      </c>
      <c r="V4468" s="1">
        <f>Data[[#This Row],[Sales]]/(1-Data[[#This Row],[Discount]])*Data[[#This Row],[Discount]]</f>
        <v>0</v>
      </c>
      <c r="W4468" s="1" t="str">
        <f>VLOOKUP(Data[[#This Row],[Region]],People!B:C,2,0)</f>
        <v>Chuck Magee</v>
      </c>
      <c r="X4468" s="3" t="str">
        <f>IFERROR(INDEX(Returns!$A:$A,MATCH(B4468,Returns!$B:$B,0)),"No")</f>
        <v>No</v>
      </c>
    </row>
    <row r="4469" spans="1:24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3">
        <v>0</v>
      </c>
      <c r="U4469" s="1">
        <v>78.941199999999995</v>
      </c>
      <c r="V4469" s="1">
        <f>Data[[#This Row],[Sales]]/(1-Data[[#This Row],[Discount]])*Data[[#This Row],[Discount]]</f>
        <v>0</v>
      </c>
      <c r="W4469" s="1" t="str">
        <f>VLOOKUP(Data[[#This Row],[Region]],People!B:C,2,0)</f>
        <v>Chuck Magee</v>
      </c>
      <c r="X4469" s="3" t="str">
        <f>IFERROR(INDEX(Returns!$A:$A,MATCH(B4469,Returns!$B:$B,0)),"No")</f>
        <v>No</v>
      </c>
    </row>
    <row r="4470" spans="1:24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s="1">
        <f>Data[[#This Row],[Sales]]/(1-Data[[#This Row],[Discount]])*Data[[#This Row],[Discount]]</f>
        <v>80.391999999999996</v>
      </c>
      <c r="W4470" s="1" t="str">
        <f>VLOOKUP(Data[[#This Row],[Region]],People!B:C,2,0)</f>
        <v>Chuck Magee</v>
      </c>
      <c r="X4470" s="3" t="str">
        <f>IFERROR(INDEX(Returns!$A:$A,MATCH(B4470,Returns!$B:$B,0)),"No")</f>
        <v>No</v>
      </c>
    </row>
    <row r="4471" spans="1:24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3">
        <v>0</v>
      </c>
      <c r="U4471" s="1">
        <v>6.2208000000000006</v>
      </c>
      <c r="V4471" s="1">
        <f>Data[[#This Row],[Sales]]/(1-Data[[#This Row],[Discount]])*Data[[#This Row],[Discount]]</f>
        <v>0</v>
      </c>
      <c r="W4471" s="1" t="str">
        <f>VLOOKUP(Data[[#This Row],[Region]],People!B:C,2,0)</f>
        <v>Chuck Magee</v>
      </c>
      <c r="X4471" s="3" t="str">
        <f>IFERROR(INDEX(Returns!$A:$A,MATCH(B4471,Returns!$B:$B,0)),"No")</f>
        <v>No</v>
      </c>
    </row>
    <row r="4472" spans="1:24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s="1">
        <f>Data[[#This Row],[Sales]]/(1-Data[[#This Row],[Discount]])*Data[[#This Row],[Discount]]</f>
        <v>54.881999999999998</v>
      </c>
      <c r="W4472" s="1" t="str">
        <f>VLOOKUP(Data[[#This Row],[Region]],People!B:C,2,0)</f>
        <v>Chuck Magee</v>
      </c>
      <c r="X4472" s="3" t="str">
        <f>IFERROR(INDEX(Returns!$A:$A,MATCH(B4472,Returns!$B:$B,0)),"No")</f>
        <v>No</v>
      </c>
    </row>
    <row r="4473" spans="1:24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3">
        <v>0.3</v>
      </c>
      <c r="U4473" s="1">
        <v>-15.466600000000003</v>
      </c>
      <c r="V4473" s="1">
        <f>Data[[#This Row],[Sales]]/(1-Data[[#This Row],[Discount]])*Data[[#This Row],[Discount]]</f>
        <v>27.294</v>
      </c>
      <c r="W4473" s="1" t="str">
        <f>VLOOKUP(Data[[#This Row],[Region]],People!B:C,2,0)</f>
        <v>Chuck Magee</v>
      </c>
      <c r="X4473" s="3" t="str">
        <f>IFERROR(INDEX(Returns!$A:$A,MATCH(B4473,Returns!$B:$B,0)),"No")</f>
        <v>No</v>
      </c>
    </row>
    <row r="4474" spans="1:24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3">
        <v>0.2</v>
      </c>
      <c r="U4474" s="1">
        <v>65.993400000000008</v>
      </c>
      <c r="V4474" s="1">
        <f>Data[[#This Row],[Sales]]/(1-Data[[#This Row],[Discount]])*Data[[#This Row],[Discount]]</f>
        <v>59.994</v>
      </c>
      <c r="W4474" s="1" t="str">
        <f>VLOOKUP(Data[[#This Row],[Region]],People!B:C,2,0)</f>
        <v>Chuck Magee</v>
      </c>
      <c r="X4474" s="3" t="str">
        <f>IFERROR(INDEX(Returns!$A:$A,MATCH(B4474,Returns!$B:$B,0)),"No")</f>
        <v>No</v>
      </c>
    </row>
    <row r="4475" spans="1:24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3">
        <v>0.4</v>
      </c>
      <c r="U4475" s="1">
        <v>-189.32100000000003</v>
      </c>
      <c r="V4475" s="1">
        <f>Data[[#This Row],[Sales]]/(1-Data[[#This Row],[Discount]])*Data[[#This Row],[Discount]]</f>
        <v>229.48000000000002</v>
      </c>
      <c r="W4475" s="1" t="str">
        <f>VLOOKUP(Data[[#This Row],[Region]],People!B:C,2,0)</f>
        <v>Chuck Magee</v>
      </c>
      <c r="X4475" s="3" t="str">
        <f>IFERROR(INDEX(Returns!$A:$A,MATCH(B4475,Returns!$B:$B,0)),"No")</f>
        <v>No</v>
      </c>
    </row>
    <row r="4476" spans="1:24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3">
        <v>0.2</v>
      </c>
      <c r="U4476" s="1">
        <v>5.4432</v>
      </c>
      <c r="V4476" s="1">
        <f>Data[[#This Row],[Sales]]/(1-Data[[#This Row],[Discount]])*Data[[#This Row],[Discount]]</f>
        <v>3.8880000000000003</v>
      </c>
      <c r="W4476" s="1" t="str">
        <f>VLOOKUP(Data[[#This Row],[Region]],People!B:C,2,0)</f>
        <v>Chuck Magee</v>
      </c>
      <c r="X4476" s="3" t="str">
        <f>IFERROR(INDEX(Returns!$A:$A,MATCH(B4476,Returns!$B:$B,0)),"No")</f>
        <v>No</v>
      </c>
    </row>
    <row r="4477" spans="1:24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s="1">
        <f>Data[[#This Row],[Sales]]/(1-Data[[#This Row],[Discount]])*Data[[#This Row],[Discount]]</f>
        <v>5.3120000000000003</v>
      </c>
      <c r="W4477" s="1" t="str">
        <f>VLOOKUP(Data[[#This Row],[Region]],People!B:C,2,0)</f>
        <v>Chuck Magee</v>
      </c>
      <c r="X4477" s="3" t="str">
        <f>IFERROR(INDEX(Returns!$A:$A,MATCH(B4477,Returns!$B:$B,0)),"No")</f>
        <v>No</v>
      </c>
    </row>
    <row r="4478" spans="1:24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s="1">
        <f>Data[[#This Row],[Sales]]/(1-Data[[#This Row],[Discount]])*Data[[#This Row],[Discount]]</f>
        <v>2.1120000000000001</v>
      </c>
      <c r="W4478" s="1" t="str">
        <f>VLOOKUP(Data[[#This Row],[Region]],People!B:C,2,0)</f>
        <v>Chuck Magee</v>
      </c>
      <c r="X4478" s="3" t="str">
        <f>IFERROR(INDEX(Returns!$A:$A,MATCH(B4478,Returns!$B:$B,0)),"No")</f>
        <v>No</v>
      </c>
    </row>
    <row r="4479" spans="1:24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s="1">
        <f>Data[[#This Row],[Sales]]/(1-Data[[#This Row],[Discount]])*Data[[#This Row],[Discount]]</f>
        <v>0</v>
      </c>
      <c r="W4479" s="1" t="str">
        <f>VLOOKUP(Data[[#This Row],[Region]],People!B:C,2,0)</f>
        <v>Kelly Williams</v>
      </c>
      <c r="X4479" s="3" t="str">
        <f>IFERROR(INDEX(Returns!$A:$A,MATCH(B4479,Returns!$B:$B,0)),"No")</f>
        <v>No</v>
      </c>
    </row>
    <row r="4480" spans="1:24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3">
        <v>0</v>
      </c>
      <c r="U4480" s="1">
        <v>54.775599999999997</v>
      </c>
      <c r="V4480" s="1">
        <f>Data[[#This Row],[Sales]]/(1-Data[[#This Row],[Discount]])*Data[[#This Row],[Discount]]</f>
        <v>0</v>
      </c>
      <c r="W4480" s="1" t="str">
        <f>VLOOKUP(Data[[#This Row],[Region]],People!B:C,2,0)</f>
        <v>Kelly Williams</v>
      </c>
      <c r="X4480" s="3" t="str">
        <f>IFERROR(INDEX(Returns!$A:$A,MATCH(B4480,Returns!$B:$B,0)),"No")</f>
        <v>No</v>
      </c>
    </row>
    <row r="4481" spans="1:24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s="1">
        <f>Data[[#This Row],[Sales]]/(1-Data[[#This Row],[Discount]])*Data[[#This Row],[Discount]]</f>
        <v>0</v>
      </c>
      <c r="W4481" s="1" t="str">
        <f>VLOOKUP(Data[[#This Row],[Region]],People!B:C,2,0)</f>
        <v>Chuck Magee</v>
      </c>
      <c r="X4481" s="3" t="str">
        <f>IFERROR(INDEX(Returns!$A:$A,MATCH(B4481,Returns!$B:$B,0)),"No")</f>
        <v>No</v>
      </c>
    </row>
    <row r="4482" spans="1:24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3">
        <v>0</v>
      </c>
      <c r="U4482" s="1">
        <v>5.0358000000000001</v>
      </c>
      <c r="V4482" s="1">
        <f>Data[[#This Row],[Sales]]/(1-Data[[#This Row],[Discount]])*Data[[#This Row],[Discount]]</f>
        <v>0</v>
      </c>
      <c r="W4482" s="1" t="str">
        <f>VLOOKUP(Data[[#This Row],[Region]],People!B:C,2,0)</f>
        <v>Anna Andreadi</v>
      </c>
      <c r="X4482" s="3" t="str">
        <f>IFERROR(INDEX(Returns!$A:$A,MATCH(B4482,Returns!$B:$B,0)),"No")</f>
        <v>No</v>
      </c>
    </row>
    <row r="4483" spans="1:24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3">
        <v>0</v>
      </c>
      <c r="U4483" s="1">
        <v>14.295599999999997</v>
      </c>
      <c r="V4483" s="1">
        <f>Data[[#This Row],[Sales]]/(1-Data[[#This Row],[Discount]])*Data[[#This Row],[Discount]]</f>
        <v>0</v>
      </c>
      <c r="W4483" s="1" t="str">
        <f>VLOOKUP(Data[[#This Row],[Region]],People!B:C,2,0)</f>
        <v>Anna Andreadi</v>
      </c>
      <c r="X4483" s="3" t="str">
        <f>IFERROR(INDEX(Returns!$A:$A,MATCH(B4483,Returns!$B:$B,0)),"No")</f>
        <v>No</v>
      </c>
    </row>
    <row r="4484" spans="1:24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3">
        <v>0.2</v>
      </c>
      <c r="U4484" s="1">
        <v>15.799199999999999</v>
      </c>
      <c r="V4484" s="1">
        <f>Data[[#This Row],[Sales]]/(1-Data[[#This Row],[Discount]])*Data[[#This Row],[Discount]]</f>
        <v>10.896000000000001</v>
      </c>
      <c r="W4484" s="1" t="str">
        <f>VLOOKUP(Data[[#This Row],[Region]],People!B:C,2,0)</f>
        <v>Anna Andreadi</v>
      </c>
      <c r="X4484" s="3" t="str">
        <f>IFERROR(INDEX(Returns!$A:$A,MATCH(B4484,Returns!$B:$B,0)),"No")</f>
        <v>No</v>
      </c>
    </row>
    <row r="4485" spans="1:24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3">
        <v>0</v>
      </c>
      <c r="U4485" s="1">
        <v>56.977199999999996</v>
      </c>
      <c r="V4485" s="1">
        <f>Data[[#This Row],[Sales]]/(1-Data[[#This Row],[Discount]])*Data[[#This Row],[Discount]]</f>
        <v>0</v>
      </c>
      <c r="W4485" s="1" t="str">
        <f>VLOOKUP(Data[[#This Row],[Region]],People!B:C,2,0)</f>
        <v>Anna Andreadi</v>
      </c>
      <c r="X4485" s="3" t="str">
        <f>IFERROR(INDEX(Returns!$A:$A,MATCH(B4485,Returns!$B:$B,0)),"No")</f>
        <v>No</v>
      </c>
    </row>
    <row r="4486" spans="1:24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3">
        <v>0.2</v>
      </c>
      <c r="U4486" s="1">
        <v>3.0211999999999994</v>
      </c>
      <c r="V4486" s="1">
        <f>Data[[#This Row],[Sales]]/(1-Data[[#This Row],[Discount]])*Data[[#This Row],[Discount]]</f>
        <v>2.3239999999999998</v>
      </c>
      <c r="W4486" s="1" t="str">
        <f>VLOOKUP(Data[[#This Row],[Region]],People!B:C,2,0)</f>
        <v>Anna Andreadi</v>
      </c>
      <c r="X4486" s="3" t="str">
        <f>IFERROR(INDEX(Returns!$A:$A,MATCH(B4486,Returns!$B:$B,0)),"No")</f>
        <v>No</v>
      </c>
    </row>
    <row r="4487" spans="1:24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3">
        <v>0</v>
      </c>
      <c r="U4487" s="1">
        <v>9.3312000000000008</v>
      </c>
      <c r="V4487" s="1">
        <f>Data[[#This Row],[Sales]]/(1-Data[[#This Row],[Discount]])*Data[[#This Row],[Discount]]</f>
        <v>0</v>
      </c>
      <c r="W4487" s="1" t="str">
        <f>VLOOKUP(Data[[#This Row],[Region]],People!B:C,2,0)</f>
        <v>Anna Andreadi</v>
      </c>
      <c r="X4487" s="3" t="str">
        <f>IFERROR(INDEX(Returns!$A:$A,MATCH(B4487,Returns!$B:$B,0)),"No")</f>
        <v>No</v>
      </c>
    </row>
    <row r="4488" spans="1:24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3">
        <v>0</v>
      </c>
      <c r="U4488" s="1">
        <v>150.98399999999998</v>
      </c>
      <c r="V4488" s="1">
        <f>Data[[#This Row],[Sales]]/(1-Data[[#This Row],[Discount]])*Data[[#This Row],[Discount]]</f>
        <v>0</v>
      </c>
      <c r="W4488" s="1" t="str">
        <f>VLOOKUP(Data[[#This Row],[Region]],People!B:C,2,0)</f>
        <v>Anna Andreadi</v>
      </c>
      <c r="X4488" s="3" t="str">
        <f>IFERROR(INDEX(Returns!$A:$A,MATCH(B4488,Returns!$B:$B,0)),"No")</f>
        <v>No</v>
      </c>
    </row>
    <row r="4489" spans="1:24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s="1">
        <f>Data[[#This Row],[Sales]]/(1-Data[[#This Row],[Discount]])*Data[[#This Row],[Discount]]</f>
        <v>65.08</v>
      </c>
      <c r="W4489" s="1" t="str">
        <f>VLOOKUP(Data[[#This Row],[Region]],People!B:C,2,0)</f>
        <v>Kelly Williams</v>
      </c>
      <c r="X4489" s="3" t="str">
        <f>IFERROR(INDEX(Returns!$A:$A,MATCH(B4489,Returns!$B:$B,0)),"No")</f>
        <v>No</v>
      </c>
    </row>
    <row r="4490" spans="1:24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3">
        <v>0.2</v>
      </c>
      <c r="U4490" s="1">
        <v>-14.687999999999999</v>
      </c>
      <c r="V4490" s="1">
        <f>Data[[#This Row],[Sales]]/(1-Data[[#This Row],[Discount]])*Data[[#This Row],[Discount]]</f>
        <v>17.28</v>
      </c>
      <c r="W4490" s="1" t="str">
        <f>VLOOKUP(Data[[#This Row],[Region]],People!B:C,2,0)</f>
        <v>Kelly Williams</v>
      </c>
      <c r="X4490" s="3" t="str">
        <f>IFERROR(INDEX(Returns!$A:$A,MATCH(B4490,Returns!$B:$B,0)),"No")</f>
        <v>No</v>
      </c>
    </row>
    <row r="4491" spans="1:24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s="1">
        <f>Data[[#This Row],[Sales]]/(1-Data[[#This Row],[Discount]])*Data[[#This Row],[Discount]]</f>
        <v>17.88</v>
      </c>
      <c r="W4491" s="1" t="str">
        <f>VLOOKUP(Data[[#This Row],[Region]],People!B:C,2,0)</f>
        <v>Kelly Williams</v>
      </c>
      <c r="X4491" s="3" t="str">
        <f>IFERROR(INDEX(Returns!$A:$A,MATCH(B4491,Returns!$B:$B,0)),"No")</f>
        <v>No</v>
      </c>
    </row>
    <row r="4492" spans="1:24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3">
        <v>0.2</v>
      </c>
      <c r="U4492" s="1">
        <v>5.2287000000000035</v>
      </c>
      <c r="V4492" s="1">
        <f>Data[[#This Row],[Sales]]/(1-Data[[#This Row],[Discount]])*Data[[#This Row],[Discount]]</f>
        <v>104.57399999999998</v>
      </c>
      <c r="W4492" s="1" t="str">
        <f>VLOOKUP(Data[[#This Row],[Region]],People!B:C,2,0)</f>
        <v>Anna Andreadi</v>
      </c>
      <c r="X4492" s="3" t="str">
        <f>IFERROR(INDEX(Returns!$A:$A,MATCH(B4492,Returns!$B:$B,0)),"No")</f>
        <v>No</v>
      </c>
    </row>
    <row r="4493" spans="1:24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s="1">
        <f>Data[[#This Row],[Sales]]/(1-Data[[#This Row],[Discount]])*Data[[#This Row],[Discount]]</f>
        <v>439.99200000000002</v>
      </c>
      <c r="W4493" s="1" t="str">
        <f>VLOOKUP(Data[[#This Row],[Region]],People!B:C,2,0)</f>
        <v>Chuck Magee</v>
      </c>
      <c r="X4493" s="3" t="str">
        <f>IFERROR(INDEX(Returns!$A:$A,MATCH(B4493,Returns!$B:$B,0)),"No")</f>
        <v>No</v>
      </c>
    </row>
    <row r="4494" spans="1:24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s="1">
        <f>Data[[#This Row],[Sales]]/(1-Data[[#This Row],[Discount]])*Data[[#This Row],[Discount]]</f>
        <v>2.032</v>
      </c>
      <c r="W4494" s="1" t="str">
        <f>VLOOKUP(Data[[#This Row],[Region]],People!B:C,2,0)</f>
        <v>Chuck Magee</v>
      </c>
      <c r="X4494" s="3" t="str">
        <f>IFERROR(INDEX(Returns!$A:$A,MATCH(B4494,Returns!$B:$B,0)),"No")</f>
        <v>No</v>
      </c>
    </row>
    <row r="4495" spans="1:24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s="1">
        <f>Data[[#This Row],[Sales]]/(1-Data[[#This Row],[Discount]])*Data[[#This Row],[Discount]]</f>
        <v>9.0720000000000027</v>
      </c>
      <c r="W4495" s="1" t="str">
        <f>VLOOKUP(Data[[#This Row],[Region]],People!B:C,2,0)</f>
        <v>Chuck Magee</v>
      </c>
      <c r="X4495" s="3" t="str">
        <f>IFERROR(INDEX(Returns!$A:$A,MATCH(B4495,Returns!$B:$B,0)),"No")</f>
        <v>No</v>
      </c>
    </row>
    <row r="4496" spans="1:24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s="1">
        <f>Data[[#This Row],[Sales]]/(1-Data[[#This Row],[Discount]])*Data[[#This Row],[Discount]]</f>
        <v>389.87999999999994</v>
      </c>
      <c r="W4496" s="1" t="str">
        <f>VLOOKUP(Data[[#This Row],[Region]],People!B:C,2,0)</f>
        <v>Chuck Magee</v>
      </c>
      <c r="X4496" s="3" t="str">
        <f>IFERROR(INDEX(Returns!$A:$A,MATCH(B4496,Returns!$B:$B,0)),"No")</f>
        <v>No</v>
      </c>
    </row>
    <row r="4497" spans="1:24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3">
        <v>0.15</v>
      </c>
      <c r="U4497" s="1">
        <v>75.593699999999899</v>
      </c>
      <c r="V4497" s="1">
        <f>Data[[#This Row],[Sales]]/(1-Data[[#This Row],[Discount]])*Data[[#This Row],[Discount]]</f>
        <v>161.98649999999998</v>
      </c>
      <c r="W4497" s="1" t="str">
        <f>VLOOKUP(Data[[#This Row],[Region]],People!B:C,2,0)</f>
        <v>Anna Andreadi</v>
      </c>
      <c r="X4497" s="3" t="str">
        <f>IFERROR(INDEX(Returns!$A:$A,MATCH(B4497,Returns!$B:$B,0)),"No")</f>
        <v>Yes</v>
      </c>
    </row>
    <row r="4498" spans="1:24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3">
        <v>0</v>
      </c>
      <c r="U4498" s="1">
        <v>19.051200000000001</v>
      </c>
      <c r="V4498" s="1">
        <f>Data[[#This Row],[Sales]]/(1-Data[[#This Row],[Discount]])*Data[[#This Row],[Discount]]</f>
        <v>0</v>
      </c>
      <c r="W4498" s="1" t="str">
        <f>VLOOKUP(Data[[#This Row],[Region]],People!B:C,2,0)</f>
        <v>Anna Andreadi</v>
      </c>
      <c r="X4498" s="3" t="str">
        <f>IFERROR(INDEX(Returns!$A:$A,MATCH(B4498,Returns!$B:$B,0)),"No")</f>
        <v>Yes</v>
      </c>
    </row>
    <row r="4499" spans="1:24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s="1">
        <f>Data[[#This Row],[Sales]]/(1-Data[[#This Row],[Discount]])*Data[[#This Row],[Discount]]</f>
        <v>1472.7439999999999</v>
      </c>
      <c r="W4499" s="1" t="str">
        <f>VLOOKUP(Data[[#This Row],[Region]],People!B:C,2,0)</f>
        <v>Chuck Magee</v>
      </c>
      <c r="X4499" s="3" t="str">
        <f>IFERROR(INDEX(Returns!$A:$A,MATCH(B4499,Returns!$B:$B,0)),"No")</f>
        <v>No</v>
      </c>
    </row>
    <row r="4500" spans="1:24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3">
        <v>0</v>
      </c>
      <c r="U4500" s="1">
        <v>6.2208000000000006</v>
      </c>
      <c r="V4500" s="1">
        <f>Data[[#This Row],[Sales]]/(1-Data[[#This Row],[Discount]])*Data[[#This Row],[Discount]]</f>
        <v>0</v>
      </c>
      <c r="W4500" s="1" t="str">
        <f>VLOOKUP(Data[[#This Row],[Region]],People!B:C,2,0)</f>
        <v>Anna Andreadi</v>
      </c>
      <c r="X4500" s="3" t="str">
        <f>IFERROR(INDEX(Returns!$A:$A,MATCH(B4500,Returns!$B:$B,0)),"No")</f>
        <v>No</v>
      </c>
    </row>
    <row r="4501" spans="1:24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3">
        <v>0</v>
      </c>
      <c r="U4501" s="1">
        <v>6.2208000000000006</v>
      </c>
      <c r="V4501" s="1">
        <f>Data[[#This Row],[Sales]]/(1-Data[[#This Row],[Discount]])*Data[[#This Row],[Discount]]</f>
        <v>0</v>
      </c>
      <c r="W4501" s="1" t="str">
        <f>VLOOKUP(Data[[#This Row],[Region]],People!B:C,2,0)</f>
        <v>Anna Andreadi</v>
      </c>
      <c r="X4501" s="3" t="str">
        <f>IFERROR(INDEX(Returns!$A:$A,MATCH(B4501,Returns!$B:$B,0)),"No")</f>
        <v>No</v>
      </c>
    </row>
    <row r="4502" spans="1:24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3">
        <v>0.2</v>
      </c>
      <c r="U4502" s="1">
        <v>8.1199999999999974</v>
      </c>
      <c r="V4502" s="1">
        <f>Data[[#This Row],[Sales]]/(1-Data[[#This Row],[Discount]])*Data[[#This Row],[Discount]]</f>
        <v>5.8</v>
      </c>
      <c r="W4502" s="1" t="str">
        <f>VLOOKUP(Data[[#This Row],[Region]],People!B:C,2,0)</f>
        <v>Anna Andreadi</v>
      </c>
      <c r="X4502" s="3" t="str">
        <f>IFERROR(INDEX(Returns!$A:$A,MATCH(B4502,Returns!$B:$B,0)),"No")</f>
        <v>No</v>
      </c>
    </row>
    <row r="4503" spans="1:24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s="1">
        <f>Data[[#This Row],[Sales]]/(1-Data[[#This Row],[Discount]])*Data[[#This Row],[Discount]]</f>
        <v>6.4800000000000013</v>
      </c>
      <c r="W4503" s="1" t="str">
        <f>VLOOKUP(Data[[#This Row],[Region]],People!B:C,2,0)</f>
        <v>Kelly Williams</v>
      </c>
      <c r="X4503" s="3" t="str">
        <f>IFERROR(INDEX(Returns!$A:$A,MATCH(B4503,Returns!$B:$B,0)),"No")</f>
        <v>No</v>
      </c>
    </row>
    <row r="4504" spans="1:24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s="1">
        <f>Data[[#This Row],[Sales]]/(1-Data[[#This Row],[Discount]])*Data[[#This Row],[Discount]]</f>
        <v>5.3280000000000012</v>
      </c>
      <c r="W4504" s="1" t="str">
        <f>VLOOKUP(Data[[#This Row],[Region]],People!B:C,2,0)</f>
        <v>Kelly Williams</v>
      </c>
      <c r="X4504" s="3" t="str">
        <f>IFERROR(INDEX(Returns!$A:$A,MATCH(B4504,Returns!$B:$B,0)),"No")</f>
        <v>No</v>
      </c>
    </row>
    <row r="4505" spans="1:24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3">
        <v>0.2</v>
      </c>
      <c r="U4505" s="1">
        <v>17.365599999999993</v>
      </c>
      <c r="V4505" s="1">
        <f>Data[[#This Row],[Sales]]/(1-Data[[#This Row],[Discount]])*Data[[#This Row],[Discount]]</f>
        <v>43.414000000000009</v>
      </c>
      <c r="W4505" s="1" t="str">
        <f>VLOOKUP(Data[[#This Row],[Region]],People!B:C,2,0)</f>
        <v>Anna Andreadi</v>
      </c>
      <c r="X4505" s="3" t="str">
        <f>IFERROR(INDEX(Returns!$A:$A,MATCH(B4505,Returns!$B:$B,0)),"No")</f>
        <v>No</v>
      </c>
    </row>
    <row r="4506" spans="1:24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3">
        <v>0</v>
      </c>
      <c r="U4506" s="1">
        <v>101.34879999999998</v>
      </c>
      <c r="V4506" s="1">
        <f>Data[[#This Row],[Sales]]/(1-Data[[#This Row],[Discount]])*Data[[#This Row],[Discount]]</f>
        <v>0</v>
      </c>
      <c r="W4506" s="1" t="str">
        <f>VLOOKUP(Data[[#This Row],[Region]],People!B:C,2,0)</f>
        <v>Anna Andreadi</v>
      </c>
      <c r="X4506" s="3" t="str">
        <f>IFERROR(INDEX(Returns!$A:$A,MATCH(B4506,Returns!$B:$B,0)),"No")</f>
        <v>No</v>
      </c>
    </row>
    <row r="4507" spans="1:24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3">
        <v>0</v>
      </c>
      <c r="U4507" s="1">
        <v>13.198499999999999</v>
      </c>
      <c r="V4507" s="1">
        <f>Data[[#This Row],[Sales]]/(1-Data[[#This Row],[Discount]])*Data[[#This Row],[Discount]]</f>
        <v>0</v>
      </c>
      <c r="W4507" s="1" t="str">
        <f>VLOOKUP(Data[[#This Row],[Region]],People!B:C,2,0)</f>
        <v>Anna Andreadi</v>
      </c>
      <c r="X4507" s="3" t="str">
        <f>IFERROR(INDEX(Returns!$A:$A,MATCH(B4507,Returns!$B:$B,0)),"No")</f>
        <v>No</v>
      </c>
    </row>
    <row r="4508" spans="1:24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3">
        <v>0.2</v>
      </c>
      <c r="U4508" s="1">
        <v>51.148499999999984</v>
      </c>
      <c r="V4508" s="1">
        <f>Data[[#This Row],[Sales]]/(1-Data[[#This Row],[Discount]])*Data[[#This Row],[Discount]]</f>
        <v>204.59400000000002</v>
      </c>
      <c r="W4508" s="1" t="str">
        <f>VLOOKUP(Data[[#This Row],[Region]],People!B:C,2,0)</f>
        <v>Anna Andreadi</v>
      </c>
      <c r="X4508" s="3" t="str">
        <f>IFERROR(INDEX(Returns!$A:$A,MATCH(B4508,Returns!$B:$B,0)),"No")</f>
        <v>No</v>
      </c>
    </row>
    <row r="4509" spans="1:24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3">
        <v>0</v>
      </c>
      <c r="U4509" s="1">
        <v>0.20339999999999847</v>
      </c>
      <c r="V4509" s="1">
        <f>Data[[#This Row],[Sales]]/(1-Data[[#This Row],[Discount]])*Data[[#This Row],[Discount]]</f>
        <v>0</v>
      </c>
      <c r="W4509" s="1" t="str">
        <f>VLOOKUP(Data[[#This Row],[Region]],People!B:C,2,0)</f>
        <v>Anna Andreadi</v>
      </c>
      <c r="X4509" s="3" t="str">
        <f>IFERROR(INDEX(Returns!$A:$A,MATCH(B4509,Returns!$B:$B,0)),"No")</f>
        <v>No</v>
      </c>
    </row>
    <row r="4510" spans="1:24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3">
        <v>0</v>
      </c>
      <c r="U4510" s="1">
        <v>5.5176999999999978</v>
      </c>
      <c r="V4510" s="1">
        <f>Data[[#This Row],[Sales]]/(1-Data[[#This Row],[Discount]])*Data[[#This Row],[Discount]]</f>
        <v>0</v>
      </c>
      <c r="W4510" s="1" t="str">
        <f>VLOOKUP(Data[[#This Row],[Region]],People!B:C,2,0)</f>
        <v>Anna Andreadi</v>
      </c>
      <c r="X4510" s="3" t="str">
        <f>IFERROR(INDEX(Returns!$A:$A,MATCH(B4510,Returns!$B:$B,0)),"No")</f>
        <v>No</v>
      </c>
    </row>
    <row r="4511" spans="1:24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3">
        <v>0.2</v>
      </c>
      <c r="U4511" s="1">
        <v>-6.423300000000026</v>
      </c>
      <c r="V4511" s="1">
        <f>Data[[#This Row],[Sales]]/(1-Data[[#This Row],[Discount]])*Data[[#This Row],[Discount]]</f>
        <v>42.822000000000003</v>
      </c>
      <c r="W4511" s="1" t="str">
        <f>VLOOKUP(Data[[#This Row],[Region]],People!B:C,2,0)</f>
        <v>Anna Andreadi</v>
      </c>
      <c r="X4511" s="3" t="str">
        <f>IFERROR(INDEX(Returns!$A:$A,MATCH(B4511,Returns!$B:$B,0)),"No")</f>
        <v>Yes</v>
      </c>
    </row>
    <row r="4512" spans="1:24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s="1">
        <f>Data[[#This Row],[Sales]]/(1-Data[[#This Row],[Discount]])*Data[[#This Row],[Discount]]</f>
        <v>0</v>
      </c>
      <c r="W4512" s="1" t="str">
        <f>VLOOKUP(Data[[#This Row],[Region]],People!B:C,2,0)</f>
        <v>Kelly Williams</v>
      </c>
      <c r="X4512" s="3" t="str">
        <f>IFERROR(INDEX(Returns!$A:$A,MATCH(B4512,Returns!$B:$B,0)),"No")</f>
        <v>No</v>
      </c>
    </row>
    <row r="4513" spans="1:24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3">
        <v>0</v>
      </c>
      <c r="U4513" s="1">
        <v>39.340799999999994</v>
      </c>
      <c r="V4513" s="1">
        <f>Data[[#This Row],[Sales]]/(1-Data[[#This Row],[Discount]])*Data[[#This Row],[Discount]]</f>
        <v>0</v>
      </c>
      <c r="W4513" s="1" t="str">
        <f>VLOOKUP(Data[[#This Row],[Region]],People!B:C,2,0)</f>
        <v>Kelly Williams</v>
      </c>
      <c r="X4513" s="3" t="str">
        <f>IFERROR(INDEX(Returns!$A:$A,MATCH(B4513,Returns!$B:$B,0)),"No")</f>
        <v>No</v>
      </c>
    </row>
    <row r="4514" spans="1:24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3">
        <v>0.7</v>
      </c>
      <c r="U4514" s="1">
        <v>-40.180799999999991</v>
      </c>
      <c r="V4514" s="1">
        <f>Data[[#This Row],[Sales]]/(1-Data[[#This Row],[Discount]])*Data[[#This Row],[Discount]]</f>
        <v>127.848</v>
      </c>
      <c r="W4514" s="1" t="str">
        <f>VLOOKUP(Data[[#This Row],[Region]],People!B:C,2,0)</f>
        <v>Anna Andreadi</v>
      </c>
      <c r="X4514" s="3" t="str">
        <f>IFERROR(INDEX(Returns!$A:$A,MATCH(B4514,Returns!$B:$B,0)),"No")</f>
        <v>No</v>
      </c>
    </row>
    <row r="4515" spans="1:24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s="1">
        <f>Data[[#This Row],[Sales]]/(1-Data[[#This Row],[Discount]])*Data[[#This Row],[Discount]]</f>
        <v>2.6960000000000002</v>
      </c>
      <c r="W4515" s="1" t="str">
        <f>VLOOKUP(Data[[#This Row],[Region]],People!B:C,2,0)</f>
        <v>Kelly Williams</v>
      </c>
      <c r="X4515" s="3" t="str">
        <f>IFERROR(INDEX(Returns!$A:$A,MATCH(B4515,Returns!$B:$B,0)),"No")</f>
        <v>No</v>
      </c>
    </row>
    <row r="4516" spans="1:24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3">
        <v>0</v>
      </c>
      <c r="U4516" s="1">
        <v>75.654799999999994</v>
      </c>
      <c r="V4516" s="1">
        <f>Data[[#This Row],[Sales]]/(1-Data[[#This Row],[Discount]])*Data[[#This Row],[Discount]]</f>
        <v>0</v>
      </c>
      <c r="W4516" s="1" t="str">
        <f>VLOOKUP(Data[[#This Row],[Region]],People!B:C,2,0)</f>
        <v>Cassandra Brandow</v>
      </c>
      <c r="X4516" s="3" t="str">
        <f>IFERROR(INDEX(Returns!$A:$A,MATCH(B4516,Returns!$B:$B,0)),"No")</f>
        <v>Yes</v>
      </c>
    </row>
    <row r="4517" spans="1:24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3">
        <v>0</v>
      </c>
      <c r="U4517" s="1">
        <v>12.025199999999998</v>
      </c>
      <c r="V4517" s="1">
        <f>Data[[#This Row],[Sales]]/(1-Data[[#This Row],[Discount]])*Data[[#This Row],[Discount]]</f>
        <v>0</v>
      </c>
      <c r="W4517" s="1" t="str">
        <f>VLOOKUP(Data[[#This Row],[Region]],People!B:C,2,0)</f>
        <v>Kelly Williams</v>
      </c>
      <c r="X4517" s="3" t="str">
        <f>IFERROR(INDEX(Returns!$A:$A,MATCH(B4517,Returns!$B:$B,0)),"No")</f>
        <v>No</v>
      </c>
    </row>
    <row r="4518" spans="1:24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3">
        <v>0</v>
      </c>
      <c r="U4518" s="1">
        <v>10.058</v>
      </c>
      <c r="V4518" s="1">
        <f>Data[[#This Row],[Sales]]/(1-Data[[#This Row],[Discount]])*Data[[#This Row],[Discount]]</f>
        <v>0</v>
      </c>
      <c r="W4518" s="1" t="str">
        <f>VLOOKUP(Data[[#This Row],[Region]],People!B:C,2,0)</f>
        <v>Anna Andreadi</v>
      </c>
      <c r="X4518" s="3" t="str">
        <f>IFERROR(INDEX(Returns!$A:$A,MATCH(B4518,Returns!$B:$B,0)),"No")</f>
        <v>No</v>
      </c>
    </row>
    <row r="4519" spans="1:24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3">
        <v>0.2</v>
      </c>
      <c r="U4519" s="1">
        <v>15.815799999999999</v>
      </c>
      <c r="V4519" s="1">
        <f>Data[[#This Row],[Sales]]/(1-Data[[#This Row],[Discount]])*Data[[#This Row],[Discount]]</f>
        <v>12.166</v>
      </c>
      <c r="W4519" s="1" t="str">
        <f>VLOOKUP(Data[[#This Row],[Region]],People!B:C,2,0)</f>
        <v>Anna Andreadi</v>
      </c>
      <c r="X4519" s="3" t="str">
        <f>IFERROR(INDEX(Returns!$A:$A,MATCH(B4519,Returns!$B:$B,0)),"No")</f>
        <v>No</v>
      </c>
    </row>
    <row r="4520" spans="1:24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3">
        <v>0</v>
      </c>
      <c r="U4520" s="1">
        <v>6.9551999999999996</v>
      </c>
      <c r="V4520" s="1">
        <f>Data[[#This Row],[Sales]]/(1-Data[[#This Row],[Discount]])*Data[[#This Row],[Discount]]</f>
        <v>0</v>
      </c>
      <c r="W4520" s="1" t="str">
        <f>VLOOKUP(Data[[#This Row],[Region]],People!B:C,2,0)</f>
        <v>Anna Andreadi</v>
      </c>
      <c r="X4520" s="3" t="str">
        <f>IFERROR(INDEX(Returns!$A:$A,MATCH(B4520,Returns!$B:$B,0)),"No")</f>
        <v>No</v>
      </c>
    </row>
    <row r="4521" spans="1:24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s="1">
        <f>Data[[#This Row],[Sales]]/(1-Data[[#This Row],[Discount]])*Data[[#This Row],[Discount]]</f>
        <v>336.88000000000005</v>
      </c>
      <c r="W4521" s="1" t="str">
        <f>VLOOKUP(Data[[#This Row],[Region]],People!B:C,2,0)</f>
        <v>Cassandra Brandow</v>
      </c>
      <c r="X4521" s="3" t="str">
        <f>IFERROR(INDEX(Returns!$A:$A,MATCH(B4521,Returns!$B:$B,0)),"No")</f>
        <v>No</v>
      </c>
    </row>
    <row r="4522" spans="1:24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3">
        <v>0</v>
      </c>
      <c r="U4522" s="1">
        <v>22.4316</v>
      </c>
      <c r="V4522" s="1">
        <f>Data[[#This Row],[Sales]]/(1-Data[[#This Row],[Discount]])*Data[[#This Row],[Discount]]</f>
        <v>0</v>
      </c>
      <c r="W4522" s="1" t="str">
        <f>VLOOKUP(Data[[#This Row],[Region]],People!B:C,2,0)</f>
        <v>Kelly Williams</v>
      </c>
      <c r="X4522" s="3" t="str">
        <f>IFERROR(INDEX(Returns!$A:$A,MATCH(B4522,Returns!$B:$B,0)),"No")</f>
        <v>No</v>
      </c>
    </row>
    <row r="4523" spans="1:24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3">
        <v>0</v>
      </c>
      <c r="U4523" s="1">
        <v>6.9087999999999994</v>
      </c>
      <c r="V4523" s="1">
        <f>Data[[#This Row],[Sales]]/(1-Data[[#This Row],[Discount]])*Data[[#This Row],[Discount]]</f>
        <v>0</v>
      </c>
      <c r="W4523" s="1" t="str">
        <f>VLOOKUP(Data[[#This Row],[Region]],People!B:C,2,0)</f>
        <v>Kelly Williams</v>
      </c>
      <c r="X4523" s="3" t="str">
        <f>IFERROR(INDEX(Returns!$A:$A,MATCH(B4523,Returns!$B:$B,0)),"No")</f>
        <v>No</v>
      </c>
    </row>
    <row r="4524" spans="1:24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3">
        <v>0.2</v>
      </c>
      <c r="U4524" s="1">
        <v>3.065399999999999</v>
      </c>
      <c r="V4524" s="1">
        <f>Data[[#This Row],[Sales]]/(1-Data[[#This Row],[Discount]])*Data[[#This Row],[Discount]]</f>
        <v>2.3580000000000001</v>
      </c>
      <c r="W4524" s="1" t="str">
        <f>VLOOKUP(Data[[#This Row],[Region]],People!B:C,2,0)</f>
        <v>Anna Andreadi</v>
      </c>
      <c r="X4524" s="3" t="str">
        <f>IFERROR(INDEX(Returns!$A:$A,MATCH(B4524,Returns!$B:$B,0)),"No")</f>
        <v>No</v>
      </c>
    </row>
    <row r="4525" spans="1:24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3">
        <v>0</v>
      </c>
      <c r="U4525" s="1">
        <v>16.035599999999999</v>
      </c>
      <c r="V4525" s="1">
        <f>Data[[#This Row],[Sales]]/(1-Data[[#This Row],[Discount]])*Data[[#This Row],[Discount]]</f>
        <v>0</v>
      </c>
      <c r="W4525" s="1" t="str">
        <f>VLOOKUP(Data[[#This Row],[Region]],People!B:C,2,0)</f>
        <v>Chuck Magee</v>
      </c>
      <c r="X4525" s="3" t="str">
        <f>IFERROR(INDEX(Returns!$A:$A,MATCH(B4525,Returns!$B:$B,0)),"No")</f>
        <v>No</v>
      </c>
    </row>
    <row r="4526" spans="1:24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3">
        <v>0</v>
      </c>
      <c r="U4526" s="1">
        <v>24.121800000000004</v>
      </c>
      <c r="V4526" s="1">
        <f>Data[[#This Row],[Sales]]/(1-Data[[#This Row],[Discount]])*Data[[#This Row],[Discount]]</f>
        <v>0</v>
      </c>
      <c r="W4526" s="1" t="str">
        <f>VLOOKUP(Data[[#This Row],[Region]],People!B:C,2,0)</f>
        <v>Chuck Magee</v>
      </c>
      <c r="X4526" s="3" t="str">
        <f>IFERROR(INDEX(Returns!$A:$A,MATCH(B4526,Returns!$B:$B,0)),"No")</f>
        <v>No</v>
      </c>
    </row>
    <row r="4527" spans="1:24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3">
        <v>0</v>
      </c>
      <c r="U4527" s="1">
        <v>67.495000000000005</v>
      </c>
      <c r="V4527" s="1">
        <f>Data[[#This Row],[Sales]]/(1-Data[[#This Row],[Discount]])*Data[[#This Row],[Discount]]</f>
        <v>0</v>
      </c>
      <c r="W4527" s="1" t="str">
        <f>VLOOKUP(Data[[#This Row],[Region]],People!B:C,2,0)</f>
        <v>Chuck Magee</v>
      </c>
      <c r="X4527" s="3" t="str">
        <f>IFERROR(INDEX(Returns!$A:$A,MATCH(B4527,Returns!$B:$B,0)),"No")</f>
        <v>Yes</v>
      </c>
    </row>
    <row r="4528" spans="1:24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3">
        <v>0</v>
      </c>
      <c r="U4528" s="1">
        <v>47.952000000000005</v>
      </c>
      <c r="V4528" s="1">
        <f>Data[[#This Row],[Sales]]/(1-Data[[#This Row],[Discount]])*Data[[#This Row],[Discount]]</f>
        <v>0</v>
      </c>
      <c r="W4528" s="1" t="str">
        <f>VLOOKUP(Data[[#This Row],[Region]],People!B:C,2,0)</f>
        <v>Chuck Magee</v>
      </c>
      <c r="X4528" s="3" t="str">
        <f>IFERROR(INDEX(Returns!$A:$A,MATCH(B4528,Returns!$B:$B,0)),"No")</f>
        <v>Yes</v>
      </c>
    </row>
    <row r="4529" spans="1:24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3">
        <v>0</v>
      </c>
      <c r="U4529" s="1">
        <v>14.459599999999998</v>
      </c>
      <c r="V4529" s="1">
        <f>Data[[#This Row],[Sales]]/(1-Data[[#This Row],[Discount]])*Data[[#This Row],[Discount]]</f>
        <v>0</v>
      </c>
      <c r="W4529" s="1" t="str">
        <f>VLOOKUP(Data[[#This Row],[Region]],People!B:C,2,0)</f>
        <v>Chuck Magee</v>
      </c>
      <c r="X4529" s="3" t="str">
        <f>IFERROR(INDEX(Returns!$A:$A,MATCH(B4529,Returns!$B:$B,0)),"No")</f>
        <v>Yes</v>
      </c>
    </row>
    <row r="4530" spans="1:24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s="1">
        <f>Data[[#This Row],[Sales]]/(1-Data[[#This Row],[Discount]])*Data[[#This Row],[Discount]]</f>
        <v>29.207999999999998</v>
      </c>
      <c r="W4530" s="1" t="str">
        <f>VLOOKUP(Data[[#This Row],[Region]],People!B:C,2,0)</f>
        <v>Chuck Magee</v>
      </c>
      <c r="X4530" s="3" t="str">
        <f>IFERROR(INDEX(Returns!$A:$A,MATCH(B4530,Returns!$B:$B,0)),"No")</f>
        <v>No</v>
      </c>
    </row>
    <row r="4531" spans="1:24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s="1">
        <f>Data[[#This Row],[Sales]]/(1-Data[[#This Row],[Discount]])*Data[[#This Row],[Discount]]</f>
        <v>9.1839999999999993</v>
      </c>
      <c r="W4531" s="1" t="str">
        <f>VLOOKUP(Data[[#This Row],[Region]],People!B:C,2,0)</f>
        <v>Kelly Williams</v>
      </c>
      <c r="X4531" s="3" t="str">
        <f>IFERROR(INDEX(Returns!$A:$A,MATCH(B4531,Returns!$B:$B,0)),"No")</f>
        <v>No</v>
      </c>
    </row>
    <row r="4532" spans="1:24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s="1">
        <f>Data[[#This Row],[Sales]]/(1-Data[[#This Row],[Discount]])*Data[[#This Row],[Discount]]</f>
        <v>45.334000000000003</v>
      </c>
      <c r="W4532" s="1" t="str">
        <f>VLOOKUP(Data[[#This Row],[Region]],People!B:C,2,0)</f>
        <v>Chuck Magee</v>
      </c>
      <c r="X4532" s="3" t="str">
        <f>IFERROR(INDEX(Returns!$A:$A,MATCH(B4532,Returns!$B:$B,0)),"No")</f>
        <v>No</v>
      </c>
    </row>
    <row r="4533" spans="1:24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3">
        <v>0</v>
      </c>
      <c r="U4533" s="1">
        <v>10.514399999999998</v>
      </c>
      <c r="V4533" s="1">
        <f>Data[[#This Row],[Sales]]/(1-Data[[#This Row],[Discount]])*Data[[#This Row],[Discount]]</f>
        <v>0</v>
      </c>
      <c r="W4533" s="1" t="str">
        <f>VLOOKUP(Data[[#This Row],[Region]],People!B:C,2,0)</f>
        <v>Chuck Magee</v>
      </c>
      <c r="X4533" s="3" t="str">
        <f>IFERROR(INDEX(Returns!$A:$A,MATCH(B4533,Returns!$B:$B,0)),"No")</f>
        <v>No</v>
      </c>
    </row>
    <row r="4534" spans="1:24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3">
        <v>0.2</v>
      </c>
      <c r="U4534" s="1">
        <v>13.764599999999994</v>
      </c>
      <c r="V4534" s="1">
        <f>Data[[#This Row],[Sales]]/(1-Data[[#This Row],[Discount]])*Data[[#This Row],[Discount]]</f>
        <v>30.588000000000001</v>
      </c>
      <c r="W4534" s="1" t="str">
        <f>VLOOKUP(Data[[#This Row],[Region]],People!B:C,2,0)</f>
        <v>Anna Andreadi</v>
      </c>
      <c r="X4534" s="3" t="str">
        <f>IFERROR(INDEX(Returns!$A:$A,MATCH(B4534,Returns!$B:$B,0)),"No")</f>
        <v>No</v>
      </c>
    </row>
    <row r="4535" spans="1:24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3">
        <v>0</v>
      </c>
      <c r="U4535" s="1">
        <v>7.4871999999999996</v>
      </c>
      <c r="V4535" s="1">
        <f>Data[[#This Row],[Sales]]/(1-Data[[#This Row],[Discount]])*Data[[#This Row],[Discount]]</f>
        <v>0</v>
      </c>
      <c r="W4535" s="1" t="str">
        <f>VLOOKUP(Data[[#This Row],[Region]],People!B:C,2,0)</f>
        <v>Anna Andreadi</v>
      </c>
      <c r="X4535" s="3" t="str">
        <f>IFERROR(INDEX(Returns!$A:$A,MATCH(B4535,Returns!$B:$B,0)),"No")</f>
        <v>No</v>
      </c>
    </row>
    <row r="4536" spans="1:24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3">
        <v>0</v>
      </c>
      <c r="U4536" s="1">
        <v>5.8604000000000003</v>
      </c>
      <c r="V4536" s="1">
        <f>Data[[#This Row],[Sales]]/(1-Data[[#This Row],[Discount]])*Data[[#This Row],[Discount]]</f>
        <v>0</v>
      </c>
      <c r="W4536" s="1" t="str">
        <f>VLOOKUP(Data[[#This Row],[Region]],People!B:C,2,0)</f>
        <v>Anna Andreadi</v>
      </c>
      <c r="X4536" s="3" t="str">
        <f>IFERROR(INDEX(Returns!$A:$A,MATCH(B4536,Returns!$B:$B,0)),"No")</f>
        <v>No</v>
      </c>
    </row>
    <row r="4537" spans="1:24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3">
        <v>0</v>
      </c>
      <c r="U4537" s="1">
        <v>4.9103999999999992</v>
      </c>
      <c r="V4537" s="1">
        <f>Data[[#This Row],[Sales]]/(1-Data[[#This Row],[Discount]])*Data[[#This Row],[Discount]]</f>
        <v>0</v>
      </c>
      <c r="W4537" s="1" t="str">
        <f>VLOOKUP(Data[[#This Row],[Region]],People!B:C,2,0)</f>
        <v>Anna Andreadi</v>
      </c>
      <c r="X4537" s="3" t="str">
        <f>IFERROR(INDEX(Returns!$A:$A,MATCH(B4537,Returns!$B:$B,0)),"No")</f>
        <v>No</v>
      </c>
    </row>
    <row r="4538" spans="1:24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3">
        <v>0.2</v>
      </c>
      <c r="U4538" s="1">
        <v>30.231600000000007</v>
      </c>
      <c r="V4538" s="1">
        <f>Data[[#This Row],[Sales]]/(1-Data[[#This Row],[Discount]])*Data[[#This Row],[Discount]]</f>
        <v>21.594000000000001</v>
      </c>
      <c r="W4538" s="1" t="str">
        <f>VLOOKUP(Data[[#This Row],[Region]],People!B:C,2,0)</f>
        <v>Anna Andreadi</v>
      </c>
      <c r="X4538" s="3" t="str">
        <f>IFERROR(INDEX(Returns!$A:$A,MATCH(B4538,Returns!$B:$B,0)),"No")</f>
        <v>No</v>
      </c>
    </row>
    <row r="4539" spans="1:24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3">
        <v>0</v>
      </c>
      <c r="U4539" s="1">
        <v>6.2015999999999991</v>
      </c>
      <c r="V4539" s="1">
        <f>Data[[#This Row],[Sales]]/(1-Data[[#This Row],[Discount]])*Data[[#This Row],[Discount]]</f>
        <v>0</v>
      </c>
      <c r="W4539" s="1" t="str">
        <f>VLOOKUP(Data[[#This Row],[Region]],People!B:C,2,0)</f>
        <v>Anna Andreadi</v>
      </c>
      <c r="X4539" s="3" t="str">
        <f>IFERROR(INDEX(Returns!$A:$A,MATCH(B4539,Returns!$B:$B,0)),"No")</f>
        <v>No</v>
      </c>
    </row>
    <row r="4540" spans="1:24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3">
        <v>0</v>
      </c>
      <c r="U4540" s="1">
        <v>4.3295999999999992</v>
      </c>
      <c r="V4540" s="1">
        <f>Data[[#This Row],[Sales]]/(1-Data[[#This Row],[Discount]])*Data[[#This Row],[Discount]]</f>
        <v>0</v>
      </c>
      <c r="W4540" s="1" t="str">
        <f>VLOOKUP(Data[[#This Row],[Region]],People!B:C,2,0)</f>
        <v>Anna Andreadi</v>
      </c>
      <c r="X4540" s="3" t="str">
        <f>IFERROR(INDEX(Returns!$A:$A,MATCH(B4540,Returns!$B:$B,0)),"No")</f>
        <v>No</v>
      </c>
    </row>
    <row r="4541" spans="1:24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3">
        <v>0</v>
      </c>
      <c r="U4541" s="1">
        <v>1.0597999999999956</v>
      </c>
      <c r="V4541" s="1">
        <f>Data[[#This Row],[Sales]]/(1-Data[[#This Row],[Discount]])*Data[[#This Row],[Discount]]</f>
        <v>0</v>
      </c>
      <c r="W4541" s="1" t="str">
        <f>VLOOKUP(Data[[#This Row],[Region]],People!B:C,2,0)</f>
        <v>Chuck Magee</v>
      </c>
      <c r="X4541" s="3" t="str">
        <f>IFERROR(INDEX(Returns!$A:$A,MATCH(B4541,Returns!$B:$B,0)),"No")</f>
        <v>Yes</v>
      </c>
    </row>
    <row r="4542" spans="1:24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s="1">
        <f>Data[[#This Row],[Sales]]/(1-Data[[#This Row],[Discount]])*Data[[#This Row],[Discount]]</f>
        <v>211.67999999999998</v>
      </c>
      <c r="W4542" s="1" t="str">
        <f>VLOOKUP(Data[[#This Row],[Region]],People!B:C,2,0)</f>
        <v>Chuck Magee</v>
      </c>
      <c r="X4542" s="3" t="str">
        <f>IFERROR(INDEX(Returns!$A:$A,MATCH(B4542,Returns!$B:$B,0)),"No")</f>
        <v>Yes</v>
      </c>
    </row>
    <row r="4543" spans="1:24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s="1">
        <f>Data[[#This Row],[Sales]]/(1-Data[[#This Row],[Discount]])*Data[[#This Row],[Discount]]</f>
        <v>23.744000000000003</v>
      </c>
      <c r="W4543" s="1" t="str">
        <f>VLOOKUP(Data[[#This Row],[Region]],People!B:C,2,0)</f>
        <v>Kelly Williams</v>
      </c>
      <c r="X4543" s="3" t="str">
        <f>IFERROR(INDEX(Returns!$A:$A,MATCH(B4543,Returns!$B:$B,0)),"No")</f>
        <v>No</v>
      </c>
    </row>
    <row r="4544" spans="1:24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3">
        <v>0</v>
      </c>
      <c r="U4544" s="1">
        <v>149.8956</v>
      </c>
      <c r="V4544" s="1">
        <f>Data[[#This Row],[Sales]]/(1-Data[[#This Row],[Discount]])*Data[[#This Row],[Discount]]</f>
        <v>0</v>
      </c>
      <c r="W4544" s="1" t="str">
        <f>VLOOKUP(Data[[#This Row],[Region]],People!B:C,2,0)</f>
        <v>Kelly Williams</v>
      </c>
      <c r="X4544" s="3" t="str">
        <f>IFERROR(INDEX(Returns!$A:$A,MATCH(B4544,Returns!$B:$B,0)),"No")</f>
        <v>No</v>
      </c>
    </row>
    <row r="4545" spans="1:24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s="1">
        <f>Data[[#This Row],[Sales]]/(1-Data[[#This Row],[Discount]])*Data[[#This Row],[Discount]]</f>
        <v>164.40299999999999</v>
      </c>
      <c r="W4545" s="1" t="str">
        <f>VLOOKUP(Data[[#This Row],[Region]],People!B:C,2,0)</f>
        <v>Kelly Williams</v>
      </c>
      <c r="X4545" s="3" t="str">
        <f>IFERROR(INDEX(Returns!$A:$A,MATCH(B4545,Returns!$B:$B,0)),"No")</f>
        <v>No</v>
      </c>
    </row>
    <row r="4546" spans="1:24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s="1">
        <f>Data[[#This Row],[Sales]]/(1-Data[[#This Row],[Discount]])*Data[[#This Row],[Discount]]</f>
        <v>37.119999999999997</v>
      </c>
      <c r="W4546" s="1" t="str">
        <f>VLOOKUP(Data[[#This Row],[Region]],People!B:C,2,0)</f>
        <v>Kelly Williams</v>
      </c>
      <c r="X4546" s="3" t="str">
        <f>IFERROR(INDEX(Returns!$A:$A,MATCH(B4546,Returns!$B:$B,0)),"No")</f>
        <v>No</v>
      </c>
    </row>
    <row r="4547" spans="1:24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s="1">
        <f>Data[[#This Row],[Sales]]/(1-Data[[#This Row],[Discount]])*Data[[#This Row],[Discount]]</f>
        <v>134.386</v>
      </c>
      <c r="W4547" s="1" t="str">
        <f>VLOOKUP(Data[[#This Row],[Region]],People!B:C,2,0)</f>
        <v>Kelly Williams</v>
      </c>
      <c r="X4547" s="3" t="str">
        <f>IFERROR(INDEX(Returns!$A:$A,MATCH(B4547,Returns!$B:$B,0)),"No")</f>
        <v>No</v>
      </c>
    </row>
    <row r="4548" spans="1:24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s="1">
        <f>Data[[#This Row],[Sales]]/(1-Data[[#This Row],[Discount]])*Data[[#This Row],[Discount]]</f>
        <v>7.7120000000000006</v>
      </c>
      <c r="W4548" s="1" t="str">
        <f>VLOOKUP(Data[[#This Row],[Region]],People!B:C,2,0)</f>
        <v>Kelly Williams</v>
      </c>
      <c r="X4548" s="3" t="str">
        <f>IFERROR(INDEX(Returns!$A:$A,MATCH(B4548,Returns!$B:$B,0)),"No")</f>
        <v>No</v>
      </c>
    </row>
    <row r="4549" spans="1:24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s="1">
        <f>Data[[#This Row],[Sales]]/(1-Data[[#This Row],[Discount]])*Data[[#This Row],[Discount]]</f>
        <v>1.7279999999999998</v>
      </c>
      <c r="W4549" s="1" t="str">
        <f>VLOOKUP(Data[[#This Row],[Region]],People!B:C,2,0)</f>
        <v>Kelly Williams</v>
      </c>
      <c r="X4549" s="3" t="str">
        <f>IFERROR(INDEX(Returns!$A:$A,MATCH(B4549,Returns!$B:$B,0)),"No")</f>
        <v>No</v>
      </c>
    </row>
    <row r="4550" spans="1:24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3">
        <v>0.6</v>
      </c>
      <c r="U4550" s="1">
        <v>-2.1340000000000003</v>
      </c>
      <c r="V4550" s="1">
        <f>Data[[#This Row],[Sales]]/(1-Data[[#This Row],[Discount]])*Data[[#This Row],[Discount]]</f>
        <v>11.639999999999999</v>
      </c>
      <c r="W4550" s="1" t="str">
        <f>VLOOKUP(Data[[#This Row],[Region]],People!B:C,2,0)</f>
        <v>Kelly Williams</v>
      </c>
      <c r="X4550" s="3" t="str">
        <f>IFERROR(INDEX(Returns!$A:$A,MATCH(B4550,Returns!$B:$B,0)),"No")</f>
        <v>No</v>
      </c>
    </row>
    <row r="4551" spans="1:24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s="1">
        <f>Data[[#This Row],[Sales]]/(1-Data[[#This Row],[Discount]])*Data[[#This Row],[Discount]]</f>
        <v>164.79200000000003</v>
      </c>
      <c r="W4551" s="1" t="str">
        <f>VLOOKUP(Data[[#This Row],[Region]],People!B:C,2,0)</f>
        <v>Kelly Williams</v>
      </c>
      <c r="X4551" s="3" t="str">
        <f>IFERROR(INDEX(Returns!$A:$A,MATCH(B4551,Returns!$B:$B,0)),"No")</f>
        <v>No</v>
      </c>
    </row>
    <row r="4552" spans="1:24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3">
        <v>0</v>
      </c>
      <c r="U4552" s="1">
        <v>2.8224</v>
      </c>
      <c r="V4552" s="1">
        <f>Data[[#This Row],[Sales]]/(1-Data[[#This Row],[Discount]])*Data[[#This Row],[Discount]]</f>
        <v>0</v>
      </c>
      <c r="W4552" s="1" t="str">
        <f>VLOOKUP(Data[[#This Row],[Region]],People!B:C,2,0)</f>
        <v>Chuck Magee</v>
      </c>
      <c r="X4552" s="3" t="str">
        <f>IFERROR(INDEX(Returns!$A:$A,MATCH(B4552,Returns!$B:$B,0)),"No")</f>
        <v>No</v>
      </c>
    </row>
    <row r="4553" spans="1:24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3">
        <v>0.2</v>
      </c>
      <c r="U4553" s="1">
        <v>4.3901999999999788</v>
      </c>
      <c r="V4553" s="1">
        <f>Data[[#This Row],[Sales]]/(1-Data[[#This Row],[Discount]])*Data[[#This Row],[Discount]]</f>
        <v>87.804000000000002</v>
      </c>
      <c r="W4553" s="1" t="str">
        <f>VLOOKUP(Data[[#This Row],[Region]],People!B:C,2,0)</f>
        <v>Anna Andreadi</v>
      </c>
      <c r="X4553" s="3" t="str">
        <f>IFERROR(INDEX(Returns!$A:$A,MATCH(B4553,Returns!$B:$B,0)),"No")</f>
        <v>No</v>
      </c>
    </row>
    <row r="4554" spans="1:24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3">
        <v>0.2</v>
      </c>
      <c r="U4554" s="1">
        <v>23.027999999999992</v>
      </c>
      <c r="V4554" s="1">
        <f>Data[[#This Row],[Sales]]/(1-Data[[#This Row],[Discount]])*Data[[#This Row],[Discount]]</f>
        <v>57.570000000000007</v>
      </c>
      <c r="W4554" s="1" t="str">
        <f>VLOOKUP(Data[[#This Row],[Region]],People!B:C,2,0)</f>
        <v>Anna Andreadi</v>
      </c>
      <c r="X4554" s="3" t="str">
        <f>IFERROR(INDEX(Returns!$A:$A,MATCH(B4554,Returns!$B:$B,0)),"No")</f>
        <v>No</v>
      </c>
    </row>
    <row r="4555" spans="1:24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3">
        <v>0</v>
      </c>
      <c r="U4555" s="1">
        <v>5.7779999999999987</v>
      </c>
      <c r="V4555" s="1">
        <f>Data[[#This Row],[Sales]]/(1-Data[[#This Row],[Discount]])*Data[[#This Row],[Discount]]</f>
        <v>0</v>
      </c>
      <c r="W4555" s="1" t="str">
        <f>VLOOKUP(Data[[#This Row],[Region]],People!B:C,2,0)</f>
        <v>Anna Andreadi</v>
      </c>
      <c r="X4555" s="3" t="str">
        <f>IFERROR(INDEX(Returns!$A:$A,MATCH(B4555,Returns!$B:$B,0)),"No")</f>
        <v>No</v>
      </c>
    </row>
    <row r="4556" spans="1:24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s="1">
        <f>Data[[#This Row],[Sales]]/(1-Data[[#This Row],[Discount]])*Data[[#This Row],[Discount]]</f>
        <v>0</v>
      </c>
      <c r="W4556" s="1" t="str">
        <f>VLOOKUP(Data[[#This Row],[Region]],People!B:C,2,0)</f>
        <v>Kelly Williams</v>
      </c>
      <c r="X4556" s="3" t="str">
        <f>IFERROR(INDEX(Returns!$A:$A,MATCH(B4556,Returns!$B:$B,0)),"No")</f>
        <v>No</v>
      </c>
    </row>
    <row r="4557" spans="1:24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3">
        <v>0</v>
      </c>
      <c r="U4557" s="1">
        <v>14.201999999999998</v>
      </c>
      <c r="V4557" s="1">
        <f>Data[[#This Row],[Sales]]/(1-Data[[#This Row],[Discount]])*Data[[#This Row],[Discount]]</f>
        <v>0</v>
      </c>
      <c r="W4557" s="1" t="str">
        <f>VLOOKUP(Data[[#This Row],[Region]],People!B:C,2,0)</f>
        <v>Cassandra Brandow</v>
      </c>
      <c r="X4557" s="3" t="str">
        <f>IFERROR(INDEX(Returns!$A:$A,MATCH(B4557,Returns!$B:$B,0)),"No")</f>
        <v>No</v>
      </c>
    </row>
    <row r="4558" spans="1:24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3">
        <v>0</v>
      </c>
      <c r="U4558" s="1">
        <v>0.5583999999999989</v>
      </c>
      <c r="V4558" s="1">
        <f>Data[[#This Row],[Sales]]/(1-Data[[#This Row],[Discount]])*Data[[#This Row],[Discount]]</f>
        <v>0</v>
      </c>
      <c r="W4558" s="1" t="str">
        <f>VLOOKUP(Data[[#This Row],[Region]],People!B:C,2,0)</f>
        <v>Cassandra Brandow</v>
      </c>
      <c r="X4558" s="3" t="str">
        <f>IFERROR(INDEX(Returns!$A:$A,MATCH(B4558,Returns!$B:$B,0)),"No")</f>
        <v>No</v>
      </c>
    </row>
    <row r="4559" spans="1:24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3">
        <v>0.7</v>
      </c>
      <c r="U4559" s="1">
        <v>-6.5618999999999996</v>
      </c>
      <c r="V4559" s="1">
        <f>Data[[#This Row],[Sales]]/(1-Data[[#This Row],[Discount]])*Data[[#This Row],[Discount]]</f>
        <v>19.970999999999997</v>
      </c>
      <c r="W4559" s="1" t="str">
        <f>VLOOKUP(Data[[#This Row],[Region]],People!B:C,2,0)</f>
        <v>Anna Andreadi</v>
      </c>
      <c r="X4559" s="3" t="str">
        <f>IFERROR(INDEX(Returns!$A:$A,MATCH(B4559,Returns!$B:$B,0)),"No")</f>
        <v>No</v>
      </c>
    </row>
    <row r="4560" spans="1:24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s="1">
        <f>Data[[#This Row],[Sales]]/(1-Data[[#This Row],[Discount]])*Data[[#This Row],[Discount]]</f>
        <v>12.392000000000001</v>
      </c>
      <c r="W4560" s="1" t="str">
        <f>VLOOKUP(Data[[#This Row],[Region]],People!B:C,2,0)</f>
        <v>Kelly Williams</v>
      </c>
      <c r="X4560" s="3" t="str">
        <f>IFERROR(INDEX(Returns!$A:$A,MATCH(B4560,Returns!$B:$B,0)),"No")</f>
        <v>No</v>
      </c>
    </row>
    <row r="4561" spans="1:24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3">
        <v>0.3</v>
      </c>
      <c r="U4561" s="1">
        <v>-9.1335000000000122</v>
      </c>
      <c r="V4561" s="1">
        <f>Data[[#This Row],[Sales]]/(1-Data[[#This Row],[Discount]])*Data[[#This Row],[Discount]]</f>
        <v>54.801000000000002</v>
      </c>
      <c r="W4561" s="1" t="str">
        <f>VLOOKUP(Data[[#This Row],[Region]],People!B:C,2,0)</f>
        <v>Kelly Williams</v>
      </c>
      <c r="X4561" s="3" t="str">
        <f>IFERROR(INDEX(Returns!$A:$A,MATCH(B4561,Returns!$B:$B,0)),"No")</f>
        <v>No</v>
      </c>
    </row>
    <row r="4562" spans="1:24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3">
        <v>0</v>
      </c>
      <c r="U4562" s="1">
        <v>122.148</v>
      </c>
      <c r="V4562" s="1">
        <f>Data[[#This Row],[Sales]]/(1-Data[[#This Row],[Discount]])*Data[[#This Row],[Discount]]</f>
        <v>0</v>
      </c>
      <c r="W4562" s="1" t="str">
        <f>VLOOKUP(Data[[#This Row],[Region]],People!B:C,2,0)</f>
        <v>Anna Andreadi</v>
      </c>
      <c r="X4562" s="3" t="str">
        <f>IFERROR(INDEX(Returns!$A:$A,MATCH(B4562,Returns!$B:$B,0)),"No")</f>
        <v>No</v>
      </c>
    </row>
    <row r="4563" spans="1:24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3">
        <v>0.2</v>
      </c>
      <c r="U4563" s="1">
        <v>8.2763999999999953</v>
      </c>
      <c r="V4563" s="1">
        <f>Data[[#This Row],[Sales]]/(1-Data[[#This Row],[Discount]])*Data[[#This Row],[Discount]]</f>
        <v>27.588000000000001</v>
      </c>
      <c r="W4563" s="1" t="str">
        <f>VLOOKUP(Data[[#This Row],[Region]],People!B:C,2,0)</f>
        <v>Anna Andreadi</v>
      </c>
      <c r="X4563" s="3" t="str">
        <f>IFERROR(INDEX(Returns!$A:$A,MATCH(B4563,Returns!$B:$B,0)),"No")</f>
        <v>No</v>
      </c>
    </row>
    <row r="4564" spans="1:24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3">
        <v>0</v>
      </c>
      <c r="U4564" s="1">
        <v>13.832000000000001</v>
      </c>
      <c r="V4564" s="1">
        <f>Data[[#This Row],[Sales]]/(1-Data[[#This Row],[Discount]])*Data[[#This Row],[Discount]]</f>
        <v>0</v>
      </c>
      <c r="W4564" s="1" t="str">
        <f>VLOOKUP(Data[[#This Row],[Region]],People!B:C,2,0)</f>
        <v>Anna Andreadi</v>
      </c>
      <c r="X4564" s="3" t="str">
        <f>IFERROR(INDEX(Returns!$A:$A,MATCH(B4564,Returns!$B:$B,0)),"No")</f>
        <v>No</v>
      </c>
    </row>
    <row r="4565" spans="1:24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s="1">
        <f>Data[[#This Row],[Sales]]/(1-Data[[#This Row],[Discount]])*Data[[#This Row],[Discount]]</f>
        <v>104.78399999999999</v>
      </c>
      <c r="W4565" s="1" t="str">
        <f>VLOOKUP(Data[[#This Row],[Region]],People!B:C,2,0)</f>
        <v>Cassandra Brandow</v>
      </c>
      <c r="X4565" s="3" t="str">
        <f>IFERROR(INDEX(Returns!$A:$A,MATCH(B4565,Returns!$B:$B,0)),"No")</f>
        <v>No</v>
      </c>
    </row>
    <row r="4566" spans="1:24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3">
        <v>0.2</v>
      </c>
      <c r="U4566" s="1">
        <v>-1.2588000000000008</v>
      </c>
      <c r="V4566" s="1">
        <f>Data[[#This Row],[Sales]]/(1-Data[[#This Row],[Discount]])*Data[[#This Row],[Discount]]</f>
        <v>25.176000000000002</v>
      </c>
      <c r="W4566" s="1" t="str">
        <f>VLOOKUP(Data[[#This Row],[Region]],People!B:C,2,0)</f>
        <v>Anna Andreadi</v>
      </c>
      <c r="X4566" s="3" t="str">
        <f>IFERROR(INDEX(Returns!$A:$A,MATCH(B4566,Returns!$B:$B,0)),"No")</f>
        <v>No</v>
      </c>
    </row>
    <row r="4567" spans="1:24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s="1">
        <f>Data[[#This Row],[Sales]]/(1-Data[[#This Row],[Discount]])*Data[[#This Row],[Discount]]</f>
        <v>11.304</v>
      </c>
      <c r="W4567" s="1" t="str">
        <f>VLOOKUP(Data[[#This Row],[Region]],People!B:C,2,0)</f>
        <v>Cassandra Brandow</v>
      </c>
      <c r="X4567" s="3" t="str">
        <f>IFERROR(INDEX(Returns!$A:$A,MATCH(B4567,Returns!$B:$B,0)),"No")</f>
        <v>No</v>
      </c>
    </row>
    <row r="4568" spans="1:24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3">
        <v>0.7</v>
      </c>
      <c r="U4568" s="1">
        <v>-21.1068</v>
      </c>
      <c r="V4568" s="1">
        <f>Data[[#This Row],[Sales]]/(1-Data[[#This Row],[Discount]])*Data[[#This Row],[Discount]]</f>
        <v>67.157999999999987</v>
      </c>
      <c r="W4568" s="1" t="str">
        <f>VLOOKUP(Data[[#This Row],[Region]],People!B:C,2,0)</f>
        <v>Cassandra Brandow</v>
      </c>
      <c r="X4568" s="3" t="str">
        <f>IFERROR(INDEX(Returns!$A:$A,MATCH(B4568,Returns!$B:$B,0)),"No")</f>
        <v>No</v>
      </c>
    </row>
    <row r="4569" spans="1:24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3">
        <v>0.2</v>
      </c>
      <c r="U4569" s="1">
        <v>8.8623999999999992</v>
      </c>
      <c r="V4569" s="1">
        <f>Data[[#This Row],[Sales]]/(1-Data[[#This Row],[Discount]])*Data[[#This Row],[Discount]]</f>
        <v>6.1120000000000001</v>
      </c>
      <c r="W4569" s="1" t="str">
        <f>VLOOKUP(Data[[#This Row],[Region]],People!B:C,2,0)</f>
        <v>Cassandra Brandow</v>
      </c>
      <c r="X4569" s="3" t="str">
        <f>IFERROR(INDEX(Returns!$A:$A,MATCH(B4569,Returns!$B:$B,0)),"No")</f>
        <v>No</v>
      </c>
    </row>
    <row r="4570" spans="1:24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s="1">
        <f>Data[[#This Row],[Sales]]/(1-Data[[#This Row],[Discount]])*Data[[#This Row],[Discount]]</f>
        <v>41.904000000000011</v>
      </c>
      <c r="W4570" s="1" t="str">
        <f>VLOOKUP(Data[[#This Row],[Region]],People!B:C,2,0)</f>
        <v>Kelly Williams</v>
      </c>
      <c r="X4570" s="3" t="str">
        <f>IFERROR(INDEX(Returns!$A:$A,MATCH(B4570,Returns!$B:$B,0)),"No")</f>
        <v>No</v>
      </c>
    </row>
    <row r="4571" spans="1:24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3">
        <v>0</v>
      </c>
      <c r="U4571" s="1">
        <v>26.648999999999997</v>
      </c>
      <c r="V4571" s="1">
        <f>Data[[#This Row],[Sales]]/(1-Data[[#This Row],[Discount]])*Data[[#This Row],[Discount]]</f>
        <v>0</v>
      </c>
      <c r="W4571" s="1" t="str">
        <f>VLOOKUP(Data[[#This Row],[Region]],People!B:C,2,0)</f>
        <v>Anna Andreadi</v>
      </c>
      <c r="X4571" s="3" t="str">
        <f>IFERROR(INDEX(Returns!$A:$A,MATCH(B4571,Returns!$B:$B,0)),"No")</f>
        <v>No</v>
      </c>
    </row>
    <row r="4572" spans="1:24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s="1">
        <f>Data[[#This Row],[Sales]]/(1-Data[[#This Row],[Discount]])*Data[[#This Row],[Discount]]</f>
        <v>0</v>
      </c>
      <c r="W4572" s="1" t="str">
        <f>VLOOKUP(Data[[#This Row],[Region]],People!B:C,2,0)</f>
        <v>Kelly Williams</v>
      </c>
      <c r="X4572" s="3" t="str">
        <f>IFERROR(INDEX(Returns!$A:$A,MATCH(B4572,Returns!$B:$B,0)),"No")</f>
        <v>No</v>
      </c>
    </row>
    <row r="4573" spans="1:24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3">
        <v>0</v>
      </c>
      <c r="U4573" s="1">
        <v>60.141199999999998</v>
      </c>
      <c r="V4573" s="1">
        <f>Data[[#This Row],[Sales]]/(1-Data[[#This Row],[Discount]])*Data[[#This Row],[Discount]]</f>
        <v>0</v>
      </c>
      <c r="W4573" s="1" t="str">
        <f>VLOOKUP(Data[[#This Row],[Region]],People!B:C,2,0)</f>
        <v>Kelly Williams</v>
      </c>
      <c r="X4573" s="3" t="str">
        <f>IFERROR(INDEX(Returns!$A:$A,MATCH(B4573,Returns!$B:$B,0)),"No")</f>
        <v>No</v>
      </c>
    </row>
    <row r="4574" spans="1:24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3">
        <v>0.2</v>
      </c>
      <c r="U4574" s="1">
        <v>89.996999999999986</v>
      </c>
      <c r="V4574" s="1">
        <f>Data[[#This Row],[Sales]]/(1-Data[[#This Row],[Discount]])*Data[[#This Row],[Discount]]</f>
        <v>119.99600000000001</v>
      </c>
      <c r="W4574" s="1" t="str">
        <f>VLOOKUP(Data[[#This Row],[Region]],People!B:C,2,0)</f>
        <v>Anna Andreadi</v>
      </c>
      <c r="X4574" s="3" t="str">
        <f>IFERROR(INDEX(Returns!$A:$A,MATCH(B4574,Returns!$B:$B,0)),"No")</f>
        <v>No</v>
      </c>
    </row>
    <row r="4575" spans="1:24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3">
        <v>0</v>
      </c>
      <c r="U4575" s="1">
        <v>184.22039999999998</v>
      </c>
      <c r="V4575" s="1">
        <f>Data[[#This Row],[Sales]]/(1-Data[[#This Row],[Discount]])*Data[[#This Row],[Discount]]</f>
        <v>0</v>
      </c>
      <c r="W4575" s="1" t="str">
        <f>VLOOKUP(Data[[#This Row],[Region]],People!B:C,2,0)</f>
        <v>Kelly Williams</v>
      </c>
      <c r="X4575" s="3" t="str">
        <f>IFERROR(INDEX(Returns!$A:$A,MATCH(B4575,Returns!$B:$B,0)),"No")</f>
        <v>No</v>
      </c>
    </row>
    <row r="4576" spans="1:24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s="1">
        <f>Data[[#This Row],[Sales]]/(1-Data[[#This Row],[Discount]])*Data[[#This Row],[Discount]]</f>
        <v>0</v>
      </c>
      <c r="W4576" s="1" t="str">
        <f>VLOOKUP(Data[[#This Row],[Region]],People!B:C,2,0)</f>
        <v>Kelly Williams</v>
      </c>
      <c r="X4576" s="3" t="str">
        <f>IFERROR(INDEX(Returns!$A:$A,MATCH(B4576,Returns!$B:$B,0)),"No")</f>
        <v>No</v>
      </c>
    </row>
    <row r="4577" spans="1:24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s="1">
        <f>Data[[#This Row],[Sales]]/(1-Data[[#This Row],[Discount]])*Data[[#This Row],[Discount]]</f>
        <v>0</v>
      </c>
      <c r="W4577" s="1" t="str">
        <f>VLOOKUP(Data[[#This Row],[Region]],People!B:C,2,0)</f>
        <v>Kelly Williams</v>
      </c>
      <c r="X4577" s="3" t="str">
        <f>IFERROR(INDEX(Returns!$A:$A,MATCH(B4577,Returns!$B:$B,0)),"No")</f>
        <v>No</v>
      </c>
    </row>
    <row r="4578" spans="1:24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3">
        <v>0</v>
      </c>
      <c r="U4578" s="1">
        <v>6.7149999999999999</v>
      </c>
      <c r="V4578" s="1">
        <f>Data[[#This Row],[Sales]]/(1-Data[[#This Row],[Discount]])*Data[[#This Row],[Discount]]</f>
        <v>0</v>
      </c>
      <c r="W4578" s="1" t="str">
        <f>VLOOKUP(Data[[#This Row],[Region]],People!B:C,2,0)</f>
        <v>Kelly Williams</v>
      </c>
      <c r="X4578" s="3" t="str">
        <f>IFERROR(INDEX(Returns!$A:$A,MATCH(B4578,Returns!$B:$B,0)),"No")</f>
        <v>No</v>
      </c>
    </row>
    <row r="4579" spans="1:24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3">
        <v>0.2</v>
      </c>
      <c r="U4579" s="1">
        <v>3.3543999999999996</v>
      </c>
      <c r="V4579" s="1">
        <f>Data[[#This Row],[Sales]]/(1-Data[[#This Row],[Discount]])*Data[[#This Row],[Discount]]</f>
        <v>2.3960000000000004</v>
      </c>
      <c r="W4579" s="1" t="str">
        <f>VLOOKUP(Data[[#This Row],[Region]],People!B:C,2,0)</f>
        <v>Anna Andreadi</v>
      </c>
      <c r="X4579" s="3" t="str">
        <f>IFERROR(INDEX(Returns!$A:$A,MATCH(B4579,Returns!$B:$B,0)),"No")</f>
        <v>No</v>
      </c>
    </row>
    <row r="4580" spans="1:24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s="1">
        <f>Data[[#This Row],[Sales]]/(1-Data[[#This Row],[Discount]])*Data[[#This Row],[Discount]]</f>
        <v>0</v>
      </c>
      <c r="W4580" s="1" t="str">
        <f>VLOOKUP(Data[[#This Row],[Region]],People!B:C,2,0)</f>
        <v>Cassandra Brandow</v>
      </c>
      <c r="X4580" s="3" t="str">
        <f>IFERROR(INDEX(Returns!$A:$A,MATCH(B4580,Returns!$B:$B,0)),"No")</f>
        <v>No</v>
      </c>
    </row>
    <row r="4581" spans="1:24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3">
        <v>0</v>
      </c>
      <c r="U4581" s="1">
        <v>32.232199999999999</v>
      </c>
      <c r="V4581" s="1">
        <f>Data[[#This Row],[Sales]]/(1-Data[[#This Row],[Discount]])*Data[[#This Row],[Discount]]</f>
        <v>0</v>
      </c>
      <c r="W4581" s="1" t="str">
        <f>VLOOKUP(Data[[#This Row],[Region]],People!B:C,2,0)</f>
        <v>Chuck Magee</v>
      </c>
      <c r="X4581" s="3" t="str">
        <f>IFERROR(INDEX(Returns!$A:$A,MATCH(B4581,Returns!$B:$B,0)),"No")</f>
        <v>No</v>
      </c>
    </row>
    <row r="4582" spans="1:24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s="1">
        <f>Data[[#This Row],[Sales]]/(1-Data[[#This Row],[Discount]])*Data[[#This Row],[Discount]]</f>
        <v>0</v>
      </c>
      <c r="W4582" s="1" t="str">
        <f>VLOOKUP(Data[[#This Row],[Region]],People!B:C,2,0)</f>
        <v>Cassandra Brandow</v>
      </c>
      <c r="X4582" s="3" t="str">
        <f>IFERROR(INDEX(Returns!$A:$A,MATCH(B4582,Returns!$B:$B,0)),"No")</f>
        <v>No</v>
      </c>
    </row>
    <row r="4583" spans="1:24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s="1">
        <f>Data[[#This Row],[Sales]]/(1-Data[[#This Row],[Discount]])*Data[[#This Row],[Discount]]</f>
        <v>6.4080000000000004</v>
      </c>
      <c r="W4583" s="1" t="str">
        <f>VLOOKUP(Data[[#This Row],[Region]],People!B:C,2,0)</f>
        <v>Chuck Magee</v>
      </c>
      <c r="X4583" s="3" t="str">
        <f>IFERROR(INDEX(Returns!$A:$A,MATCH(B4583,Returns!$B:$B,0)),"No")</f>
        <v>No</v>
      </c>
    </row>
    <row r="4584" spans="1:24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3">
        <v>0.2</v>
      </c>
      <c r="U4584" s="1">
        <v>7.9703999999999997</v>
      </c>
      <c r="V4584" s="1">
        <f>Data[[#This Row],[Sales]]/(1-Data[[#This Row],[Discount]])*Data[[#This Row],[Discount]]</f>
        <v>5.9039999999999999</v>
      </c>
      <c r="W4584" s="1" t="str">
        <f>VLOOKUP(Data[[#This Row],[Region]],People!B:C,2,0)</f>
        <v>Chuck Magee</v>
      </c>
      <c r="X4584" s="3" t="str">
        <f>IFERROR(INDEX(Returns!$A:$A,MATCH(B4584,Returns!$B:$B,0)),"No")</f>
        <v>No</v>
      </c>
    </row>
    <row r="4585" spans="1:24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3">
        <v>0</v>
      </c>
      <c r="U4585" s="1">
        <v>3.7995999999999999</v>
      </c>
      <c r="V4585" s="1">
        <f>Data[[#This Row],[Sales]]/(1-Data[[#This Row],[Discount]])*Data[[#This Row],[Discount]]</f>
        <v>0</v>
      </c>
      <c r="W4585" s="1" t="str">
        <f>VLOOKUP(Data[[#This Row],[Region]],People!B:C,2,0)</f>
        <v>Anna Andreadi</v>
      </c>
      <c r="X4585" s="3" t="str">
        <f>IFERROR(INDEX(Returns!$A:$A,MATCH(B4585,Returns!$B:$B,0)),"No")</f>
        <v>No</v>
      </c>
    </row>
    <row r="4586" spans="1:24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3">
        <v>0</v>
      </c>
      <c r="U4586" s="1">
        <v>38.29</v>
      </c>
      <c r="V4586" s="1">
        <f>Data[[#This Row],[Sales]]/(1-Data[[#This Row],[Discount]])*Data[[#This Row],[Discount]]</f>
        <v>0</v>
      </c>
      <c r="W4586" s="1" t="str">
        <f>VLOOKUP(Data[[#This Row],[Region]],People!B:C,2,0)</f>
        <v>Anna Andreadi</v>
      </c>
      <c r="X4586" s="3" t="str">
        <f>IFERROR(INDEX(Returns!$A:$A,MATCH(B4586,Returns!$B:$B,0)),"No")</f>
        <v>No</v>
      </c>
    </row>
    <row r="4587" spans="1:24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3">
        <v>0</v>
      </c>
      <c r="U4587" s="1">
        <v>4.2240000000000002</v>
      </c>
      <c r="V4587" s="1">
        <f>Data[[#This Row],[Sales]]/(1-Data[[#This Row],[Discount]])*Data[[#This Row],[Discount]]</f>
        <v>0</v>
      </c>
      <c r="W4587" s="1" t="str">
        <f>VLOOKUP(Data[[#This Row],[Region]],People!B:C,2,0)</f>
        <v>Anna Andreadi</v>
      </c>
      <c r="X4587" s="3" t="str">
        <f>IFERROR(INDEX(Returns!$A:$A,MATCH(B4587,Returns!$B:$B,0)),"No")</f>
        <v>No</v>
      </c>
    </row>
    <row r="4588" spans="1:24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3">
        <v>0.2</v>
      </c>
      <c r="U4588" s="1">
        <v>206.62319999999997</v>
      </c>
      <c r="V4588" s="1">
        <f>Data[[#This Row],[Sales]]/(1-Data[[#This Row],[Discount]])*Data[[#This Row],[Discount]]</f>
        <v>147.58799999999999</v>
      </c>
      <c r="W4588" s="1" t="str">
        <f>VLOOKUP(Data[[#This Row],[Region]],People!B:C,2,0)</f>
        <v>Anna Andreadi</v>
      </c>
      <c r="X4588" s="3" t="str">
        <f>IFERROR(INDEX(Returns!$A:$A,MATCH(B4588,Returns!$B:$B,0)),"No")</f>
        <v>No</v>
      </c>
    </row>
    <row r="4589" spans="1:24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3">
        <v>0</v>
      </c>
      <c r="U4589" s="1">
        <v>0.16740000000000022</v>
      </c>
      <c r="V4589" s="1">
        <f>Data[[#This Row],[Sales]]/(1-Data[[#This Row],[Discount]])*Data[[#This Row],[Discount]]</f>
        <v>0</v>
      </c>
      <c r="W4589" s="1" t="str">
        <f>VLOOKUP(Data[[#This Row],[Region]],People!B:C,2,0)</f>
        <v>Anna Andreadi</v>
      </c>
      <c r="X4589" s="3" t="str">
        <f>IFERROR(INDEX(Returns!$A:$A,MATCH(B4589,Returns!$B:$B,0)),"No")</f>
        <v>No</v>
      </c>
    </row>
    <row r="4590" spans="1:24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3">
        <v>0</v>
      </c>
      <c r="U4590" s="1">
        <v>10.508400000000002</v>
      </c>
      <c r="V4590" s="1">
        <f>Data[[#This Row],[Sales]]/(1-Data[[#This Row],[Discount]])*Data[[#This Row],[Discount]]</f>
        <v>0</v>
      </c>
      <c r="W4590" s="1" t="str">
        <f>VLOOKUP(Data[[#This Row],[Region]],People!B:C,2,0)</f>
        <v>Anna Andreadi</v>
      </c>
      <c r="X4590" s="3" t="str">
        <f>IFERROR(INDEX(Returns!$A:$A,MATCH(B4590,Returns!$B:$B,0)),"No")</f>
        <v>No</v>
      </c>
    </row>
    <row r="4591" spans="1:24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3">
        <v>0</v>
      </c>
      <c r="U4591" s="1">
        <v>22.627499999999962</v>
      </c>
      <c r="V4591" s="1">
        <f>Data[[#This Row],[Sales]]/(1-Data[[#This Row],[Discount]])*Data[[#This Row],[Discount]]</f>
        <v>0</v>
      </c>
      <c r="W4591" s="1" t="str">
        <f>VLOOKUP(Data[[#This Row],[Region]],People!B:C,2,0)</f>
        <v>Anna Andreadi</v>
      </c>
      <c r="X4591" s="3" t="str">
        <f>IFERROR(INDEX(Returns!$A:$A,MATCH(B4591,Returns!$B:$B,0)),"No")</f>
        <v>No</v>
      </c>
    </row>
    <row r="4592" spans="1:24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3">
        <v>0</v>
      </c>
      <c r="U4592" s="1">
        <v>4.9728000000000012</v>
      </c>
      <c r="V4592" s="1">
        <f>Data[[#This Row],[Sales]]/(1-Data[[#This Row],[Discount]])*Data[[#This Row],[Discount]]</f>
        <v>0</v>
      </c>
      <c r="W4592" s="1" t="str">
        <f>VLOOKUP(Data[[#This Row],[Region]],People!B:C,2,0)</f>
        <v>Anna Andreadi</v>
      </c>
      <c r="X4592" s="3" t="str">
        <f>IFERROR(INDEX(Returns!$A:$A,MATCH(B4592,Returns!$B:$B,0)),"No")</f>
        <v>No</v>
      </c>
    </row>
    <row r="4593" spans="1:24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3">
        <v>0.2</v>
      </c>
      <c r="U4593" s="1">
        <v>30.238400000000013</v>
      </c>
      <c r="V4593" s="1">
        <f>Data[[#This Row],[Sales]]/(1-Data[[#This Row],[Discount]])*Data[[#This Row],[Discount]]</f>
        <v>75.596000000000004</v>
      </c>
      <c r="W4593" s="1" t="str">
        <f>VLOOKUP(Data[[#This Row],[Region]],People!B:C,2,0)</f>
        <v>Anna Andreadi</v>
      </c>
      <c r="X4593" s="3" t="str">
        <f>IFERROR(INDEX(Returns!$A:$A,MATCH(B4593,Returns!$B:$B,0)),"No")</f>
        <v>No</v>
      </c>
    </row>
    <row r="4594" spans="1:24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3">
        <v>0.2</v>
      </c>
      <c r="U4594" s="1">
        <v>-5.4882000000000062</v>
      </c>
      <c r="V4594" s="1">
        <f>Data[[#This Row],[Sales]]/(1-Data[[#This Row],[Discount]])*Data[[#This Row],[Discount]]</f>
        <v>36.588000000000001</v>
      </c>
      <c r="W4594" s="1" t="str">
        <f>VLOOKUP(Data[[#This Row],[Region]],People!B:C,2,0)</f>
        <v>Anna Andreadi</v>
      </c>
      <c r="X4594" s="3" t="str">
        <f>IFERROR(INDEX(Returns!$A:$A,MATCH(B4594,Returns!$B:$B,0)),"No")</f>
        <v>No</v>
      </c>
    </row>
    <row r="4595" spans="1:24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3">
        <v>0</v>
      </c>
      <c r="U4595" s="1">
        <v>2.0540000000000003</v>
      </c>
      <c r="V4595" s="1">
        <f>Data[[#This Row],[Sales]]/(1-Data[[#This Row],[Discount]])*Data[[#This Row],[Discount]]</f>
        <v>0</v>
      </c>
      <c r="W4595" s="1" t="str">
        <f>VLOOKUP(Data[[#This Row],[Region]],People!B:C,2,0)</f>
        <v>Anna Andreadi</v>
      </c>
      <c r="X4595" s="3" t="str">
        <f>IFERROR(INDEX(Returns!$A:$A,MATCH(B4595,Returns!$B:$B,0)),"No")</f>
        <v>No</v>
      </c>
    </row>
    <row r="4596" spans="1:24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3">
        <v>0.2</v>
      </c>
      <c r="U4596" s="1">
        <v>33.851700000000051</v>
      </c>
      <c r="V4596" s="1">
        <f>Data[[#This Row],[Sales]]/(1-Data[[#This Row],[Discount]])*Data[[#This Row],[Discount]]</f>
        <v>225.678</v>
      </c>
      <c r="W4596" s="1" t="str">
        <f>VLOOKUP(Data[[#This Row],[Region]],People!B:C,2,0)</f>
        <v>Anna Andreadi</v>
      </c>
      <c r="X4596" s="3" t="str">
        <f>IFERROR(INDEX(Returns!$A:$A,MATCH(B4596,Returns!$B:$B,0)),"No")</f>
        <v>No</v>
      </c>
    </row>
    <row r="4597" spans="1:24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3">
        <v>0</v>
      </c>
      <c r="U4597" s="1">
        <v>15.111600000000001</v>
      </c>
      <c r="V4597" s="1">
        <f>Data[[#This Row],[Sales]]/(1-Data[[#This Row],[Discount]])*Data[[#This Row],[Discount]]</f>
        <v>0</v>
      </c>
      <c r="W4597" s="1" t="str">
        <f>VLOOKUP(Data[[#This Row],[Region]],People!B:C,2,0)</f>
        <v>Anna Andreadi</v>
      </c>
      <c r="X4597" s="3" t="str">
        <f>IFERROR(INDEX(Returns!$A:$A,MATCH(B4597,Returns!$B:$B,0)),"No")</f>
        <v>No</v>
      </c>
    </row>
    <row r="4598" spans="1:24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3">
        <v>0</v>
      </c>
      <c r="U4598" s="1">
        <v>13.2288</v>
      </c>
      <c r="V4598" s="1">
        <f>Data[[#This Row],[Sales]]/(1-Data[[#This Row],[Discount]])*Data[[#This Row],[Discount]]</f>
        <v>0</v>
      </c>
      <c r="W4598" s="1" t="str">
        <f>VLOOKUP(Data[[#This Row],[Region]],People!B:C,2,0)</f>
        <v>Chuck Magee</v>
      </c>
      <c r="X4598" s="3" t="str">
        <f>IFERROR(INDEX(Returns!$A:$A,MATCH(B4598,Returns!$B:$B,0)),"No")</f>
        <v>No</v>
      </c>
    </row>
    <row r="4599" spans="1:24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3">
        <v>0</v>
      </c>
      <c r="U4599" s="1">
        <v>5.8887000000000009</v>
      </c>
      <c r="V4599" s="1">
        <f>Data[[#This Row],[Sales]]/(1-Data[[#This Row],[Discount]])*Data[[#This Row],[Discount]]</f>
        <v>0</v>
      </c>
      <c r="W4599" s="1" t="str">
        <f>VLOOKUP(Data[[#This Row],[Region]],People!B:C,2,0)</f>
        <v>Kelly Williams</v>
      </c>
      <c r="X4599" s="3" t="str">
        <f>IFERROR(INDEX(Returns!$A:$A,MATCH(B4599,Returns!$B:$B,0)),"No")</f>
        <v>No</v>
      </c>
    </row>
    <row r="4600" spans="1:24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3">
        <v>0</v>
      </c>
      <c r="U4600" s="1">
        <v>26.563999999999997</v>
      </c>
      <c r="V4600" s="1">
        <f>Data[[#This Row],[Sales]]/(1-Data[[#This Row],[Discount]])*Data[[#This Row],[Discount]]</f>
        <v>0</v>
      </c>
      <c r="W4600" s="1" t="str">
        <f>VLOOKUP(Data[[#This Row],[Region]],People!B:C,2,0)</f>
        <v>Kelly Williams</v>
      </c>
      <c r="X4600" s="3" t="str">
        <f>IFERROR(INDEX(Returns!$A:$A,MATCH(B4600,Returns!$B:$B,0)),"No")</f>
        <v>No</v>
      </c>
    </row>
    <row r="4601" spans="1:24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s="1">
        <f>Data[[#This Row],[Sales]]/(1-Data[[#This Row],[Discount]])*Data[[#This Row],[Discount]]</f>
        <v>0</v>
      </c>
      <c r="W4601" s="1" t="str">
        <f>VLOOKUP(Data[[#This Row],[Region]],People!B:C,2,0)</f>
        <v>Chuck Magee</v>
      </c>
      <c r="X4601" s="3" t="str">
        <f>IFERROR(INDEX(Returns!$A:$A,MATCH(B4601,Returns!$B:$B,0)),"No")</f>
        <v>No</v>
      </c>
    </row>
    <row r="4602" spans="1:24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3">
        <v>0</v>
      </c>
      <c r="U4602" s="1">
        <v>63.134999999999991</v>
      </c>
      <c r="V4602" s="1">
        <f>Data[[#This Row],[Sales]]/(1-Data[[#This Row],[Discount]])*Data[[#This Row],[Discount]]</f>
        <v>0</v>
      </c>
      <c r="W4602" s="1" t="str">
        <f>VLOOKUP(Data[[#This Row],[Region]],People!B:C,2,0)</f>
        <v>Chuck Magee</v>
      </c>
      <c r="X4602" s="3" t="str">
        <f>IFERROR(INDEX(Returns!$A:$A,MATCH(B4602,Returns!$B:$B,0)),"No")</f>
        <v>No</v>
      </c>
    </row>
    <row r="4603" spans="1:24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3">
        <v>0</v>
      </c>
      <c r="U4603" s="1">
        <v>5.4143999999999997</v>
      </c>
      <c r="V4603" s="1">
        <f>Data[[#This Row],[Sales]]/(1-Data[[#This Row],[Discount]])*Data[[#This Row],[Discount]]</f>
        <v>0</v>
      </c>
      <c r="W4603" s="1" t="str">
        <f>VLOOKUP(Data[[#This Row],[Region]],People!B:C,2,0)</f>
        <v>Chuck Magee</v>
      </c>
      <c r="X4603" s="3" t="str">
        <f>IFERROR(INDEX(Returns!$A:$A,MATCH(B4603,Returns!$B:$B,0)),"No")</f>
        <v>No</v>
      </c>
    </row>
    <row r="4604" spans="1:24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s="1">
        <f>Data[[#This Row],[Sales]]/(1-Data[[#This Row],[Discount]])*Data[[#This Row],[Discount]]</f>
        <v>4.5680000000000005</v>
      </c>
      <c r="W4604" s="1" t="str">
        <f>VLOOKUP(Data[[#This Row],[Region]],People!B:C,2,0)</f>
        <v>Cassandra Brandow</v>
      </c>
      <c r="X4604" s="3" t="str">
        <f>IFERROR(INDEX(Returns!$A:$A,MATCH(B4604,Returns!$B:$B,0)),"No")</f>
        <v>No</v>
      </c>
    </row>
    <row r="4605" spans="1:24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s="1">
        <f>Data[[#This Row],[Sales]]/(1-Data[[#This Row],[Discount]])*Data[[#This Row],[Discount]]</f>
        <v>38.432000000000002</v>
      </c>
      <c r="W4605" s="1" t="str">
        <f>VLOOKUP(Data[[#This Row],[Region]],People!B:C,2,0)</f>
        <v>Cassandra Brandow</v>
      </c>
      <c r="X4605" s="3" t="str">
        <f>IFERROR(INDEX(Returns!$A:$A,MATCH(B4605,Returns!$B:$B,0)),"No")</f>
        <v>No</v>
      </c>
    </row>
    <row r="4606" spans="1:24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3">
        <v>0.2</v>
      </c>
      <c r="U4606" s="1">
        <v>4.4311999999999996</v>
      </c>
      <c r="V4606" s="1">
        <f>Data[[#This Row],[Sales]]/(1-Data[[#This Row],[Discount]])*Data[[#This Row],[Discount]]</f>
        <v>3.056</v>
      </c>
      <c r="W4606" s="1" t="str">
        <f>VLOOKUP(Data[[#This Row],[Region]],People!B:C,2,0)</f>
        <v>Cassandra Brandow</v>
      </c>
      <c r="X4606" s="3" t="str">
        <f>IFERROR(INDEX(Returns!$A:$A,MATCH(B4606,Returns!$B:$B,0)),"No")</f>
        <v>No</v>
      </c>
    </row>
    <row r="4607" spans="1:24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s="1">
        <f>Data[[#This Row],[Sales]]/(1-Data[[#This Row],[Discount]])*Data[[#This Row],[Discount]]</f>
        <v>41.986000000000004</v>
      </c>
      <c r="W4607" s="1" t="str">
        <f>VLOOKUP(Data[[#This Row],[Region]],People!B:C,2,0)</f>
        <v>Cassandra Brandow</v>
      </c>
      <c r="X4607" s="3" t="str">
        <f>IFERROR(INDEX(Returns!$A:$A,MATCH(B4607,Returns!$B:$B,0)),"No")</f>
        <v>No</v>
      </c>
    </row>
    <row r="4608" spans="1:24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3">
        <v>0</v>
      </c>
      <c r="U4608" s="1">
        <v>13.3371</v>
      </c>
      <c r="V4608" s="1">
        <f>Data[[#This Row],[Sales]]/(1-Data[[#This Row],[Discount]])*Data[[#This Row],[Discount]]</f>
        <v>0</v>
      </c>
      <c r="W4608" s="1" t="str">
        <f>VLOOKUP(Data[[#This Row],[Region]],People!B:C,2,0)</f>
        <v>Chuck Magee</v>
      </c>
      <c r="X4608" s="3" t="str">
        <f>IFERROR(INDEX(Returns!$A:$A,MATCH(B4608,Returns!$B:$B,0)),"No")</f>
        <v>No</v>
      </c>
    </row>
    <row r="4609" spans="1:24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3">
        <v>0</v>
      </c>
      <c r="U4609" s="1">
        <v>160.62299999999993</v>
      </c>
      <c r="V4609" s="1">
        <f>Data[[#This Row],[Sales]]/(1-Data[[#This Row],[Discount]])*Data[[#This Row],[Discount]]</f>
        <v>0</v>
      </c>
      <c r="W4609" s="1" t="str">
        <f>VLOOKUP(Data[[#This Row],[Region]],People!B:C,2,0)</f>
        <v>Chuck Magee</v>
      </c>
      <c r="X4609" s="3" t="str">
        <f>IFERROR(INDEX(Returns!$A:$A,MATCH(B4609,Returns!$B:$B,0)),"No")</f>
        <v>No</v>
      </c>
    </row>
    <row r="4610" spans="1:24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s="1">
        <f>Data[[#This Row],[Sales]]/(1-Data[[#This Row],[Discount]])*Data[[#This Row],[Discount]]</f>
        <v>1.524</v>
      </c>
      <c r="W4610" s="1" t="str">
        <f>VLOOKUP(Data[[#This Row],[Region]],People!B:C,2,0)</f>
        <v>Chuck Magee</v>
      </c>
      <c r="X4610" s="3" t="str">
        <f>IFERROR(INDEX(Returns!$A:$A,MATCH(B4610,Returns!$B:$B,0)),"No")</f>
        <v>No</v>
      </c>
    </row>
    <row r="4611" spans="1:24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3">
        <v>0</v>
      </c>
      <c r="U4611" s="1">
        <v>21.772800000000004</v>
      </c>
      <c r="V4611" s="1">
        <f>Data[[#This Row],[Sales]]/(1-Data[[#This Row],[Discount]])*Data[[#This Row],[Discount]]</f>
        <v>0</v>
      </c>
      <c r="W4611" s="1" t="str">
        <f>VLOOKUP(Data[[#This Row],[Region]],People!B:C,2,0)</f>
        <v>Chuck Magee</v>
      </c>
      <c r="X4611" s="3" t="str">
        <f>IFERROR(INDEX(Returns!$A:$A,MATCH(B4611,Returns!$B:$B,0)),"No")</f>
        <v>No</v>
      </c>
    </row>
    <row r="4612" spans="1:24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3">
        <v>0</v>
      </c>
      <c r="U4612" s="1">
        <v>20.732800000000001</v>
      </c>
      <c r="V4612" s="1">
        <f>Data[[#This Row],[Sales]]/(1-Data[[#This Row],[Discount]])*Data[[#This Row],[Discount]]</f>
        <v>0</v>
      </c>
      <c r="W4612" s="1" t="str">
        <f>VLOOKUP(Data[[#This Row],[Region]],People!B:C,2,0)</f>
        <v>Anna Andreadi</v>
      </c>
      <c r="X4612" s="3" t="str">
        <f>IFERROR(INDEX(Returns!$A:$A,MATCH(B4612,Returns!$B:$B,0)),"No")</f>
        <v>No</v>
      </c>
    </row>
    <row r="4613" spans="1:24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3">
        <v>0</v>
      </c>
      <c r="U4613" s="1">
        <v>15.68</v>
      </c>
      <c r="V4613" s="1">
        <f>Data[[#This Row],[Sales]]/(1-Data[[#This Row],[Discount]])*Data[[#This Row],[Discount]]</f>
        <v>0</v>
      </c>
      <c r="W4613" s="1" t="str">
        <f>VLOOKUP(Data[[#This Row],[Region]],People!B:C,2,0)</f>
        <v>Cassandra Brandow</v>
      </c>
      <c r="X4613" s="3" t="str">
        <f>IFERROR(INDEX(Returns!$A:$A,MATCH(B4613,Returns!$B:$B,0)),"No")</f>
        <v>No</v>
      </c>
    </row>
    <row r="4614" spans="1:24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3">
        <v>0.2</v>
      </c>
      <c r="U4614" s="1">
        <v>3.571200000000001</v>
      </c>
      <c r="V4614" s="1">
        <f>Data[[#This Row],[Sales]]/(1-Data[[#This Row],[Discount]])*Data[[#This Row],[Discount]]</f>
        <v>11.904</v>
      </c>
      <c r="W4614" s="1" t="str">
        <f>VLOOKUP(Data[[#This Row],[Region]],People!B:C,2,0)</f>
        <v>Cassandra Brandow</v>
      </c>
      <c r="X4614" s="3" t="str">
        <f>IFERROR(INDEX(Returns!$A:$A,MATCH(B4614,Returns!$B:$B,0)),"No")</f>
        <v>No</v>
      </c>
    </row>
    <row r="4615" spans="1:24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3">
        <v>0.2</v>
      </c>
      <c r="U4615" s="1">
        <v>8.218</v>
      </c>
      <c r="V4615" s="1">
        <f>Data[[#This Row],[Sales]]/(1-Data[[#This Row],[Discount]])*Data[[#This Row],[Discount]]</f>
        <v>5.870000000000001</v>
      </c>
      <c r="W4615" s="1" t="str">
        <f>VLOOKUP(Data[[#This Row],[Region]],People!B:C,2,0)</f>
        <v>Cassandra Brandow</v>
      </c>
      <c r="X4615" s="3" t="str">
        <f>IFERROR(INDEX(Returns!$A:$A,MATCH(B4615,Returns!$B:$B,0)),"No")</f>
        <v>No</v>
      </c>
    </row>
    <row r="4616" spans="1:24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s="1">
        <f>Data[[#This Row],[Sales]]/(1-Data[[#This Row],[Discount]])*Data[[#This Row],[Discount]]</f>
        <v>251.16000000000005</v>
      </c>
      <c r="W4616" s="1" t="str">
        <f>VLOOKUP(Data[[#This Row],[Region]],People!B:C,2,0)</f>
        <v>Kelly Williams</v>
      </c>
      <c r="X4616" s="3" t="str">
        <f>IFERROR(INDEX(Returns!$A:$A,MATCH(B4616,Returns!$B:$B,0)),"No")</f>
        <v>No</v>
      </c>
    </row>
    <row r="4617" spans="1:24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3">
        <v>0.2</v>
      </c>
      <c r="U4617" s="1">
        <v>4.2659999999999973</v>
      </c>
      <c r="V4617" s="1">
        <f>Data[[#This Row],[Sales]]/(1-Data[[#This Row],[Discount]])*Data[[#This Row],[Discount]]</f>
        <v>7.1099999999999994</v>
      </c>
      <c r="W4617" s="1" t="str">
        <f>VLOOKUP(Data[[#This Row],[Region]],People!B:C,2,0)</f>
        <v>Kelly Williams</v>
      </c>
      <c r="X4617" s="3" t="str">
        <f>IFERROR(INDEX(Returns!$A:$A,MATCH(B4617,Returns!$B:$B,0)),"No")</f>
        <v>No</v>
      </c>
    </row>
    <row r="4618" spans="1:24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3">
        <v>0.2</v>
      </c>
      <c r="U4618" s="1">
        <v>6.7188000000000088</v>
      </c>
      <c r="V4618" s="1">
        <f>Data[[#This Row],[Sales]]/(1-Data[[#This Row],[Discount]])*Data[[#This Row],[Discount]]</f>
        <v>33.594000000000001</v>
      </c>
      <c r="W4618" s="1" t="str">
        <f>VLOOKUP(Data[[#This Row],[Region]],People!B:C,2,0)</f>
        <v>Kelly Williams</v>
      </c>
      <c r="X4618" s="3" t="str">
        <f>IFERROR(INDEX(Returns!$A:$A,MATCH(B4618,Returns!$B:$B,0)),"No")</f>
        <v>No</v>
      </c>
    </row>
    <row r="4619" spans="1:24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3">
        <v>0</v>
      </c>
      <c r="U4619" s="1">
        <v>147.47500000000002</v>
      </c>
      <c r="V4619" s="1">
        <f>Data[[#This Row],[Sales]]/(1-Data[[#This Row],[Discount]])*Data[[#This Row],[Discount]]</f>
        <v>0</v>
      </c>
      <c r="W4619" s="1" t="str">
        <f>VLOOKUP(Data[[#This Row],[Region]],People!B:C,2,0)</f>
        <v>Chuck Magee</v>
      </c>
      <c r="X4619" s="3" t="str">
        <f>IFERROR(INDEX(Returns!$A:$A,MATCH(B4619,Returns!$B:$B,0)),"No")</f>
        <v>No</v>
      </c>
    </row>
    <row r="4620" spans="1:24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3">
        <v>0</v>
      </c>
      <c r="U4620" s="1">
        <v>141.1644</v>
      </c>
      <c r="V4620" s="1">
        <f>Data[[#This Row],[Sales]]/(1-Data[[#This Row],[Discount]])*Data[[#This Row],[Discount]]</f>
        <v>0</v>
      </c>
      <c r="W4620" s="1" t="str">
        <f>VLOOKUP(Data[[#This Row],[Region]],People!B:C,2,0)</f>
        <v>Chuck Magee</v>
      </c>
      <c r="X4620" s="3" t="str">
        <f>IFERROR(INDEX(Returns!$A:$A,MATCH(B4620,Returns!$B:$B,0)),"No")</f>
        <v>No</v>
      </c>
    </row>
    <row r="4621" spans="1:24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3">
        <v>0.2</v>
      </c>
      <c r="U4621" s="1">
        <v>1007.9831999999999</v>
      </c>
      <c r="V4621" s="1">
        <f>Data[[#This Row],[Sales]]/(1-Data[[#This Row],[Discount]])*Data[[#This Row],[Discount]]</f>
        <v>719.98800000000006</v>
      </c>
      <c r="W4621" s="1" t="str">
        <f>VLOOKUP(Data[[#This Row],[Region]],People!B:C,2,0)</f>
        <v>Anna Andreadi</v>
      </c>
      <c r="X4621" s="3" t="str">
        <f>IFERROR(INDEX(Returns!$A:$A,MATCH(B4621,Returns!$B:$B,0)),"No")</f>
        <v>No</v>
      </c>
    </row>
    <row r="4622" spans="1:24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3">
        <v>0.2</v>
      </c>
      <c r="U4622" s="1">
        <v>33.93</v>
      </c>
      <c r="V4622" s="1">
        <f>Data[[#This Row],[Sales]]/(1-Data[[#This Row],[Discount]])*Data[[#This Row],[Discount]]</f>
        <v>22.620000000000005</v>
      </c>
      <c r="W4622" s="1" t="str">
        <f>VLOOKUP(Data[[#This Row],[Region]],People!B:C,2,0)</f>
        <v>Anna Andreadi</v>
      </c>
      <c r="X4622" s="3" t="str">
        <f>IFERROR(INDEX(Returns!$A:$A,MATCH(B4622,Returns!$B:$B,0)),"No")</f>
        <v>No</v>
      </c>
    </row>
    <row r="4623" spans="1:24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3">
        <v>0</v>
      </c>
      <c r="U4623" s="1">
        <v>21.714000000000002</v>
      </c>
      <c r="V4623" s="1">
        <f>Data[[#This Row],[Sales]]/(1-Data[[#This Row],[Discount]])*Data[[#This Row],[Discount]]</f>
        <v>0</v>
      </c>
      <c r="W4623" s="1" t="str">
        <f>VLOOKUP(Data[[#This Row],[Region]],People!B:C,2,0)</f>
        <v>Chuck Magee</v>
      </c>
      <c r="X4623" s="3" t="str">
        <f>IFERROR(INDEX(Returns!$A:$A,MATCH(B4623,Returns!$B:$B,0)),"No")</f>
        <v>No</v>
      </c>
    </row>
    <row r="4624" spans="1:24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s="1">
        <f>Data[[#This Row],[Sales]]/(1-Data[[#This Row],[Discount]])*Data[[#This Row],[Discount]]</f>
        <v>2.2080000000000002</v>
      </c>
      <c r="W4624" s="1" t="str">
        <f>VLOOKUP(Data[[#This Row],[Region]],People!B:C,2,0)</f>
        <v>Cassandra Brandow</v>
      </c>
      <c r="X4624" s="3" t="str">
        <f>IFERROR(INDEX(Returns!$A:$A,MATCH(B4624,Returns!$B:$B,0)),"No")</f>
        <v>No</v>
      </c>
    </row>
    <row r="4625" spans="1:24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3">
        <v>0.2</v>
      </c>
      <c r="U4625" s="1">
        <v>62.137599999999992</v>
      </c>
      <c r="V4625" s="1">
        <f>Data[[#This Row],[Sales]]/(1-Data[[#This Row],[Discount]])*Data[[#This Row],[Discount]]</f>
        <v>44.384</v>
      </c>
      <c r="W4625" s="1" t="str">
        <f>VLOOKUP(Data[[#This Row],[Region]],People!B:C,2,0)</f>
        <v>Cassandra Brandow</v>
      </c>
      <c r="X4625" s="3" t="str">
        <f>IFERROR(INDEX(Returns!$A:$A,MATCH(B4625,Returns!$B:$B,0)),"No")</f>
        <v>No</v>
      </c>
    </row>
    <row r="4626" spans="1:24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3">
        <v>0.2</v>
      </c>
      <c r="U4626" s="1">
        <v>-3.2309999999999945</v>
      </c>
      <c r="V4626" s="1">
        <f>Data[[#This Row],[Sales]]/(1-Data[[#This Row],[Discount]])*Data[[#This Row],[Discount]]</f>
        <v>64.62</v>
      </c>
      <c r="W4626" s="1" t="str">
        <f>VLOOKUP(Data[[#This Row],[Region]],People!B:C,2,0)</f>
        <v>Cassandra Brandow</v>
      </c>
      <c r="X4626" s="3" t="str">
        <f>IFERROR(INDEX(Returns!$A:$A,MATCH(B4626,Returns!$B:$B,0)),"No")</f>
        <v>No</v>
      </c>
    </row>
    <row r="4627" spans="1:24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s="1">
        <f>Data[[#This Row],[Sales]]/(1-Data[[#This Row],[Discount]])*Data[[#This Row],[Discount]]</f>
        <v>3.5339999999999998</v>
      </c>
      <c r="W4627" s="1" t="str">
        <f>VLOOKUP(Data[[#This Row],[Region]],People!B:C,2,0)</f>
        <v>Cassandra Brandow</v>
      </c>
      <c r="X4627" s="3" t="str">
        <f>IFERROR(INDEX(Returns!$A:$A,MATCH(B4627,Returns!$B:$B,0)),"No")</f>
        <v>No</v>
      </c>
    </row>
    <row r="4628" spans="1:24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3">
        <v>0</v>
      </c>
      <c r="U4628" s="1">
        <v>20.163000000000004</v>
      </c>
      <c r="V4628" s="1">
        <f>Data[[#This Row],[Sales]]/(1-Data[[#This Row],[Discount]])*Data[[#This Row],[Discount]]</f>
        <v>0</v>
      </c>
      <c r="W4628" s="1" t="str">
        <f>VLOOKUP(Data[[#This Row],[Region]],People!B:C,2,0)</f>
        <v>Chuck Magee</v>
      </c>
      <c r="X4628" s="3" t="str">
        <f>IFERROR(INDEX(Returns!$A:$A,MATCH(B4628,Returns!$B:$B,0)),"No")</f>
        <v>No</v>
      </c>
    </row>
    <row r="4629" spans="1:24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3">
        <v>0</v>
      </c>
      <c r="U4629" s="1">
        <v>6.9664000000000001</v>
      </c>
      <c r="V4629" s="1">
        <f>Data[[#This Row],[Sales]]/(1-Data[[#This Row],[Discount]])*Data[[#This Row],[Discount]]</f>
        <v>0</v>
      </c>
      <c r="W4629" s="1" t="str">
        <f>VLOOKUP(Data[[#This Row],[Region]],People!B:C,2,0)</f>
        <v>Chuck Magee</v>
      </c>
      <c r="X4629" s="3" t="str">
        <f>IFERROR(INDEX(Returns!$A:$A,MATCH(B4629,Returns!$B:$B,0)),"No")</f>
        <v>No</v>
      </c>
    </row>
    <row r="4630" spans="1:24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3">
        <v>0</v>
      </c>
      <c r="U4630" s="1">
        <v>39.410000000000011</v>
      </c>
      <c r="V4630" s="1">
        <f>Data[[#This Row],[Sales]]/(1-Data[[#This Row],[Discount]])*Data[[#This Row],[Discount]]</f>
        <v>0</v>
      </c>
      <c r="W4630" s="1" t="str">
        <f>VLOOKUP(Data[[#This Row],[Region]],People!B:C,2,0)</f>
        <v>Chuck Magee</v>
      </c>
      <c r="X4630" s="3" t="str">
        <f>IFERROR(INDEX(Returns!$A:$A,MATCH(B4630,Returns!$B:$B,0)),"No")</f>
        <v>No</v>
      </c>
    </row>
    <row r="4631" spans="1:24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s="1">
        <f>Data[[#This Row],[Sales]]/(1-Data[[#This Row],[Discount]])*Data[[#This Row],[Discount]]</f>
        <v>0</v>
      </c>
      <c r="W4631" s="1" t="str">
        <f>VLOOKUP(Data[[#This Row],[Region]],People!B:C,2,0)</f>
        <v>Chuck Magee</v>
      </c>
      <c r="X4631" s="3" t="str">
        <f>IFERROR(INDEX(Returns!$A:$A,MATCH(B4631,Returns!$B:$B,0)),"No")</f>
        <v>No</v>
      </c>
    </row>
    <row r="4632" spans="1:24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3">
        <v>0</v>
      </c>
      <c r="U4632" s="1">
        <v>6.1704000000000008</v>
      </c>
      <c r="V4632" s="1">
        <f>Data[[#This Row],[Sales]]/(1-Data[[#This Row],[Discount]])*Data[[#This Row],[Discount]]</f>
        <v>0</v>
      </c>
      <c r="W4632" s="1" t="str">
        <f>VLOOKUP(Data[[#This Row],[Region]],People!B:C,2,0)</f>
        <v>Kelly Williams</v>
      </c>
      <c r="X4632" s="3" t="str">
        <f>IFERROR(INDEX(Returns!$A:$A,MATCH(B4632,Returns!$B:$B,0)),"No")</f>
        <v>No</v>
      </c>
    </row>
    <row r="4633" spans="1:24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3">
        <v>0</v>
      </c>
      <c r="U4633" s="1">
        <v>24.84</v>
      </c>
      <c r="V4633" s="1">
        <f>Data[[#This Row],[Sales]]/(1-Data[[#This Row],[Discount]])*Data[[#This Row],[Discount]]</f>
        <v>0</v>
      </c>
      <c r="W4633" s="1" t="str">
        <f>VLOOKUP(Data[[#This Row],[Region]],People!B:C,2,0)</f>
        <v>Anna Andreadi</v>
      </c>
      <c r="X4633" s="3" t="str">
        <f>IFERROR(INDEX(Returns!$A:$A,MATCH(B4633,Returns!$B:$B,0)),"No")</f>
        <v>No</v>
      </c>
    </row>
    <row r="4634" spans="1:24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3">
        <v>0</v>
      </c>
      <c r="U4634" s="1">
        <v>11.156400000000005</v>
      </c>
      <c r="V4634" s="1">
        <f>Data[[#This Row],[Sales]]/(1-Data[[#This Row],[Discount]])*Data[[#This Row],[Discount]]</f>
        <v>0</v>
      </c>
      <c r="W4634" s="1" t="str">
        <f>VLOOKUP(Data[[#This Row],[Region]],People!B:C,2,0)</f>
        <v>Anna Andreadi</v>
      </c>
      <c r="X4634" s="3" t="str">
        <f>IFERROR(INDEX(Returns!$A:$A,MATCH(B4634,Returns!$B:$B,0)),"No")</f>
        <v>No</v>
      </c>
    </row>
    <row r="4635" spans="1:24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3">
        <v>0.15</v>
      </c>
      <c r="U4635" s="1">
        <v>34.493999999999971</v>
      </c>
      <c r="V4635" s="1">
        <f>Data[[#This Row],[Sales]]/(1-Data[[#This Row],[Discount]])*Data[[#This Row],[Discount]]</f>
        <v>103.482</v>
      </c>
      <c r="W4635" s="1" t="str">
        <f>VLOOKUP(Data[[#This Row],[Region]],People!B:C,2,0)</f>
        <v>Anna Andreadi</v>
      </c>
      <c r="X4635" s="3" t="str">
        <f>IFERROR(INDEX(Returns!$A:$A,MATCH(B4635,Returns!$B:$B,0)),"No")</f>
        <v>Yes</v>
      </c>
    </row>
    <row r="4636" spans="1:24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3">
        <v>0</v>
      </c>
      <c r="U4636" s="1">
        <v>3.2391999999999967</v>
      </c>
      <c r="V4636" s="1">
        <f>Data[[#This Row],[Sales]]/(1-Data[[#This Row],[Discount]])*Data[[#This Row],[Discount]]</f>
        <v>0</v>
      </c>
      <c r="W4636" s="1" t="str">
        <f>VLOOKUP(Data[[#This Row],[Region]],People!B:C,2,0)</f>
        <v>Anna Andreadi</v>
      </c>
      <c r="X4636" s="3" t="str">
        <f>IFERROR(INDEX(Returns!$A:$A,MATCH(B4636,Returns!$B:$B,0)),"No")</f>
        <v>Yes</v>
      </c>
    </row>
    <row r="4637" spans="1:24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3">
        <v>0</v>
      </c>
      <c r="U4637" s="1">
        <v>9.7175999999999902</v>
      </c>
      <c r="V4637" s="1">
        <f>Data[[#This Row],[Sales]]/(1-Data[[#This Row],[Discount]])*Data[[#This Row],[Discount]]</f>
        <v>0</v>
      </c>
      <c r="W4637" s="1" t="str">
        <f>VLOOKUP(Data[[#This Row],[Region]],People!B:C,2,0)</f>
        <v>Anna Andreadi</v>
      </c>
      <c r="X4637" s="3" t="str">
        <f>IFERROR(INDEX(Returns!$A:$A,MATCH(B4637,Returns!$B:$B,0)),"No")</f>
        <v>No</v>
      </c>
    </row>
    <row r="4638" spans="1:24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3">
        <v>0</v>
      </c>
      <c r="U4638" s="1">
        <v>33.458399999999997</v>
      </c>
      <c r="V4638" s="1">
        <f>Data[[#This Row],[Sales]]/(1-Data[[#This Row],[Discount]])*Data[[#This Row],[Discount]]</f>
        <v>0</v>
      </c>
      <c r="W4638" s="1" t="str">
        <f>VLOOKUP(Data[[#This Row],[Region]],People!B:C,2,0)</f>
        <v>Anna Andreadi</v>
      </c>
      <c r="X4638" s="3" t="str">
        <f>IFERROR(INDEX(Returns!$A:$A,MATCH(B4638,Returns!$B:$B,0)),"No")</f>
        <v>No</v>
      </c>
    </row>
    <row r="4639" spans="1:24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3">
        <v>0</v>
      </c>
      <c r="U4639" s="1">
        <v>5.6993999999999998</v>
      </c>
      <c r="V4639" s="1">
        <f>Data[[#This Row],[Sales]]/(1-Data[[#This Row],[Discount]])*Data[[#This Row],[Discount]]</f>
        <v>0</v>
      </c>
      <c r="W4639" s="1" t="str">
        <f>VLOOKUP(Data[[#This Row],[Region]],People!B:C,2,0)</f>
        <v>Anna Andreadi</v>
      </c>
      <c r="X4639" s="3" t="str">
        <f>IFERROR(INDEX(Returns!$A:$A,MATCH(B4639,Returns!$B:$B,0)),"No")</f>
        <v>No</v>
      </c>
    </row>
    <row r="4640" spans="1:24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3">
        <v>0</v>
      </c>
      <c r="U4640" s="1">
        <v>12.298000000000002</v>
      </c>
      <c r="V4640" s="1">
        <f>Data[[#This Row],[Sales]]/(1-Data[[#This Row],[Discount]])*Data[[#This Row],[Discount]]</f>
        <v>0</v>
      </c>
      <c r="W4640" s="1" t="str">
        <f>VLOOKUP(Data[[#This Row],[Region]],People!B:C,2,0)</f>
        <v>Anna Andreadi</v>
      </c>
      <c r="X4640" s="3" t="str">
        <f>IFERROR(INDEX(Returns!$A:$A,MATCH(B4640,Returns!$B:$B,0)),"No")</f>
        <v>No</v>
      </c>
    </row>
    <row r="4641" spans="1:24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3">
        <v>0</v>
      </c>
      <c r="U4641" s="1">
        <v>751.9624</v>
      </c>
      <c r="V4641" s="1">
        <f>Data[[#This Row],[Sales]]/(1-Data[[#This Row],[Discount]])*Data[[#This Row],[Discount]]</f>
        <v>0</v>
      </c>
      <c r="W4641" s="1" t="str">
        <f>VLOOKUP(Data[[#This Row],[Region]],People!B:C,2,0)</f>
        <v>Cassandra Brandow</v>
      </c>
      <c r="X4641" s="3" t="str">
        <f>IFERROR(INDEX(Returns!$A:$A,MATCH(B4641,Returns!$B:$B,0)),"No")</f>
        <v>No</v>
      </c>
    </row>
    <row r="4642" spans="1:24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3">
        <v>0</v>
      </c>
      <c r="U4642" s="1">
        <v>5.4340999999999999</v>
      </c>
      <c r="V4642" s="1">
        <f>Data[[#This Row],[Sales]]/(1-Data[[#This Row],[Discount]])*Data[[#This Row],[Discount]]</f>
        <v>0</v>
      </c>
      <c r="W4642" s="1" t="str">
        <f>VLOOKUP(Data[[#This Row],[Region]],People!B:C,2,0)</f>
        <v>Cassandra Brandow</v>
      </c>
      <c r="X4642" s="3" t="str">
        <f>IFERROR(INDEX(Returns!$A:$A,MATCH(B4642,Returns!$B:$B,0)),"No")</f>
        <v>No</v>
      </c>
    </row>
    <row r="4643" spans="1:24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3">
        <v>0.7</v>
      </c>
      <c r="U4643" s="1">
        <v>-2.5343999999999998</v>
      </c>
      <c r="V4643" s="1">
        <f>Data[[#This Row],[Sales]]/(1-Data[[#This Row],[Discount]])*Data[[#This Row],[Discount]]</f>
        <v>7.3919999999999995</v>
      </c>
      <c r="W4643" s="1" t="str">
        <f>VLOOKUP(Data[[#This Row],[Region]],People!B:C,2,0)</f>
        <v>Anna Andreadi</v>
      </c>
      <c r="X4643" s="3" t="str">
        <f>IFERROR(INDEX(Returns!$A:$A,MATCH(B4643,Returns!$B:$B,0)),"No")</f>
        <v>No</v>
      </c>
    </row>
    <row r="4644" spans="1:24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3">
        <v>0.2</v>
      </c>
      <c r="U4644" s="1">
        <v>-28.95679999999993</v>
      </c>
      <c r="V4644" s="1">
        <f>Data[[#This Row],[Sales]]/(1-Data[[#This Row],[Discount]])*Data[[#This Row],[Discount]]</f>
        <v>144.78399999999999</v>
      </c>
      <c r="W4644" s="1" t="str">
        <f>VLOOKUP(Data[[#This Row],[Region]],People!B:C,2,0)</f>
        <v>Anna Andreadi</v>
      </c>
      <c r="X4644" s="3" t="str">
        <f>IFERROR(INDEX(Returns!$A:$A,MATCH(B4644,Returns!$B:$B,0)),"No")</f>
        <v>No</v>
      </c>
    </row>
    <row r="4645" spans="1:24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3">
        <v>0.2</v>
      </c>
      <c r="U4645" s="1">
        <v>2.1492</v>
      </c>
      <c r="V4645" s="1">
        <f>Data[[#This Row],[Sales]]/(1-Data[[#This Row],[Discount]])*Data[[#This Row],[Discount]]</f>
        <v>1.5920000000000001</v>
      </c>
      <c r="W4645" s="1" t="str">
        <f>VLOOKUP(Data[[#This Row],[Region]],People!B:C,2,0)</f>
        <v>Anna Andreadi</v>
      </c>
      <c r="X4645" s="3" t="str">
        <f>IFERROR(INDEX(Returns!$A:$A,MATCH(B4645,Returns!$B:$B,0)),"No")</f>
        <v>No</v>
      </c>
    </row>
    <row r="4646" spans="1:24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3">
        <v>0.2</v>
      </c>
      <c r="U4646" s="1">
        <v>41.880000000000024</v>
      </c>
      <c r="V4646" s="1">
        <f>Data[[#This Row],[Sales]]/(1-Data[[#This Row],[Discount]])*Data[[#This Row],[Discount]]</f>
        <v>139.6</v>
      </c>
      <c r="W4646" s="1" t="str">
        <f>VLOOKUP(Data[[#This Row],[Region]],People!B:C,2,0)</f>
        <v>Anna Andreadi</v>
      </c>
      <c r="X4646" s="3" t="str">
        <f>IFERROR(INDEX(Returns!$A:$A,MATCH(B4646,Returns!$B:$B,0)),"No")</f>
        <v>No</v>
      </c>
    </row>
    <row r="4647" spans="1:24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s="1">
        <f>Data[[#This Row],[Sales]]/(1-Data[[#This Row],[Discount]])*Data[[#This Row],[Discount]]</f>
        <v>16.196000000000002</v>
      </c>
      <c r="W4647" s="1" t="str">
        <f>VLOOKUP(Data[[#This Row],[Region]],People!B:C,2,0)</f>
        <v>Chuck Magee</v>
      </c>
      <c r="X4647" s="3" t="str">
        <f>IFERROR(INDEX(Returns!$A:$A,MATCH(B4647,Returns!$B:$B,0)),"No")</f>
        <v>No</v>
      </c>
    </row>
    <row r="4648" spans="1:24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s="1">
        <f>Data[[#This Row],[Sales]]/(1-Data[[#This Row],[Discount]])*Data[[#This Row],[Discount]]</f>
        <v>0</v>
      </c>
      <c r="W4648" s="1" t="str">
        <f>VLOOKUP(Data[[#This Row],[Region]],People!B:C,2,0)</f>
        <v>Cassandra Brandow</v>
      </c>
      <c r="X4648" s="3" t="str">
        <f>IFERROR(INDEX(Returns!$A:$A,MATCH(B4648,Returns!$B:$B,0)),"No")</f>
        <v>No</v>
      </c>
    </row>
    <row r="4649" spans="1:24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s="1">
        <f>Data[[#This Row],[Sales]]/(1-Data[[#This Row],[Discount]])*Data[[#This Row],[Discount]]</f>
        <v>48.294000000000004</v>
      </c>
      <c r="W4649" s="1" t="str">
        <f>VLOOKUP(Data[[#This Row],[Region]],People!B:C,2,0)</f>
        <v>Chuck Magee</v>
      </c>
      <c r="X4649" s="3" t="str">
        <f>IFERROR(INDEX(Returns!$A:$A,MATCH(B4649,Returns!$B:$B,0)),"No")</f>
        <v>No</v>
      </c>
    </row>
    <row r="4650" spans="1:24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3">
        <v>0</v>
      </c>
      <c r="U4650" s="1">
        <v>206.88929999999996</v>
      </c>
      <c r="V4650" s="1">
        <f>Data[[#This Row],[Sales]]/(1-Data[[#This Row],[Discount]])*Data[[#This Row],[Discount]]</f>
        <v>0</v>
      </c>
      <c r="W4650" s="1" t="str">
        <f>VLOOKUP(Data[[#This Row],[Region]],People!B:C,2,0)</f>
        <v>Anna Andreadi</v>
      </c>
      <c r="X4650" s="3" t="str">
        <f>IFERROR(INDEX(Returns!$A:$A,MATCH(B4650,Returns!$B:$B,0)),"No")</f>
        <v>No</v>
      </c>
    </row>
    <row r="4651" spans="1:24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3">
        <v>0</v>
      </c>
      <c r="U4651" s="1">
        <v>1.9320000000000004</v>
      </c>
      <c r="V4651" s="1">
        <f>Data[[#This Row],[Sales]]/(1-Data[[#This Row],[Discount]])*Data[[#This Row],[Discount]]</f>
        <v>0</v>
      </c>
      <c r="W4651" s="1" t="str">
        <f>VLOOKUP(Data[[#This Row],[Region]],People!B:C,2,0)</f>
        <v>Anna Andreadi</v>
      </c>
      <c r="X4651" s="3" t="str">
        <f>IFERROR(INDEX(Returns!$A:$A,MATCH(B4651,Returns!$B:$B,0)),"No")</f>
        <v>No</v>
      </c>
    </row>
    <row r="4652" spans="1:24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3">
        <v>0</v>
      </c>
      <c r="U4652" s="1">
        <v>114.93849999999998</v>
      </c>
      <c r="V4652" s="1">
        <f>Data[[#This Row],[Sales]]/(1-Data[[#This Row],[Discount]])*Data[[#This Row],[Discount]]</f>
        <v>0</v>
      </c>
      <c r="W4652" s="1" t="str">
        <f>VLOOKUP(Data[[#This Row],[Region]],People!B:C,2,0)</f>
        <v>Anna Andreadi</v>
      </c>
      <c r="X4652" s="3" t="str">
        <f>IFERROR(INDEX(Returns!$A:$A,MATCH(B4652,Returns!$B:$B,0)),"No")</f>
        <v>No</v>
      </c>
    </row>
    <row r="4653" spans="1:24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3">
        <v>0</v>
      </c>
      <c r="U4653" s="1">
        <v>97.88</v>
      </c>
      <c r="V4653" s="1">
        <f>Data[[#This Row],[Sales]]/(1-Data[[#This Row],[Discount]])*Data[[#This Row],[Discount]]</f>
        <v>0</v>
      </c>
      <c r="W4653" s="1" t="str">
        <f>VLOOKUP(Data[[#This Row],[Region]],People!B:C,2,0)</f>
        <v>Anna Andreadi</v>
      </c>
      <c r="X4653" s="3" t="str">
        <f>IFERROR(INDEX(Returns!$A:$A,MATCH(B4653,Returns!$B:$B,0)),"No")</f>
        <v>No</v>
      </c>
    </row>
    <row r="4654" spans="1:24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3">
        <v>0</v>
      </c>
      <c r="U4654" s="1">
        <v>5.7623999999999995</v>
      </c>
      <c r="V4654" s="1">
        <f>Data[[#This Row],[Sales]]/(1-Data[[#This Row],[Discount]])*Data[[#This Row],[Discount]]</f>
        <v>0</v>
      </c>
      <c r="W4654" s="1" t="str">
        <f>VLOOKUP(Data[[#This Row],[Region]],People!B:C,2,0)</f>
        <v>Chuck Magee</v>
      </c>
      <c r="X4654" s="3" t="str">
        <f>IFERROR(INDEX(Returns!$A:$A,MATCH(B4654,Returns!$B:$B,0)),"No")</f>
        <v>No</v>
      </c>
    </row>
    <row r="4655" spans="1:24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3">
        <v>0</v>
      </c>
      <c r="U4655" s="1">
        <v>39.947999999999993</v>
      </c>
      <c r="V4655" s="1">
        <f>Data[[#This Row],[Sales]]/(1-Data[[#This Row],[Discount]])*Data[[#This Row],[Discount]]</f>
        <v>0</v>
      </c>
      <c r="W4655" s="1" t="str">
        <f>VLOOKUP(Data[[#This Row],[Region]],People!B:C,2,0)</f>
        <v>Chuck Magee</v>
      </c>
      <c r="X4655" s="3" t="str">
        <f>IFERROR(INDEX(Returns!$A:$A,MATCH(B4655,Returns!$B:$B,0)),"No")</f>
        <v>No</v>
      </c>
    </row>
    <row r="4656" spans="1:24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3">
        <v>0</v>
      </c>
      <c r="U4656" s="1">
        <v>1.3535999999999999</v>
      </c>
      <c r="V4656" s="1">
        <f>Data[[#This Row],[Sales]]/(1-Data[[#This Row],[Discount]])*Data[[#This Row],[Discount]]</f>
        <v>0</v>
      </c>
      <c r="W4656" s="1" t="str">
        <f>VLOOKUP(Data[[#This Row],[Region]],People!B:C,2,0)</f>
        <v>Anna Andreadi</v>
      </c>
      <c r="X4656" s="3" t="str">
        <f>IFERROR(INDEX(Returns!$A:$A,MATCH(B4656,Returns!$B:$B,0)),"No")</f>
        <v>No</v>
      </c>
    </row>
    <row r="4657" spans="1:24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s="1">
        <f>Data[[#This Row],[Sales]]/(1-Data[[#This Row],[Discount]])*Data[[#This Row],[Discount]]</f>
        <v>11.312000000000001</v>
      </c>
      <c r="W4657" s="1" t="str">
        <f>VLOOKUP(Data[[#This Row],[Region]],People!B:C,2,0)</f>
        <v>Kelly Williams</v>
      </c>
      <c r="X4657" s="3" t="str">
        <f>IFERROR(INDEX(Returns!$A:$A,MATCH(B4657,Returns!$B:$B,0)),"No")</f>
        <v>No</v>
      </c>
    </row>
    <row r="4658" spans="1:24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s="1">
        <f>Data[[#This Row],[Sales]]/(1-Data[[#This Row],[Discount]])*Data[[#This Row],[Discount]]</f>
        <v>14.975999999999999</v>
      </c>
      <c r="W4658" s="1" t="str">
        <f>VLOOKUP(Data[[#This Row],[Region]],People!B:C,2,0)</f>
        <v>Chuck Magee</v>
      </c>
      <c r="X4658" s="3" t="str">
        <f>IFERROR(INDEX(Returns!$A:$A,MATCH(B4658,Returns!$B:$B,0)),"No")</f>
        <v>No</v>
      </c>
    </row>
    <row r="4659" spans="1:24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3">
        <v>0.2</v>
      </c>
      <c r="U4659" s="1">
        <v>6.5164</v>
      </c>
      <c r="V4659" s="1">
        <f>Data[[#This Row],[Sales]]/(1-Data[[#This Row],[Discount]])*Data[[#This Row],[Discount]]</f>
        <v>5.9240000000000004</v>
      </c>
      <c r="W4659" s="1" t="str">
        <f>VLOOKUP(Data[[#This Row],[Region]],People!B:C,2,0)</f>
        <v>Chuck Magee</v>
      </c>
      <c r="X4659" s="3" t="str">
        <f>IFERROR(INDEX(Returns!$A:$A,MATCH(B4659,Returns!$B:$B,0)),"No")</f>
        <v>No</v>
      </c>
    </row>
    <row r="4660" spans="1:24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s="1">
        <f>Data[[#This Row],[Sales]]/(1-Data[[#This Row],[Discount]])*Data[[#This Row],[Discount]]</f>
        <v>1.9920000000000002</v>
      </c>
      <c r="W4660" s="1" t="str">
        <f>VLOOKUP(Data[[#This Row],[Region]],People!B:C,2,0)</f>
        <v>Chuck Magee</v>
      </c>
      <c r="X4660" s="3" t="str">
        <f>IFERROR(INDEX(Returns!$A:$A,MATCH(B4660,Returns!$B:$B,0)),"No")</f>
        <v>No</v>
      </c>
    </row>
    <row r="4661" spans="1:24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3">
        <v>0.2</v>
      </c>
      <c r="U4661" s="1">
        <v>2.0474999999999994</v>
      </c>
      <c r="V4661" s="1">
        <f>Data[[#This Row],[Sales]]/(1-Data[[#This Row],[Discount]])*Data[[#This Row],[Discount]]</f>
        <v>4.55</v>
      </c>
      <c r="W4661" s="1" t="str">
        <f>VLOOKUP(Data[[#This Row],[Region]],People!B:C,2,0)</f>
        <v>Chuck Magee</v>
      </c>
      <c r="X4661" s="3" t="str">
        <f>IFERROR(INDEX(Returns!$A:$A,MATCH(B4661,Returns!$B:$B,0)),"No")</f>
        <v>No</v>
      </c>
    </row>
    <row r="4662" spans="1:24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s="1">
        <f>Data[[#This Row],[Sales]]/(1-Data[[#This Row],[Discount]])*Data[[#This Row],[Discount]]</f>
        <v>6.8880000000000017</v>
      </c>
      <c r="W4662" s="1" t="str">
        <f>VLOOKUP(Data[[#This Row],[Region]],People!B:C,2,0)</f>
        <v>Chuck Magee</v>
      </c>
      <c r="X4662" s="3" t="str">
        <f>IFERROR(INDEX(Returns!$A:$A,MATCH(B4662,Returns!$B:$B,0)),"No")</f>
        <v>No</v>
      </c>
    </row>
    <row r="4663" spans="1:24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s="1">
        <f>Data[[#This Row],[Sales]]/(1-Data[[#This Row],[Discount]])*Data[[#This Row],[Discount]]</f>
        <v>361.76399999999995</v>
      </c>
      <c r="W4663" s="1" t="str">
        <f>VLOOKUP(Data[[#This Row],[Region]],People!B:C,2,0)</f>
        <v>Chuck Magee</v>
      </c>
      <c r="X4663" s="3" t="str">
        <f>IFERROR(INDEX(Returns!$A:$A,MATCH(B4663,Returns!$B:$B,0)),"No")</f>
        <v>No</v>
      </c>
    </row>
    <row r="4664" spans="1:24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s="1">
        <f>Data[[#This Row],[Sales]]/(1-Data[[#This Row],[Discount]])*Data[[#This Row],[Discount]]</f>
        <v>19.188000000000002</v>
      </c>
      <c r="W4664" s="1" t="str">
        <f>VLOOKUP(Data[[#This Row],[Region]],People!B:C,2,0)</f>
        <v>Chuck Magee</v>
      </c>
      <c r="X4664" s="3" t="str">
        <f>IFERROR(INDEX(Returns!$A:$A,MATCH(B4664,Returns!$B:$B,0)),"No")</f>
        <v>No</v>
      </c>
    </row>
    <row r="4665" spans="1:24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3">
        <v>0.2</v>
      </c>
      <c r="U4665" s="1">
        <v>1.0499999999999998</v>
      </c>
      <c r="V4665" s="1">
        <f>Data[[#This Row],[Sales]]/(1-Data[[#This Row],[Discount]])*Data[[#This Row],[Discount]]</f>
        <v>0.75</v>
      </c>
      <c r="W4665" s="1" t="str">
        <f>VLOOKUP(Data[[#This Row],[Region]],People!B:C,2,0)</f>
        <v>Cassandra Brandow</v>
      </c>
      <c r="X4665" s="3" t="str">
        <f>IFERROR(INDEX(Returns!$A:$A,MATCH(B4665,Returns!$B:$B,0)),"No")</f>
        <v>No</v>
      </c>
    </row>
    <row r="4666" spans="1:24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s="1">
        <f>Data[[#This Row],[Sales]]/(1-Data[[#This Row],[Discount]])*Data[[#This Row],[Discount]]</f>
        <v>17.513999999999996</v>
      </c>
      <c r="W4666" s="1" t="str">
        <f>VLOOKUP(Data[[#This Row],[Region]],People!B:C,2,0)</f>
        <v>Cassandra Brandow</v>
      </c>
      <c r="X4666" s="3" t="str">
        <f>IFERROR(INDEX(Returns!$A:$A,MATCH(B4666,Returns!$B:$B,0)),"No")</f>
        <v>No</v>
      </c>
    </row>
    <row r="4667" spans="1:24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s="1">
        <f>Data[[#This Row],[Sales]]/(1-Data[[#This Row],[Discount]])*Data[[#This Row],[Discount]]</f>
        <v>4.1399999999999997</v>
      </c>
      <c r="W4667" s="1" t="str">
        <f>VLOOKUP(Data[[#This Row],[Region]],People!B:C,2,0)</f>
        <v>Cassandra Brandow</v>
      </c>
      <c r="X4667" s="3" t="str">
        <f>IFERROR(INDEX(Returns!$A:$A,MATCH(B4667,Returns!$B:$B,0)),"No")</f>
        <v>No</v>
      </c>
    </row>
    <row r="4668" spans="1:24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3">
        <v>0</v>
      </c>
      <c r="U4668" s="1">
        <v>34.365600000000008</v>
      </c>
      <c r="V4668" s="1">
        <f>Data[[#This Row],[Sales]]/(1-Data[[#This Row],[Discount]])*Data[[#This Row],[Discount]]</f>
        <v>0</v>
      </c>
      <c r="W4668" s="1" t="str">
        <f>VLOOKUP(Data[[#This Row],[Region]],People!B:C,2,0)</f>
        <v>Anna Andreadi</v>
      </c>
      <c r="X4668" s="3" t="str">
        <f>IFERROR(INDEX(Returns!$A:$A,MATCH(B4668,Returns!$B:$B,0)),"No")</f>
        <v>Yes</v>
      </c>
    </row>
    <row r="4669" spans="1:24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3">
        <v>0</v>
      </c>
      <c r="U4669" s="1">
        <v>13.296199999999999</v>
      </c>
      <c r="V4669" s="1">
        <f>Data[[#This Row],[Sales]]/(1-Data[[#This Row],[Discount]])*Data[[#This Row],[Discount]]</f>
        <v>0</v>
      </c>
      <c r="W4669" s="1" t="str">
        <f>VLOOKUP(Data[[#This Row],[Region]],People!B:C,2,0)</f>
        <v>Anna Andreadi</v>
      </c>
      <c r="X4669" s="3" t="str">
        <f>IFERROR(INDEX(Returns!$A:$A,MATCH(B4669,Returns!$B:$B,0)),"No")</f>
        <v>Yes</v>
      </c>
    </row>
    <row r="4670" spans="1:24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3">
        <v>0.8</v>
      </c>
      <c r="U4670" s="1">
        <v>-18.802</v>
      </c>
      <c r="V4670" s="1">
        <f>Data[[#This Row],[Sales]]/(1-Data[[#This Row],[Discount]])*Data[[#This Row],[Discount]]</f>
        <v>44.240000000000009</v>
      </c>
      <c r="W4670" s="1" t="str">
        <f>VLOOKUP(Data[[#This Row],[Region]],People!B:C,2,0)</f>
        <v>Kelly Williams</v>
      </c>
      <c r="X4670" s="3" t="str">
        <f>IFERROR(INDEX(Returns!$A:$A,MATCH(B4670,Returns!$B:$B,0)),"No")</f>
        <v>No</v>
      </c>
    </row>
    <row r="4671" spans="1:24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s="1">
        <f>Data[[#This Row],[Sales]]/(1-Data[[#This Row],[Discount]])*Data[[#This Row],[Discount]]</f>
        <v>293.39519999999999</v>
      </c>
      <c r="W4671" s="1" t="str">
        <f>VLOOKUP(Data[[#This Row],[Region]],People!B:C,2,0)</f>
        <v>Kelly Williams</v>
      </c>
      <c r="X4671" s="3" t="str">
        <f>IFERROR(INDEX(Returns!$A:$A,MATCH(B4671,Returns!$B:$B,0)),"No")</f>
        <v>No</v>
      </c>
    </row>
    <row r="4672" spans="1:24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s="1">
        <f>Data[[#This Row],[Sales]]/(1-Data[[#This Row],[Discount]])*Data[[#This Row],[Discount]]</f>
        <v>193.17000000000002</v>
      </c>
      <c r="W4672" s="1" t="str">
        <f>VLOOKUP(Data[[#This Row],[Region]],People!B:C,2,0)</f>
        <v>Kelly Williams</v>
      </c>
      <c r="X4672" s="3" t="str">
        <f>IFERROR(INDEX(Returns!$A:$A,MATCH(B4672,Returns!$B:$B,0)),"No")</f>
        <v>No</v>
      </c>
    </row>
    <row r="4673" spans="1:24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s="1">
        <f>Data[[#This Row],[Sales]]/(1-Data[[#This Row],[Discount]])*Data[[#This Row],[Discount]]</f>
        <v>31.460000000000004</v>
      </c>
      <c r="W4673" s="1" t="str">
        <f>VLOOKUP(Data[[#This Row],[Region]],People!B:C,2,0)</f>
        <v>Kelly Williams</v>
      </c>
      <c r="X4673" s="3" t="str">
        <f>IFERROR(INDEX(Returns!$A:$A,MATCH(B4673,Returns!$B:$B,0)),"No")</f>
        <v>No</v>
      </c>
    </row>
    <row r="4674" spans="1:24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3">
        <v>0</v>
      </c>
      <c r="U4674" s="1">
        <v>165.34960000000001</v>
      </c>
      <c r="V4674" s="1">
        <f>Data[[#This Row],[Sales]]/(1-Data[[#This Row],[Discount]])*Data[[#This Row],[Discount]]</f>
        <v>0</v>
      </c>
      <c r="W4674" s="1" t="str">
        <f>VLOOKUP(Data[[#This Row],[Region]],People!B:C,2,0)</f>
        <v>Kelly Williams</v>
      </c>
      <c r="X4674" s="3" t="str">
        <f>IFERROR(INDEX(Returns!$A:$A,MATCH(B4674,Returns!$B:$B,0)),"No")</f>
        <v>No</v>
      </c>
    </row>
    <row r="4675" spans="1:24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3">
        <v>0</v>
      </c>
      <c r="U4675" s="1">
        <v>33.3172</v>
      </c>
      <c r="V4675" s="1">
        <f>Data[[#This Row],[Sales]]/(1-Data[[#This Row],[Discount]])*Data[[#This Row],[Discount]]</f>
        <v>0</v>
      </c>
      <c r="W4675" s="1" t="str">
        <f>VLOOKUP(Data[[#This Row],[Region]],People!B:C,2,0)</f>
        <v>Kelly Williams</v>
      </c>
      <c r="X4675" s="3" t="str">
        <f>IFERROR(INDEX(Returns!$A:$A,MATCH(B4675,Returns!$B:$B,0)),"No")</f>
        <v>No</v>
      </c>
    </row>
    <row r="4676" spans="1:24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3">
        <v>0</v>
      </c>
      <c r="U4676" s="1">
        <v>30.023400000000009</v>
      </c>
      <c r="V4676" s="1">
        <f>Data[[#This Row],[Sales]]/(1-Data[[#This Row],[Discount]])*Data[[#This Row],[Discount]]</f>
        <v>0</v>
      </c>
      <c r="W4676" s="1" t="str">
        <f>VLOOKUP(Data[[#This Row],[Region]],People!B:C,2,0)</f>
        <v>Kelly Williams</v>
      </c>
      <c r="X4676" s="3" t="str">
        <f>IFERROR(INDEX(Returns!$A:$A,MATCH(B4676,Returns!$B:$B,0)),"No")</f>
        <v>No</v>
      </c>
    </row>
    <row r="4677" spans="1:24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s="1">
        <f>Data[[#This Row],[Sales]]/(1-Data[[#This Row],[Discount]])*Data[[#This Row],[Discount]]</f>
        <v>3.7520000000000007</v>
      </c>
      <c r="W4677" s="1" t="str">
        <f>VLOOKUP(Data[[#This Row],[Region]],People!B:C,2,0)</f>
        <v>Chuck Magee</v>
      </c>
      <c r="X4677" s="3" t="str">
        <f>IFERROR(INDEX(Returns!$A:$A,MATCH(B4677,Returns!$B:$B,0)),"No")</f>
        <v>No</v>
      </c>
    </row>
    <row r="4678" spans="1:24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3">
        <v>0.2</v>
      </c>
      <c r="U4678" s="1">
        <v>11.167199999999999</v>
      </c>
      <c r="V4678" s="1">
        <f>Data[[#This Row],[Sales]]/(1-Data[[#This Row],[Discount]])*Data[[#This Row],[Discount]]</f>
        <v>8.2720000000000002</v>
      </c>
      <c r="W4678" s="1" t="str">
        <f>VLOOKUP(Data[[#This Row],[Region]],People!B:C,2,0)</f>
        <v>Anna Andreadi</v>
      </c>
      <c r="X4678" s="3" t="str">
        <f>IFERROR(INDEX(Returns!$A:$A,MATCH(B4678,Returns!$B:$B,0)),"No")</f>
        <v>No</v>
      </c>
    </row>
    <row r="4679" spans="1:24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3">
        <v>0</v>
      </c>
      <c r="U4679" s="1">
        <v>3.2391999999999967</v>
      </c>
      <c r="V4679" s="1">
        <f>Data[[#This Row],[Sales]]/(1-Data[[#This Row],[Discount]])*Data[[#This Row],[Discount]]</f>
        <v>0</v>
      </c>
      <c r="W4679" s="1" t="str">
        <f>VLOOKUP(Data[[#This Row],[Region]],People!B:C,2,0)</f>
        <v>Anna Andreadi</v>
      </c>
      <c r="X4679" s="3" t="str">
        <f>IFERROR(INDEX(Returns!$A:$A,MATCH(B4679,Returns!$B:$B,0)),"No")</f>
        <v>No</v>
      </c>
    </row>
    <row r="4680" spans="1:24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3">
        <v>0</v>
      </c>
      <c r="U4680" s="1">
        <v>6.6239999999999952</v>
      </c>
      <c r="V4680" s="1">
        <f>Data[[#This Row],[Sales]]/(1-Data[[#This Row],[Discount]])*Data[[#This Row],[Discount]]</f>
        <v>0</v>
      </c>
      <c r="W4680" s="1" t="str">
        <f>VLOOKUP(Data[[#This Row],[Region]],People!B:C,2,0)</f>
        <v>Anna Andreadi</v>
      </c>
      <c r="X4680" s="3" t="str">
        <f>IFERROR(INDEX(Returns!$A:$A,MATCH(B4680,Returns!$B:$B,0)),"No")</f>
        <v>No</v>
      </c>
    </row>
    <row r="4681" spans="1:24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3">
        <v>0</v>
      </c>
      <c r="U4681" s="1">
        <v>5.7672000000000008</v>
      </c>
      <c r="V4681" s="1">
        <f>Data[[#This Row],[Sales]]/(1-Data[[#This Row],[Discount]])*Data[[#This Row],[Discount]]</f>
        <v>0</v>
      </c>
      <c r="W4681" s="1" t="str">
        <f>VLOOKUP(Data[[#This Row],[Region]],People!B:C,2,0)</f>
        <v>Anna Andreadi</v>
      </c>
      <c r="X4681" s="3" t="str">
        <f>IFERROR(INDEX(Returns!$A:$A,MATCH(B4681,Returns!$B:$B,0)),"No")</f>
        <v>No</v>
      </c>
    </row>
    <row r="4682" spans="1:24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3">
        <v>0.2</v>
      </c>
      <c r="U4682" s="1">
        <v>20.165599999999998</v>
      </c>
      <c r="V4682" s="1">
        <f>Data[[#This Row],[Sales]]/(1-Data[[#This Row],[Discount]])*Data[[#This Row],[Discount]]</f>
        <v>15.512</v>
      </c>
      <c r="W4682" s="1" t="str">
        <f>VLOOKUP(Data[[#This Row],[Region]],People!B:C,2,0)</f>
        <v>Anna Andreadi</v>
      </c>
      <c r="X4682" s="3" t="str">
        <f>IFERROR(INDEX(Returns!$A:$A,MATCH(B4682,Returns!$B:$B,0)),"No")</f>
        <v>No</v>
      </c>
    </row>
    <row r="4683" spans="1:24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3">
        <v>0</v>
      </c>
      <c r="U4683" s="1">
        <v>13.324499999999999</v>
      </c>
      <c r="V4683" s="1">
        <f>Data[[#This Row],[Sales]]/(1-Data[[#This Row],[Discount]])*Data[[#This Row],[Discount]]</f>
        <v>0</v>
      </c>
      <c r="W4683" s="1" t="str">
        <f>VLOOKUP(Data[[#This Row],[Region]],People!B:C,2,0)</f>
        <v>Chuck Magee</v>
      </c>
      <c r="X4683" s="3" t="str">
        <f>IFERROR(INDEX(Returns!$A:$A,MATCH(B4683,Returns!$B:$B,0)),"No")</f>
        <v>No</v>
      </c>
    </row>
    <row r="4684" spans="1:24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3">
        <v>0.2</v>
      </c>
      <c r="U4684" s="1">
        <v>86.392799999999994</v>
      </c>
      <c r="V4684" s="1">
        <f>Data[[#This Row],[Sales]]/(1-Data[[#This Row],[Discount]])*Data[[#This Row],[Discount]]</f>
        <v>215.98199999999997</v>
      </c>
      <c r="W4684" s="1" t="str">
        <f>VLOOKUP(Data[[#This Row],[Region]],People!B:C,2,0)</f>
        <v>Cassandra Brandow</v>
      </c>
      <c r="X4684" s="3" t="str">
        <f>IFERROR(INDEX(Returns!$A:$A,MATCH(B4684,Returns!$B:$B,0)),"No")</f>
        <v>No</v>
      </c>
    </row>
    <row r="4685" spans="1:24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3">
        <v>0.4</v>
      </c>
      <c r="U4685" s="1">
        <v>-56.448000000000008</v>
      </c>
      <c r="V4685" s="1">
        <f>Data[[#This Row],[Sales]]/(1-Data[[#This Row],[Discount]])*Data[[#This Row],[Discount]]</f>
        <v>161.28</v>
      </c>
      <c r="W4685" s="1" t="str">
        <f>VLOOKUP(Data[[#This Row],[Region]],People!B:C,2,0)</f>
        <v>Chuck Magee</v>
      </c>
      <c r="X4685" s="3" t="str">
        <f>IFERROR(INDEX(Returns!$A:$A,MATCH(B4685,Returns!$B:$B,0)),"No")</f>
        <v>No</v>
      </c>
    </row>
    <row r="4686" spans="1:24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3">
        <v>0.5</v>
      </c>
      <c r="U4686" s="1">
        <v>-81.94</v>
      </c>
      <c r="V4686" s="1">
        <f>Data[[#This Row],[Sales]]/(1-Data[[#This Row],[Discount]])*Data[[#This Row],[Discount]]</f>
        <v>163.88</v>
      </c>
      <c r="W4686" s="1" t="str">
        <f>VLOOKUP(Data[[#This Row],[Region]],People!B:C,2,0)</f>
        <v>Chuck Magee</v>
      </c>
      <c r="X4686" s="3" t="str">
        <f>IFERROR(INDEX(Returns!$A:$A,MATCH(B4686,Returns!$B:$B,0)),"No")</f>
        <v>No</v>
      </c>
    </row>
    <row r="4687" spans="1:24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s="1">
        <f>Data[[#This Row],[Sales]]/(1-Data[[#This Row],[Discount]])*Data[[#This Row],[Discount]]</f>
        <v>8.1339999999999986</v>
      </c>
      <c r="W4687" s="1" t="str">
        <f>VLOOKUP(Data[[#This Row],[Region]],People!B:C,2,0)</f>
        <v>Chuck Magee</v>
      </c>
      <c r="X4687" s="3" t="str">
        <f>IFERROR(INDEX(Returns!$A:$A,MATCH(B4687,Returns!$B:$B,0)),"No")</f>
        <v>No</v>
      </c>
    </row>
    <row r="4688" spans="1:24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3">
        <v>0.2</v>
      </c>
      <c r="U4688" s="1">
        <v>-2.3813999999999993</v>
      </c>
      <c r="V4688" s="1">
        <f>Data[[#This Row],[Sales]]/(1-Data[[#This Row],[Discount]])*Data[[#This Row],[Discount]]</f>
        <v>2.6459999999999999</v>
      </c>
      <c r="W4688" s="1" t="str">
        <f>VLOOKUP(Data[[#This Row],[Region]],People!B:C,2,0)</f>
        <v>Chuck Magee</v>
      </c>
      <c r="X4688" s="3" t="str">
        <f>IFERROR(INDEX(Returns!$A:$A,MATCH(B4688,Returns!$B:$B,0)),"No")</f>
        <v>No</v>
      </c>
    </row>
    <row r="4689" spans="1:24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3">
        <v>0</v>
      </c>
      <c r="U4689" s="1">
        <v>123.45480000000005</v>
      </c>
      <c r="V4689" s="1">
        <f>Data[[#This Row],[Sales]]/(1-Data[[#This Row],[Discount]])*Data[[#This Row],[Discount]]</f>
        <v>0</v>
      </c>
      <c r="W4689" s="1" t="str">
        <f>VLOOKUP(Data[[#This Row],[Region]],People!B:C,2,0)</f>
        <v>Kelly Williams</v>
      </c>
      <c r="X4689" s="3" t="str">
        <f>IFERROR(INDEX(Returns!$A:$A,MATCH(B4689,Returns!$B:$B,0)),"No")</f>
        <v>No</v>
      </c>
    </row>
    <row r="4690" spans="1:24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s="1">
        <f>Data[[#This Row],[Sales]]/(1-Data[[#This Row],[Discount]])*Data[[#This Row],[Discount]]</f>
        <v>13.335000000000003</v>
      </c>
      <c r="W4690" s="1" t="str">
        <f>VLOOKUP(Data[[#This Row],[Region]],People!B:C,2,0)</f>
        <v>Chuck Magee</v>
      </c>
      <c r="X4690" s="3" t="str">
        <f>IFERROR(INDEX(Returns!$A:$A,MATCH(B4690,Returns!$B:$B,0)),"No")</f>
        <v>No</v>
      </c>
    </row>
    <row r="4691" spans="1:24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3">
        <v>0.2</v>
      </c>
      <c r="U4691" s="1">
        <v>10.393599999999998</v>
      </c>
      <c r="V4691" s="1">
        <f>Data[[#This Row],[Sales]]/(1-Data[[#This Row],[Discount]])*Data[[#This Row],[Discount]]</f>
        <v>12.991999999999999</v>
      </c>
      <c r="W4691" s="1" t="str">
        <f>VLOOKUP(Data[[#This Row],[Region]],People!B:C,2,0)</f>
        <v>Anna Andreadi</v>
      </c>
      <c r="X4691" s="3" t="str">
        <f>IFERROR(INDEX(Returns!$A:$A,MATCH(B4691,Returns!$B:$B,0)),"No")</f>
        <v>No</v>
      </c>
    </row>
    <row r="4692" spans="1:24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3">
        <v>0.2</v>
      </c>
      <c r="U4692" s="1">
        <v>21.592800000000011</v>
      </c>
      <c r="V4692" s="1">
        <f>Data[[#This Row],[Sales]]/(1-Data[[#This Row],[Discount]])*Data[[#This Row],[Discount]]</f>
        <v>17.994</v>
      </c>
      <c r="W4692" s="1" t="str">
        <f>VLOOKUP(Data[[#This Row],[Region]],People!B:C,2,0)</f>
        <v>Anna Andreadi</v>
      </c>
      <c r="X4692" s="3" t="str">
        <f>IFERROR(INDEX(Returns!$A:$A,MATCH(B4692,Returns!$B:$B,0)),"No")</f>
        <v>No</v>
      </c>
    </row>
    <row r="4693" spans="1:24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3">
        <v>0.2</v>
      </c>
      <c r="U4693" s="1">
        <v>-42.411600000000035</v>
      </c>
      <c r="V4693" s="1">
        <f>Data[[#This Row],[Sales]]/(1-Data[[#This Row],[Discount]])*Data[[#This Row],[Discount]]</f>
        <v>60.588000000000001</v>
      </c>
      <c r="W4693" s="1" t="str">
        <f>VLOOKUP(Data[[#This Row],[Region]],People!B:C,2,0)</f>
        <v>Anna Andreadi</v>
      </c>
      <c r="X4693" s="3" t="str">
        <f>IFERROR(INDEX(Returns!$A:$A,MATCH(B4693,Returns!$B:$B,0)),"No")</f>
        <v>No</v>
      </c>
    </row>
    <row r="4694" spans="1:24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3">
        <v>0.2</v>
      </c>
      <c r="U4694" s="1">
        <v>77.671999999999983</v>
      </c>
      <c r="V4694" s="1">
        <f>Data[[#This Row],[Sales]]/(1-Data[[#This Row],[Discount]])*Data[[#This Row],[Discount]]</f>
        <v>55.48</v>
      </c>
      <c r="W4694" s="1" t="str">
        <f>VLOOKUP(Data[[#This Row],[Region]],People!B:C,2,0)</f>
        <v>Anna Andreadi</v>
      </c>
      <c r="X4694" s="3" t="str">
        <f>IFERROR(INDEX(Returns!$A:$A,MATCH(B4694,Returns!$B:$B,0)),"No")</f>
        <v>No</v>
      </c>
    </row>
    <row r="4695" spans="1:24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3">
        <v>0.2</v>
      </c>
      <c r="U4695" s="1">
        <v>2.6399999999999997</v>
      </c>
      <c r="V4695" s="1">
        <f>Data[[#This Row],[Sales]]/(1-Data[[#This Row],[Discount]])*Data[[#This Row],[Discount]]</f>
        <v>2.1120000000000001</v>
      </c>
      <c r="W4695" s="1" t="str">
        <f>VLOOKUP(Data[[#This Row],[Region]],People!B:C,2,0)</f>
        <v>Anna Andreadi</v>
      </c>
      <c r="X4695" s="3" t="str">
        <f>IFERROR(INDEX(Returns!$A:$A,MATCH(B4695,Returns!$B:$B,0)),"No")</f>
        <v>No</v>
      </c>
    </row>
    <row r="4696" spans="1:24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3">
        <v>0</v>
      </c>
      <c r="U4696" s="1">
        <v>14.4648</v>
      </c>
      <c r="V4696" s="1">
        <f>Data[[#This Row],[Sales]]/(1-Data[[#This Row],[Discount]])*Data[[#This Row],[Discount]]</f>
        <v>0</v>
      </c>
      <c r="W4696" s="1" t="str">
        <f>VLOOKUP(Data[[#This Row],[Region]],People!B:C,2,0)</f>
        <v>Kelly Williams</v>
      </c>
      <c r="X4696" s="3" t="str">
        <f>IFERROR(INDEX(Returns!$A:$A,MATCH(B4696,Returns!$B:$B,0)),"No")</f>
        <v>No</v>
      </c>
    </row>
    <row r="4697" spans="1:24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3">
        <v>0</v>
      </c>
      <c r="U4697" s="1">
        <v>48.470400000000012</v>
      </c>
      <c r="V4697" s="1">
        <f>Data[[#This Row],[Sales]]/(1-Data[[#This Row],[Discount]])*Data[[#This Row],[Discount]]</f>
        <v>0</v>
      </c>
      <c r="W4697" s="1" t="str">
        <f>VLOOKUP(Data[[#This Row],[Region]],People!B:C,2,0)</f>
        <v>Kelly Williams</v>
      </c>
      <c r="X4697" s="3" t="str">
        <f>IFERROR(INDEX(Returns!$A:$A,MATCH(B4697,Returns!$B:$B,0)),"No")</f>
        <v>No</v>
      </c>
    </row>
    <row r="4698" spans="1:24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s="1">
        <f>Data[[#This Row],[Sales]]/(1-Data[[#This Row],[Discount]])*Data[[#This Row],[Discount]]</f>
        <v>0</v>
      </c>
      <c r="W4698" s="1" t="str">
        <f>VLOOKUP(Data[[#This Row],[Region]],People!B:C,2,0)</f>
        <v>Kelly Williams</v>
      </c>
      <c r="X4698" s="3" t="str">
        <f>IFERROR(INDEX(Returns!$A:$A,MATCH(B4698,Returns!$B:$B,0)),"No")</f>
        <v>No</v>
      </c>
    </row>
    <row r="4699" spans="1:24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3">
        <v>0</v>
      </c>
      <c r="U4699" s="1">
        <v>136.66500000000002</v>
      </c>
      <c r="V4699" s="1">
        <f>Data[[#This Row],[Sales]]/(1-Data[[#This Row],[Discount]])*Data[[#This Row],[Discount]]</f>
        <v>0</v>
      </c>
      <c r="W4699" s="1" t="str">
        <f>VLOOKUP(Data[[#This Row],[Region]],People!B:C,2,0)</f>
        <v>Kelly Williams</v>
      </c>
      <c r="X4699" s="3" t="str">
        <f>IFERROR(INDEX(Returns!$A:$A,MATCH(B4699,Returns!$B:$B,0)),"No")</f>
        <v>No</v>
      </c>
    </row>
    <row r="4700" spans="1:24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3">
        <v>0</v>
      </c>
      <c r="U4700" s="1">
        <v>14.849099999999979</v>
      </c>
      <c r="V4700" s="1">
        <f>Data[[#This Row],[Sales]]/(1-Data[[#This Row],[Discount]])*Data[[#This Row],[Discount]]</f>
        <v>0</v>
      </c>
      <c r="W4700" s="1" t="str">
        <f>VLOOKUP(Data[[#This Row],[Region]],People!B:C,2,0)</f>
        <v>Kelly Williams</v>
      </c>
      <c r="X4700" s="3" t="str">
        <f>IFERROR(INDEX(Returns!$A:$A,MATCH(B4700,Returns!$B:$B,0)),"No")</f>
        <v>No</v>
      </c>
    </row>
    <row r="4701" spans="1:24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s="1">
        <f>Data[[#This Row],[Sales]]/(1-Data[[#This Row],[Discount]])*Data[[#This Row],[Discount]]</f>
        <v>1.3120000000000001</v>
      </c>
      <c r="W4701" s="1" t="str">
        <f>VLOOKUP(Data[[#This Row],[Region]],People!B:C,2,0)</f>
        <v>Kelly Williams</v>
      </c>
      <c r="X4701" s="3" t="str">
        <f>IFERROR(INDEX(Returns!$A:$A,MATCH(B4701,Returns!$B:$B,0)),"No")</f>
        <v>No</v>
      </c>
    </row>
    <row r="4702" spans="1:24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s="1">
        <f>Data[[#This Row],[Sales]]/(1-Data[[#This Row],[Discount]])*Data[[#This Row],[Discount]]</f>
        <v>18.603999999999999</v>
      </c>
      <c r="W4702" s="1" t="str">
        <f>VLOOKUP(Data[[#This Row],[Region]],People!B:C,2,0)</f>
        <v>Kelly Williams</v>
      </c>
      <c r="X4702" s="3" t="str">
        <f>IFERROR(INDEX(Returns!$A:$A,MATCH(B4702,Returns!$B:$B,0)),"No")</f>
        <v>No</v>
      </c>
    </row>
    <row r="4703" spans="1:24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s="1">
        <f>Data[[#This Row],[Sales]]/(1-Data[[#This Row],[Discount]])*Data[[#This Row],[Discount]]</f>
        <v>1.7120000000000002</v>
      </c>
      <c r="W4703" s="1" t="str">
        <f>VLOOKUP(Data[[#This Row],[Region]],People!B:C,2,0)</f>
        <v>Kelly Williams</v>
      </c>
      <c r="X4703" s="3" t="str">
        <f>IFERROR(INDEX(Returns!$A:$A,MATCH(B4703,Returns!$B:$B,0)),"No")</f>
        <v>No</v>
      </c>
    </row>
    <row r="4704" spans="1:24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s="1">
        <f>Data[[#This Row],[Sales]]/(1-Data[[#This Row],[Discount]])*Data[[#This Row],[Discount]]</f>
        <v>11.993999999999998</v>
      </c>
      <c r="W4704" s="1" t="str">
        <f>VLOOKUP(Data[[#This Row],[Region]],People!B:C,2,0)</f>
        <v>Kelly Williams</v>
      </c>
      <c r="X4704" s="3" t="str">
        <f>IFERROR(INDEX(Returns!$A:$A,MATCH(B4704,Returns!$B:$B,0)),"No")</f>
        <v>No</v>
      </c>
    </row>
    <row r="4705" spans="1:24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s="1">
        <f>Data[[#This Row],[Sales]]/(1-Data[[#This Row],[Discount]])*Data[[#This Row],[Discount]]</f>
        <v>34.848000000000006</v>
      </c>
      <c r="W4705" s="1" t="str">
        <f>VLOOKUP(Data[[#This Row],[Region]],People!B:C,2,0)</f>
        <v>Kelly Williams</v>
      </c>
      <c r="X4705" s="3" t="str">
        <f>IFERROR(INDEX(Returns!$A:$A,MATCH(B4705,Returns!$B:$B,0)),"No")</f>
        <v>No</v>
      </c>
    </row>
    <row r="4706" spans="1:24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3">
        <v>0</v>
      </c>
      <c r="U4706" s="1">
        <v>18.899299999999997</v>
      </c>
      <c r="V4706" s="1">
        <f>Data[[#This Row],[Sales]]/(1-Data[[#This Row],[Discount]])*Data[[#This Row],[Discount]]</f>
        <v>0</v>
      </c>
      <c r="W4706" s="1" t="str">
        <f>VLOOKUP(Data[[#This Row],[Region]],People!B:C,2,0)</f>
        <v>Chuck Magee</v>
      </c>
      <c r="X4706" s="3" t="str">
        <f>IFERROR(INDEX(Returns!$A:$A,MATCH(B4706,Returns!$B:$B,0)),"No")</f>
        <v>No</v>
      </c>
    </row>
    <row r="4707" spans="1:24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3">
        <v>0</v>
      </c>
      <c r="U4707" s="1">
        <v>6.8713999999999995</v>
      </c>
      <c r="V4707" s="1">
        <f>Data[[#This Row],[Sales]]/(1-Data[[#This Row],[Discount]])*Data[[#This Row],[Discount]]</f>
        <v>0</v>
      </c>
      <c r="W4707" s="1" t="str">
        <f>VLOOKUP(Data[[#This Row],[Region]],People!B:C,2,0)</f>
        <v>Chuck Magee</v>
      </c>
      <c r="X4707" s="3" t="str">
        <f>IFERROR(INDEX(Returns!$A:$A,MATCH(B4707,Returns!$B:$B,0)),"No")</f>
        <v>No</v>
      </c>
    </row>
    <row r="4708" spans="1:24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3">
        <v>0</v>
      </c>
      <c r="U4708" s="1">
        <v>17.323999999999984</v>
      </c>
      <c r="V4708" s="1">
        <f>Data[[#This Row],[Sales]]/(1-Data[[#This Row],[Discount]])*Data[[#This Row],[Discount]]</f>
        <v>0</v>
      </c>
      <c r="W4708" s="1" t="str">
        <f>VLOOKUP(Data[[#This Row],[Region]],People!B:C,2,0)</f>
        <v>Chuck Magee</v>
      </c>
      <c r="X4708" s="3" t="str">
        <f>IFERROR(INDEX(Returns!$A:$A,MATCH(B4708,Returns!$B:$B,0)),"No")</f>
        <v>No</v>
      </c>
    </row>
    <row r="4709" spans="1:24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3">
        <v>0.2</v>
      </c>
      <c r="U4709" s="1">
        <v>302.37299999999993</v>
      </c>
      <c r="V4709" s="1">
        <f>Data[[#This Row],[Sales]]/(1-Data[[#This Row],[Discount]])*Data[[#This Row],[Discount]]</f>
        <v>223.98</v>
      </c>
      <c r="W4709" s="1" t="str">
        <f>VLOOKUP(Data[[#This Row],[Region]],People!B:C,2,0)</f>
        <v>Anna Andreadi</v>
      </c>
      <c r="X4709" s="3" t="str">
        <f>IFERROR(INDEX(Returns!$A:$A,MATCH(B4709,Returns!$B:$B,0)),"No")</f>
        <v>No</v>
      </c>
    </row>
    <row r="4710" spans="1:24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3">
        <v>0</v>
      </c>
      <c r="U4710" s="1">
        <v>39.212999999999994</v>
      </c>
      <c r="V4710" s="1">
        <f>Data[[#This Row],[Sales]]/(1-Data[[#This Row],[Discount]])*Data[[#This Row],[Discount]]</f>
        <v>0</v>
      </c>
      <c r="W4710" s="1" t="str">
        <f>VLOOKUP(Data[[#This Row],[Region]],People!B:C,2,0)</f>
        <v>Anna Andreadi</v>
      </c>
      <c r="X4710" s="3" t="str">
        <f>IFERROR(INDEX(Returns!$A:$A,MATCH(B4710,Returns!$B:$B,0)),"No")</f>
        <v>No</v>
      </c>
    </row>
    <row r="4711" spans="1:24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3">
        <v>0</v>
      </c>
      <c r="U4711" s="1">
        <v>3.0367999999999995</v>
      </c>
      <c r="V4711" s="1">
        <f>Data[[#This Row],[Sales]]/(1-Data[[#This Row],[Discount]])*Data[[#This Row],[Discount]]</f>
        <v>0</v>
      </c>
      <c r="W4711" s="1" t="str">
        <f>VLOOKUP(Data[[#This Row],[Region]],People!B:C,2,0)</f>
        <v>Anna Andreadi</v>
      </c>
      <c r="X4711" s="3" t="str">
        <f>IFERROR(INDEX(Returns!$A:$A,MATCH(B4711,Returns!$B:$B,0)),"No")</f>
        <v>No</v>
      </c>
    </row>
    <row r="4712" spans="1:24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3">
        <v>0</v>
      </c>
      <c r="U4712" s="1">
        <v>22.4316</v>
      </c>
      <c r="V4712" s="1">
        <f>Data[[#This Row],[Sales]]/(1-Data[[#This Row],[Discount]])*Data[[#This Row],[Discount]]</f>
        <v>0</v>
      </c>
      <c r="W4712" s="1" t="str">
        <f>VLOOKUP(Data[[#This Row],[Region]],People!B:C,2,0)</f>
        <v>Anna Andreadi</v>
      </c>
      <c r="X4712" s="3" t="str">
        <f>IFERROR(INDEX(Returns!$A:$A,MATCH(B4712,Returns!$B:$B,0)),"No")</f>
        <v>No</v>
      </c>
    </row>
    <row r="4713" spans="1:24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s="1">
        <f>Data[[#This Row],[Sales]]/(1-Data[[#This Row],[Discount]])*Data[[#This Row],[Discount]]</f>
        <v>1.9879999999999998</v>
      </c>
      <c r="W4713" s="1" t="str">
        <f>VLOOKUP(Data[[#This Row],[Region]],People!B:C,2,0)</f>
        <v>Chuck Magee</v>
      </c>
      <c r="X4713" s="3" t="str">
        <f>IFERROR(INDEX(Returns!$A:$A,MATCH(B4713,Returns!$B:$B,0)),"No")</f>
        <v>No</v>
      </c>
    </row>
    <row r="4714" spans="1:24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s="1">
        <f>Data[[#This Row],[Sales]]/(1-Data[[#This Row],[Discount]])*Data[[#This Row],[Discount]]</f>
        <v>9.0720000000000027</v>
      </c>
      <c r="W4714" s="1" t="str">
        <f>VLOOKUP(Data[[#This Row],[Region]],People!B:C,2,0)</f>
        <v>Kelly Williams</v>
      </c>
      <c r="X4714" s="3" t="str">
        <f>IFERROR(INDEX(Returns!$A:$A,MATCH(B4714,Returns!$B:$B,0)),"No")</f>
        <v>No</v>
      </c>
    </row>
    <row r="4715" spans="1:24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s="1">
        <f>Data[[#This Row],[Sales]]/(1-Data[[#This Row],[Discount]])*Data[[#This Row],[Discount]]</f>
        <v>84.85199999999999</v>
      </c>
      <c r="W4715" s="1" t="str">
        <f>VLOOKUP(Data[[#This Row],[Region]],People!B:C,2,0)</f>
        <v>Kelly Williams</v>
      </c>
      <c r="X4715" s="3" t="str">
        <f>IFERROR(INDEX(Returns!$A:$A,MATCH(B4715,Returns!$B:$B,0)),"No")</f>
        <v>No</v>
      </c>
    </row>
    <row r="4716" spans="1:24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3">
        <v>0.2</v>
      </c>
      <c r="U4716" s="1">
        <v>38.779199999999989</v>
      </c>
      <c r="V4716" s="1">
        <f>Data[[#This Row],[Sales]]/(1-Data[[#This Row],[Discount]])*Data[[#This Row],[Discount]]</f>
        <v>86.176000000000002</v>
      </c>
      <c r="W4716" s="1" t="str">
        <f>VLOOKUP(Data[[#This Row],[Region]],People!B:C,2,0)</f>
        <v>Anna Andreadi</v>
      </c>
      <c r="X4716" s="3" t="str">
        <f>IFERROR(INDEX(Returns!$A:$A,MATCH(B4716,Returns!$B:$B,0)),"No")</f>
        <v>No</v>
      </c>
    </row>
    <row r="4717" spans="1:24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3">
        <v>0.2</v>
      </c>
      <c r="U4717" s="1">
        <v>20.158400000000015</v>
      </c>
      <c r="V4717" s="1">
        <f>Data[[#This Row],[Sales]]/(1-Data[[#This Row],[Discount]])*Data[[#This Row],[Discount]]</f>
        <v>50.396000000000001</v>
      </c>
      <c r="W4717" s="1" t="str">
        <f>VLOOKUP(Data[[#This Row],[Region]],People!B:C,2,0)</f>
        <v>Anna Andreadi</v>
      </c>
      <c r="X4717" s="3" t="str">
        <f>IFERROR(INDEX(Returns!$A:$A,MATCH(B4717,Returns!$B:$B,0)),"No")</f>
        <v>No</v>
      </c>
    </row>
    <row r="4718" spans="1:24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3">
        <v>0</v>
      </c>
      <c r="U4718" s="1">
        <v>88.733199999999954</v>
      </c>
      <c r="V4718" s="1">
        <f>Data[[#This Row],[Sales]]/(1-Data[[#This Row],[Discount]])*Data[[#This Row],[Discount]]</f>
        <v>0</v>
      </c>
      <c r="W4718" s="1" t="str">
        <f>VLOOKUP(Data[[#This Row],[Region]],People!B:C,2,0)</f>
        <v>Anna Andreadi</v>
      </c>
      <c r="X4718" s="3" t="str">
        <f>IFERROR(INDEX(Returns!$A:$A,MATCH(B4718,Returns!$B:$B,0)),"No")</f>
        <v>No</v>
      </c>
    </row>
    <row r="4719" spans="1:24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s="1">
        <f>Data[[#This Row],[Sales]]/(1-Data[[#This Row],[Discount]])*Data[[#This Row],[Discount]]</f>
        <v>0</v>
      </c>
      <c r="W4719" s="1" t="str">
        <f>VLOOKUP(Data[[#This Row],[Region]],People!B:C,2,0)</f>
        <v>Chuck Magee</v>
      </c>
      <c r="X4719" s="3" t="str">
        <f>IFERROR(INDEX(Returns!$A:$A,MATCH(B4719,Returns!$B:$B,0)),"No")</f>
        <v>No</v>
      </c>
    </row>
    <row r="4720" spans="1:24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3">
        <v>0</v>
      </c>
      <c r="U4720" s="1">
        <v>21.772800000000004</v>
      </c>
      <c r="V4720" s="1">
        <f>Data[[#This Row],[Sales]]/(1-Data[[#This Row],[Discount]])*Data[[#This Row],[Discount]]</f>
        <v>0</v>
      </c>
      <c r="W4720" s="1" t="str">
        <f>VLOOKUP(Data[[#This Row],[Region]],People!B:C,2,0)</f>
        <v>Anna Andreadi</v>
      </c>
      <c r="X4720" s="3" t="str">
        <f>IFERROR(INDEX(Returns!$A:$A,MATCH(B4720,Returns!$B:$B,0)),"No")</f>
        <v>Yes</v>
      </c>
    </row>
    <row r="4721" spans="1:24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3">
        <v>0</v>
      </c>
      <c r="U4721" s="1">
        <v>9.4717000000000837</v>
      </c>
      <c r="V4721" s="1">
        <f>Data[[#This Row],[Sales]]/(1-Data[[#This Row],[Discount]])*Data[[#This Row],[Discount]]</f>
        <v>0</v>
      </c>
      <c r="W4721" s="1" t="str">
        <f>VLOOKUP(Data[[#This Row],[Region]],People!B:C,2,0)</f>
        <v>Anna Andreadi</v>
      </c>
      <c r="X4721" s="3" t="str">
        <f>IFERROR(INDEX(Returns!$A:$A,MATCH(B4721,Returns!$B:$B,0)),"No")</f>
        <v>Yes</v>
      </c>
    </row>
    <row r="4722" spans="1:24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3">
        <v>0</v>
      </c>
      <c r="U4722" s="1">
        <v>27.881999999999998</v>
      </c>
      <c r="V4722" s="1">
        <f>Data[[#This Row],[Sales]]/(1-Data[[#This Row],[Discount]])*Data[[#This Row],[Discount]]</f>
        <v>0</v>
      </c>
      <c r="W4722" s="1" t="str">
        <f>VLOOKUP(Data[[#This Row],[Region]],People!B:C,2,0)</f>
        <v>Anna Andreadi</v>
      </c>
      <c r="X4722" s="3" t="str">
        <f>IFERROR(INDEX(Returns!$A:$A,MATCH(B4722,Returns!$B:$B,0)),"No")</f>
        <v>Yes</v>
      </c>
    </row>
    <row r="4723" spans="1:24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3">
        <v>0.5</v>
      </c>
      <c r="U4723" s="1">
        <v>-209.76929999999999</v>
      </c>
      <c r="V4723" s="1">
        <f>Data[[#This Row],[Sales]]/(1-Data[[#This Row],[Discount]])*Data[[#This Row],[Discount]]</f>
        <v>268.935</v>
      </c>
      <c r="W4723" s="1" t="str">
        <f>VLOOKUP(Data[[#This Row],[Region]],People!B:C,2,0)</f>
        <v>Kelly Williams</v>
      </c>
      <c r="X4723" s="3" t="str">
        <f>IFERROR(INDEX(Returns!$A:$A,MATCH(B4723,Returns!$B:$B,0)),"No")</f>
        <v>No</v>
      </c>
    </row>
    <row r="4724" spans="1:24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3">
        <v>0</v>
      </c>
      <c r="U4724" s="1">
        <v>2.9561999999999999</v>
      </c>
      <c r="V4724" s="1">
        <f>Data[[#This Row],[Sales]]/(1-Data[[#This Row],[Discount]])*Data[[#This Row],[Discount]]</f>
        <v>0</v>
      </c>
      <c r="W4724" s="1" t="str">
        <f>VLOOKUP(Data[[#This Row],[Region]],People!B:C,2,0)</f>
        <v>Anna Andreadi</v>
      </c>
      <c r="X4724" s="3" t="str">
        <f>IFERROR(INDEX(Returns!$A:$A,MATCH(B4724,Returns!$B:$B,0)),"No")</f>
        <v>No</v>
      </c>
    </row>
    <row r="4725" spans="1:24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3">
        <v>0</v>
      </c>
      <c r="U4725" s="1">
        <v>7.2176999999999998</v>
      </c>
      <c r="V4725" s="1">
        <f>Data[[#This Row],[Sales]]/(1-Data[[#This Row],[Discount]])*Data[[#This Row],[Discount]]</f>
        <v>0</v>
      </c>
      <c r="W4725" s="1" t="str">
        <f>VLOOKUP(Data[[#This Row],[Region]],People!B:C,2,0)</f>
        <v>Cassandra Brandow</v>
      </c>
      <c r="X4725" s="3" t="str">
        <f>IFERROR(INDEX(Returns!$A:$A,MATCH(B4725,Returns!$B:$B,0)),"No")</f>
        <v>No</v>
      </c>
    </row>
    <row r="4726" spans="1:24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s="1">
        <f>Data[[#This Row],[Sales]]/(1-Data[[#This Row],[Discount]])*Data[[#This Row],[Discount]]</f>
        <v>23.071999999999999</v>
      </c>
      <c r="W4726" s="1" t="str">
        <f>VLOOKUP(Data[[#This Row],[Region]],People!B:C,2,0)</f>
        <v>Cassandra Brandow</v>
      </c>
      <c r="X4726" s="3" t="str">
        <f>IFERROR(INDEX(Returns!$A:$A,MATCH(B4726,Returns!$B:$B,0)),"No")</f>
        <v>No</v>
      </c>
    </row>
    <row r="4727" spans="1:24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s="1">
        <f>Data[[#This Row],[Sales]]/(1-Data[[#This Row],[Discount]])*Data[[#This Row],[Discount]]</f>
        <v>167.88600000000002</v>
      </c>
      <c r="W4727" s="1" t="str">
        <f>VLOOKUP(Data[[#This Row],[Region]],People!B:C,2,0)</f>
        <v>Cassandra Brandow</v>
      </c>
      <c r="X4727" s="3" t="str">
        <f>IFERROR(INDEX(Returns!$A:$A,MATCH(B4727,Returns!$B:$B,0)),"No")</f>
        <v>No</v>
      </c>
    </row>
    <row r="4728" spans="1:24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3">
        <v>0</v>
      </c>
      <c r="U4728" s="1">
        <v>55.895999999999958</v>
      </c>
      <c r="V4728" s="1">
        <f>Data[[#This Row],[Sales]]/(1-Data[[#This Row],[Discount]])*Data[[#This Row],[Discount]]</f>
        <v>0</v>
      </c>
      <c r="W4728" s="1" t="str">
        <f>VLOOKUP(Data[[#This Row],[Region]],People!B:C,2,0)</f>
        <v>Chuck Magee</v>
      </c>
      <c r="X4728" s="3" t="str">
        <f>IFERROR(INDEX(Returns!$A:$A,MATCH(B4728,Returns!$B:$B,0)),"No")</f>
        <v>No</v>
      </c>
    </row>
    <row r="4729" spans="1:24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3">
        <v>0.2</v>
      </c>
      <c r="U4729" s="1">
        <v>-37.943400000000025</v>
      </c>
      <c r="V4729" s="1">
        <f>Data[[#This Row],[Sales]]/(1-Data[[#This Row],[Discount]])*Data[[#This Row],[Discount]]</f>
        <v>68.988</v>
      </c>
      <c r="W4729" s="1" t="str">
        <f>VLOOKUP(Data[[#This Row],[Region]],People!B:C,2,0)</f>
        <v>Chuck Magee</v>
      </c>
      <c r="X4729" s="3" t="str">
        <f>IFERROR(INDEX(Returns!$A:$A,MATCH(B4729,Returns!$B:$B,0)),"No")</f>
        <v>No</v>
      </c>
    </row>
    <row r="4730" spans="1:24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3">
        <v>0.2</v>
      </c>
      <c r="U4730" s="1">
        <v>46.178999999999988</v>
      </c>
      <c r="V4730" s="1">
        <f>Data[[#This Row],[Sales]]/(1-Data[[#This Row],[Discount]])*Data[[#This Row],[Discount]]</f>
        <v>30.785999999999998</v>
      </c>
      <c r="W4730" s="1" t="str">
        <f>VLOOKUP(Data[[#This Row],[Region]],People!B:C,2,0)</f>
        <v>Anna Andreadi</v>
      </c>
      <c r="X4730" s="3" t="str">
        <f>IFERROR(INDEX(Returns!$A:$A,MATCH(B4730,Returns!$B:$B,0)),"No")</f>
        <v>No</v>
      </c>
    </row>
    <row r="4731" spans="1:24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s="1">
        <f>Data[[#This Row],[Sales]]/(1-Data[[#This Row],[Discount]])*Data[[#This Row],[Discount]]</f>
        <v>3.8940000000000001</v>
      </c>
      <c r="W4731" s="1" t="str">
        <f>VLOOKUP(Data[[#This Row],[Region]],People!B:C,2,0)</f>
        <v>Kelly Williams</v>
      </c>
      <c r="X4731" s="3" t="str">
        <f>IFERROR(INDEX(Returns!$A:$A,MATCH(B4731,Returns!$B:$B,0)),"No")</f>
        <v>No</v>
      </c>
    </row>
    <row r="4732" spans="1:24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3">
        <v>0</v>
      </c>
      <c r="U4732" s="1">
        <v>99.940799999999982</v>
      </c>
      <c r="V4732" s="1">
        <f>Data[[#This Row],[Sales]]/(1-Data[[#This Row],[Discount]])*Data[[#This Row],[Discount]]</f>
        <v>0</v>
      </c>
      <c r="W4732" s="1" t="str">
        <f>VLOOKUP(Data[[#This Row],[Region]],People!B:C,2,0)</f>
        <v>Anna Andreadi</v>
      </c>
      <c r="X4732" s="3" t="str">
        <f>IFERROR(INDEX(Returns!$A:$A,MATCH(B4732,Returns!$B:$B,0)),"No")</f>
        <v>No</v>
      </c>
    </row>
    <row r="4733" spans="1:24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3">
        <v>0</v>
      </c>
      <c r="U4733" s="1">
        <v>4.5401999999999996</v>
      </c>
      <c r="V4733" s="1">
        <f>Data[[#This Row],[Sales]]/(1-Data[[#This Row],[Discount]])*Data[[#This Row],[Discount]]</f>
        <v>0</v>
      </c>
      <c r="W4733" s="1" t="str">
        <f>VLOOKUP(Data[[#This Row],[Region]],People!B:C,2,0)</f>
        <v>Anna Andreadi</v>
      </c>
      <c r="X4733" s="3" t="str">
        <f>IFERROR(INDEX(Returns!$A:$A,MATCH(B4733,Returns!$B:$B,0)),"No")</f>
        <v>No</v>
      </c>
    </row>
    <row r="4734" spans="1:24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3">
        <v>0</v>
      </c>
      <c r="U4734" s="1">
        <v>20.767499999999998</v>
      </c>
      <c r="V4734" s="1">
        <f>Data[[#This Row],[Sales]]/(1-Data[[#This Row],[Discount]])*Data[[#This Row],[Discount]]</f>
        <v>0</v>
      </c>
      <c r="W4734" s="1" t="str">
        <f>VLOOKUP(Data[[#This Row],[Region]],People!B:C,2,0)</f>
        <v>Anna Andreadi</v>
      </c>
      <c r="X4734" s="3" t="str">
        <f>IFERROR(INDEX(Returns!$A:$A,MATCH(B4734,Returns!$B:$B,0)),"No")</f>
        <v>No</v>
      </c>
    </row>
    <row r="4735" spans="1:24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3">
        <v>0</v>
      </c>
      <c r="U4735" s="1">
        <v>9.5615999999999985</v>
      </c>
      <c r="V4735" s="1">
        <f>Data[[#This Row],[Sales]]/(1-Data[[#This Row],[Discount]])*Data[[#This Row],[Discount]]</f>
        <v>0</v>
      </c>
      <c r="W4735" s="1" t="str">
        <f>VLOOKUP(Data[[#This Row],[Region]],People!B:C,2,0)</f>
        <v>Anna Andreadi</v>
      </c>
      <c r="X4735" s="3" t="str">
        <f>IFERROR(INDEX(Returns!$A:$A,MATCH(B4735,Returns!$B:$B,0)),"No")</f>
        <v>No</v>
      </c>
    </row>
    <row r="4736" spans="1:24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s="1">
        <f>Data[[#This Row],[Sales]]/(1-Data[[#This Row],[Discount]])*Data[[#This Row],[Discount]]</f>
        <v>73.194000000000003</v>
      </c>
      <c r="W4736" s="1" t="str">
        <f>VLOOKUP(Data[[#This Row],[Region]],People!B:C,2,0)</f>
        <v>Chuck Magee</v>
      </c>
      <c r="X4736" s="3" t="str">
        <f>IFERROR(INDEX(Returns!$A:$A,MATCH(B4736,Returns!$B:$B,0)),"No")</f>
        <v>No</v>
      </c>
    </row>
    <row r="4737" spans="1:24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3">
        <v>0</v>
      </c>
      <c r="U4737" s="1">
        <v>3.8822000000000001</v>
      </c>
      <c r="V4737" s="1">
        <f>Data[[#This Row],[Sales]]/(1-Data[[#This Row],[Discount]])*Data[[#This Row],[Discount]]</f>
        <v>0</v>
      </c>
      <c r="W4737" s="1" t="str">
        <f>VLOOKUP(Data[[#This Row],[Region]],People!B:C,2,0)</f>
        <v>Chuck Magee</v>
      </c>
      <c r="X4737" s="3" t="str">
        <f>IFERROR(INDEX(Returns!$A:$A,MATCH(B4737,Returns!$B:$B,0)),"No")</f>
        <v>No</v>
      </c>
    </row>
    <row r="4738" spans="1:24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3">
        <v>0</v>
      </c>
      <c r="U4738" s="1">
        <v>13.427999999999997</v>
      </c>
      <c r="V4738" s="1">
        <f>Data[[#This Row],[Sales]]/(1-Data[[#This Row],[Discount]])*Data[[#This Row],[Discount]]</f>
        <v>0</v>
      </c>
      <c r="W4738" s="1" t="str">
        <f>VLOOKUP(Data[[#This Row],[Region]],People!B:C,2,0)</f>
        <v>Chuck Magee</v>
      </c>
      <c r="X4738" s="3" t="str">
        <f>IFERROR(INDEX(Returns!$A:$A,MATCH(B4738,Returns!$B:$B,0)),"No")</f>
        <v>No</v>
      </c>
    </row>
    <row r="4739" spans="1:24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3">
        <v>0</v>
      </c>
      <c r="U4739" s="1">
        <v>14.955599999999997</v>
      </c>
      <c r="V4739" s="1">
        <f>Data[[#This Row],[Sales]]/(1-Data[[#This Row],[Discount]])*Data[[#This Row],[Discount]]</f>
        <v>0</v>
      </c>
      <c r="W4739" s="1" t="str">
        <f>VLOOKUP(Data[[#This Row],[Region]],People!B:C,2,0)</f>
        <v>Chuck Magee</v>
      </c>
      <c r="X4739" s="3" t="str">
        <f>IFERROR(INDEX(Returns!$A:$A,MATCH(B4739,Returns!$B:$B,0)),"No")</f>
        <v>No</v>
      </c>
    </row>
    <row r="4740" spans="1:24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3">
        <v>0</v>
      </c>
      <c r="U4740" s="1">
        <v>28.087600000000002</v>
      </c>
      <c r="V4740" s="1">
        <f>Data[[#This Row],[Sales]]/(1-Data[[#This Row],[Discount]])*Data[[#This Row],[Discount]]</f>
        <v>0</v>
      </c>
      <c r="W4740" s="1" t="str">
        <f>VLOOKUP(Data[[#This Row],[Region]],People!B:C,2,0)</f>
        <v>Anna Andreadi</v>
      </c>
      <c r="X4740" s="3" t="str">
        <f>IFERROR(INDEX(Returns!$A:$A,MATCH(B4740,Returns!$B:$B,0)),"No")</f>
        <v>No</v>
      </c>
    </row>
    <row r="4741" spans="1:24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3">
        <v>0.2</v>
      </c>
      <c r="U4741" s="1">
        <v>-0.88860000000000205</v>
      </c>
      <c r="V4741" s="1">
        <f>Data[[#This Row],[Sales]]/(1-Data[[#This Row],[Discount]])*Data[[#This Row],[Discount]]</f>
        <v>8.886000000000001</v>
      </c>
      <c r="W4741" s="1" t="str">
        <f>VLOOKUP(Data[[#This Row],[Region]],People!B:C,2,0)</f>
        <v>Anna Andreadi</v>
      </c>
      <c r="X4741" s="3" t="str">
        <f>IFERROR(INDEX(Returns!$A:$A,MATCH(B4741,Returns!$B:$B,0)),"No")</f>
        <v>No</v>
      </c>
    </row>
    <row r="4742" spans="1:24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3">
        <v>0</v>
      </c>
      <c r="U4742" s="1">
        <v>4.5815999999999999</v>
      </c>
      <c r="V4742" s="1">
        <f>Data[[#This Row],[Sales]]/(1-Data[[#This Row],[Discount]])*Data[[#This Row],[Discount]]</f>
        <v>0</v>
      </c>
      <c r="W4742" s="1" t="str">
        <f>VLOOKUP(Data[[#This Row],[Region]],People!B:C,2,0)</f>
        <v>Anna Andreadi</v>
      </c>
      <c r="X4742" s="3" t="str">
        <f>IFERROR(INDEX(Returns!$A:$A,MATCH(B4742,Returns!$B:$B,0)),"No")</f>
        <v>No</v>
      </c>
    </row>
    <row r="4743" spans="1:24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3">
        <v>0</v>
      </c>
      <c r="U4743" s="1">
        <v>2.3025000000000002</v>
      </c>
      <c r="V4743" s="1">
        <f>Data[[#This Row],[Sales]]/(1-Data[[#This Row],[Discount]])*Data[[#This Row],[Discount]]</f>
        <v>0</v>
      </c>
      <c r="W4743" s="1" t="str">
        <f>VLOOKUP(Data[[#This Row],[Region]],People!B:C,2,0)</f>
        <v>Anna Andreadi</v>
      </c>
      <c r="X4743" s="3" t="str">
        <f>IFERROR(INDEX(Returns!$A:$A,MATCH(B4743,Returns!$B:$B,0)),"No")</f>
        <v>No</v>
      </c>
    </row>
    <row r="4744" spans="1:24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3">
        <v>0</v>
      </c>
      <c r="U4744" s="1">
        <v>8.0996999999999986</v>
      </c>
      <c r="V4744" s="1">
        <f>Data[[#This Row],[Sales]]/(1-Data[[#This Row],[Discount]])*Data[[#This Row],[Discount]]</f>
        <v>0</v>
      </c>
      <c r="W4744" s="1" t="str">
        <f>VLOOKUP(Data[[#This Row],[Region]],People!B:C,2,0)</f>
        <v>Anna Andreadi</v>
      </c>
      <c r="X4744" s="3" t="str">
        <f>IFERROR(INDEX(Returns!$A:$A,MATCH(B4744,Returns!$B:$B,0)),"No")</f>
        <v>No</v>
      </c>
    </row>
    <row r="4745" spans="1:24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3">
        <v>0</v>
      </c>
      <c r="U4745" s="1">
        <v>2.5279999999999996</v>
      </c>
      <c r="V4745" s="1">
        <f>Data[[#This Row],[Sales]]/(1-Data[[#This Row],[Discount]])*Data[[#This Row],[Discount]]</f>
        <v>0</v>
      </c>
      <c r="W4745" s="1" t="str">
        <f>VLOOKUP(Data[[#This Row],[Region]],People!B:C,2,0)</f>
        <v>Kelly Williams</v>
      </c>
      <c r="X4745" s="3" t="str">
        <f>IFERROR(INDEX(Returns!$A:$A,MATCH(B4745,Returns!$B:$B,0)),"No")</f>
        <v>No</v>
      </c>
    </row>
    <row r="4746" spans="1:24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3">
        <v>0</v>
      </c>
      <c r="U4746" s="1">
        <v>57.501599999999996</v>
      </c>
      <c r="V4746" s="1">
        <f>Data[[#This Row],[Sales]]/(1-Data[[#This Row],[Discount]])*Data[[#This Row],[Discount]]</f>
        <v>0</v>
      </c>
      <c r="W4746" s="1" t="str">
        <f>VLOOKUP(Data[[#This Row],[Region]],People!B:C,2,0)</f>
        <v>Kelly Williams</v>
      </c>
      <c r="X4746" s="3" t="str">
        <f>IFERROR(INDEX(Returns!$A:$A,MATCH(B4746,Returns!$B:$B,0)),"No")</f>
        <v>No</v>
      </c>
    </row>
    <row r="4747" spans="1:24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3">
        <v>0</v>
      </c>
      <c r="U4747" s="1">
        <v>62.700400000000002</v>
      </c>
      <c r="V4747" s="1">
        <f>Data[[#This Row],[Sales]]/(1-Data[[#This Row],[Discount]])*Data[[#This Row],[Discount]]</f>
        <v>0</v>
      </c>
      <c r="W4747" s="1" t="str">
        <f>VLOOKUP(Data[[#This Row],[Region]],People!B:C,2,0)</f>
        <v>Kelly Williams</v>
      </c>
      <c r="X4747" s="3" t="str">
        <f>IFERROR(INDEX(Returns!$A:$A,MATCH(B4747,Returns!$B:$B,0)),"No")</f>
        <v>No</v>
      </c>
    </row>
    <row r="4748" spans="1:24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s="1">
        <f>Data[[#This Row],[Sales]]/(1-Data[[#This Row],[Discount]])*Data[[#This Row],[Discount]]</f>
        <v>0</v>
      </c>
      <c r="W4748" s="1" t="str">
        <f>VLOOKUP(Data[[#This Row],[Region]],People!B:C,2,0)</f>
        <v>Kelly Williams</v>
      </c>
      <c r="X4748" s="3" t="str">
        <f>IFERROR(INDEX(Returns!$A:$A,MATCH(B4748,Returns!$B:$B,0)),"No")</f>
        <v>No</v>
      </c>
    </row>
    <row r="4749" spans="1:24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3">
        <v>0</v>
      </c>
      <c r="U4749" s="1">
        <v>7.6049999999999978</v>
      </c>
      <c r="V4749" s="1">
        <f>Data[[#This Row],[Sales]]/(1-Data[[#This Row],[Discount]])*Data[[#This Row],[Discount]]</f>
        <v>0</v>
      </c>
      <c r="W4749" s="1" t="str">
        <f>VLOOKUP(Data[[#This Row],[Region]],People!B:C,2,0)</f>
        <v>Anna Andreadi</v>
      </c>
      <c r="X4749" s="3" t="str">
        <f>IFERROR(INDEX(Returns!$A:$A,MATCH(B4749,Returns!$B:$B,0)),"No")</f>
        <v>No</v>
      </c>
    </row>
    <row r="4750" spans="1:24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3">
        <v>0</v>
      </c>
      <c r="U4750" s="1">
        <v>11.995199999999997</v>
      </c>
      <c r="V4750" s="1">
        <f>Data[[#This Row],[Sales]]/(1-Data[[#This Row],[Discount]])*Data[[#This Row],[Discount]]</f>
        <v>0</v>
      </c>
      <c r="W4750" s="1" t="str">
        <f>VLOOKUP(Data[[#This Row],[Region]],People!B:C,2,0)</f>
        <v>Anna Andreadi</v>
      </c>
      <c r="X4750" s="3" t="str">
        <f>IFERROR(INDEX(Returns!$A:$A,MATCH(B4750,Returns!$B:$B,0)),"No")</f>
        <v>No</v>
      </c>
    </row>
    <row r="4751" spans="1:24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3">
        <v>0</v>
      </c>
      <c r="U4751" s="1">
        <v>16.032</v>
      </c>
      <c r="V4751" s="1">
        <f>Data[[#This Row],[Sales]]/(1-Data[[#This Row],[Discount]])*Data[[#This Row],[Discount]]</f>
        <v>0</v>
      </c>
      <c r="W4751" s="1" t="str">
        <f>VLOOKUP(Data[[#This Row],[Region]],People!B:C,2,0)</f>
        <v>Anna Andreadi</v>
      </c>
      <c r="X4751" s="3" t="str">
        <f>IFERROR(INDEX(Returns!$A:$A,MATCH(B4751,Returns!$B:$B,0)),"No")</f>
        <v>Yes</v>
      </c>
    </row>
    <row r="4752" spans="1:24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3">
        <v>0.2</v>
      </c>
      <c r="U4752" s="1">
        <v>62.82000000000005</v>
      </c>
      <c r="V4752" s="1">
        <f>Data[[#This Row],[Sales]]/(1-Data[[#This Row],[Discount]])*Data[[#This Row],[Discount]]</f>
        <v>209.39999999999998</v>
      </c>
      <c r="W4752" s="1" t="str">
        <f>VLOOKUP(Data[[#This Row],[Region]],People!B:C,2,0)</f>
        <v>Anna Andreadi</v>
      </c>
      <c r="X4752" s="3" t="str">
        <f>IFERROR(INDEX(Returns!$A:$A,MATCH(B4752,Returns!$B:$B,0)),"No")</f>
        <v>No</v>
      </c>
    </row>
    <row r="4753" spans="1:24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3">
        <v>0.2</v>
      </c>
      <c r="U4753" s="1">
        <v>-9.153000000000004</v>
      </c>
      <c r="V4753" s="1">
        <f>Data[[#This Row],[Sales]]/(1-Data[[#This Row],[Discount]])*Data[[#This Row],[Discount]]</f>
        <v>10.17</v>
      </c>
      <c r="W4753" s="1" t="str">
        <f>VLOOKUP(Data[[#This Row],[Region]],People!B:C,2,0)</f>
        <v>Cassandra Brandow</v>
      </c>
      <c r="X4753" s="3" t="str">
        <f>IFERROR(INDEX(Returns!$A:$A,MATCH(B4753,Returns!$B:$B,0)),"No")</f>
        <v>No</v>
      </c>
    </row>
    <row r="4754" spans="1:24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s="1">
        <f>Data[[#This Row],[Sales]]/(1-Data[[#This Row],[Discount]])*Data[[#This Row],[Discount]]</f>
        <v>52.391999999999996</v>
      </c>
      <c r="W4754" s="1" t="str">
        <f>VLOOKUP(Data[[#This Row],[Region]],People!B:C,2,0)</f>
        <v>Cassandra Brandow</v>
      </c>
      <c r="X4754" s="3" t="str">
        <f>IFERROR(INDEX(Returns!$A:$A,MATCH(B4754,Returns!$B:$B,0)),"No")</f>
        <v>No</v>
      </c>
    </row>
    <row r="4755" spans="1:24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s="1">
        <f>Data[[#This Row],[Sales]]/(1-Data[[#This Row],[Discount]])*Data[[#This Row],[Discount]]</f>
        <v>5.5920000000000005</v>
      </c>
      <c r="W4755" s="1" t="str">
        <f>VLOOKUP(Data[[#This Row],[Region]],People!B:C,2,0)</f>
        <v>Kelly Williams</v>
      </c>
      <c r="X4755" s="3" t="str">
        <f>IFERROR(INDEX(Returns!$A:$A,MATCH(B4755,Returns!$B:$B,0)),"No")</f>
        <v>No</v>
      </c>
    </row>
    <row r="4756" spans="1:24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s="1">
        <f>Data[[#This Row],[Sales]]/(1-Data[[#This Row],[Discount]])*Data[[#This Row],[Discount]]</f>
        <v>9.0579999999999998</v>
      </c>
      <c r="W4756" s="1" t="str">
        <f>VLOOKUP(Data[[#This Row],[Region]],People!B:C,2,0)</f>
        <v>Cassandra Brandow</v>
      </c>
      <c r="X4756" s="3" t="str">
        <f>IFERROR(INDEX(Returns!$A:$A,MATCH(B4756,Returns!$B:$B,0)),"No")</f>
        <v>No</v>
      </c>
    </row>
    <row r="4757" spans="1:24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s="1">
        <f>Data[[#This Row],[Sales]]/(1-Data[[#This Row],[Discount]])*Data[[#This Row],[Discount]]</f>
        <v>28.824000000000002</v>
      </c>
      <c r="W4757" s="1" t="str">
        <f>VLOOKUP(Data[[#This Row],[Region]],People!B:C,2,0)</f>
        <v>Cassandra Brandow</v>
      </c>
      <c r="X4757" s="3" t="str">
        <f>IFERROR(INDEX(Returns!$A:$A,MATCH(B4757,Returns!$B:$B,0)),"No")</f>
        <v>No</v>
      </c>
    </row>
    <row r="4758" spans="1:24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s="1">
        <f>Data[[#This Row],[Sales]]/(1-Data[[#This Row],[Discount]])*Data[[#This Row],[Discount]]</f>
        <v>4.452</v>
      </c>
      <c r="W4758" s="1" t="str">
        <f>VLOOKUP(Data[[#This Row],[Region]],People!B:C,2,0)</f>
        <v>Chuck Magee</v>
      </c>
      <c r="X4758" s="3" t="str">
        <f>IFERROR(INDEX(Returns!$A:$A,MATCH(B4758,Returns!$B:$B,0)),"No")</f>
        <v>No</v>
      </c>
    </row>
    <row r="4759" spans="1:24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s="1">
        <f>Data[[#This Row],[Sales]]/(1-Data[[#This Row],[Discount]])*Data[[#This Row],[Discount]]</f>
        <v>173.48800000000003</v>
      </c>
      <c r="W4759" s="1" t="str">
        <f>VLOOKUP(Data[[#This Row],[Region]],People!B:C,2,0)</f>
        <v>Kelly Williams</v>
      </c>
      <c r="X4759" s="3" t="str">
        <f>IFERROR(INDEX(Returns!$A:$A,MATCH(B4759,Returns!$B:$B,0)),"No")</f>
        <v>No</v>
      </c>
    </row>
    <row r="4760" spans="1:24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3">
        <v>0</v>
      </c>
      <c r="U4760" s="1">
        <v>219.50880000000006</v>
      </c>
      <c r="V4760" s="1">
        <f>Data[[#This Row],[Sales]]/(1-Data[[#This Row],[Discount]])*Data[[#This Row],[Discount]]</f>
        <v>0</v>
      </c>
      <c r="W4760" s="1" t="str">
        <f>VLOOKUP(Data[[#This Row],[Region]],People!B:C,2,0)</f>
        <v>Chuck Magee</v>
      </c>
      <c r="X4760" s="3" t="str">
        <f>IFERROR(INDEX(Returns!$A:$A,MATCH(B4760,Returns!$B:$B,0)),"No")</f>
        <v>No</v>
      </c>
    </row>
    <row r="4761" spans="1:24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s="1">
        <f>Data[[#This Row],[Sales]]/(1-Data[[#This Row],[Discount]])*Data[[#This Row],[Discount]]</f>
        <v>12.224</v>
      </c>
      <c r="W4761" s="1" t="str">
        <f>VLOOKUP(Data[[#This Row],[Region]],People!B:C,2,0)</f>
        <v>Chuck Magee</v>
      </c>
      <c r="X4761" s="3" t="str">
        <f>IFERROR(INDEX(Returns!$A:$A,MATCH(B4761,Returns!$B:$B,0)),"No")</f>
        <v>No</v>
      </c>
    </row>
    <row r="4762" spans="1:24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s="1">
        <f>Data[[#This Row],[Sales]]/(1-Data[[#This Row],[Discount]])*Data[[#This Row],[Discount]]</f>
        <v>1.9640000000000002</v>
      </c>
      <c r="W4762" s="1" t="str">
        <f>VLOOKUP(Data[[#This Row],[Region]],People!B:C,2,0)</f>
        <v>Chuck Magee</v>
      </c>
      <c r="X4762" s="3" t="str">
        <f>IFERROR(INDEX(Returns!$A:$A,MATCH(B4762,Returns!$B:$B,0)),"No")</f>
        <v>No</v>
      </c>
    </row>
    <row r="4763" spans="1:24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s="1">
        <f>Data[[#This Row],[Sales]]/(1-Data[[#This Row],[Discount]])*Data[[#This Row],[Discount]]</f>
        <v>1.476</v>
      </c>
      <c r="W4763" s="1" t="str">
        <f>VLOOKUP(Data[[#This Row],[Region]],People!B:C,2,0)</f>
        <v>Chuck Magee</v>
      </c>
      <c r="X4763" s="3" t="str">
        <f>IFERROR(INDEX(Returns!$A:$A,MATCH(B4763,Returns!$B:$B,0)),"No")</f>
        <v>No</v>
      </c>
    </row>
    <row r="4764" spans="1:24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3">
        <v>0.2</v>
      </c>
      <c r="U4764" s="1">
        <v>1.0284</v>
      </c>
      <c r="V4764" s="1">
        <f>Data[[#This Row],[Sales]]/(1-Data[[#This Row],[Discount]])*Data[[#This Row],[Discount]]</f>
        <v>3.4280000000000004</v>
      </c>
      <c r="W4764" s="1" t="str">
        <f>VLOOKUP(Data[[#This Row],[Region]],People!B:C,2,0)</f>
        <v>Chuck Magee</v>
      </c>
      <c r="X4764" s="3" t="str">
        <f>IFERROR(INDEX(Returns!$A:$A,MATCH(B4764,Returns!$B:$B,0)),"No")</f>
        <v>No</v>
      </c>
    </row>
    <row r="4765" spans="1:24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3">
        <v>0</v>
      </c>
      <c r="U4765" s="1">
        <v>85.981799999999993</v>
      </c>
      <c r="V4765" s="1">
        <f>Data[[#This Row],[Sales]]/(1-Data[[#This Row],[Discount]])*Data[[#This Row],[Discount]]</f>
        <v>0</v>
      </c>
      <c r="W4765" s="1" t="str">
        <f>VLOOKUP(Data[[#This Row],[Region]],People!B:C,2,0)</f>
        <v>Anna Andreadi</v>
      </c>
      <c r="X4765" s="3" t="str">
        <f>IFERROR(INDEX(Returns!$A:$A,MATCH(B4765,Returns!$B:$B,0)),"No")</f>
        <v>No</v>
      </c>
    </row>
    <row r="4766" spans="1:24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3">
        <v>0</v>
      </c>
      <c r="U4766" s="1">
        <v>9.9936000000000007</v>
      </c>
      <c r="V4766" s="1">
        <f>Data[[#This Row],[Sales]]/(1-Data[[#This Row],[Discount]])*Data[[#This Row],[Discount]]</f>
        <v>0</v>
      </c>
      <c r="W4766" s="1" t="str">
        <f>VLOOKUP(Data[[#This Row],[Region]],People!B:C,2,0)</f>
        <v>Anna Andreadi</v>
      </c>
      <c r="X4766" s="3" t="str">
        <f>IFERROR(INDEX(Returns!$A:$A,MATCH(B4766,Returns!$B:$B,0)),"No")</f>
        <v>No</v>
      </c>
    </row>
    <row r="4767" spans="1:24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3">
        <v>0</v>
      </c>
      <c r="U4767" s="1">
        <v>7.5370999999999988</v>
      </c>
      <c r="V4767" s="1">
        <f>Data[[#This Row],[Sales]]/(1-Data[[#This Row],[Discount]])*Data[[#This Row],[Discount]]</f>
        <v>0</v>
      </c>
      <c r="W4767" s="1" t="str">
        <f>VLOOKUP(Data[[#This Row],[Region]],People!B:C,2,0)</f>
        <v>Chuck Magee</v>
      </c>
      <c r="X4767" s="3" t="str">
        <f>IFERROR(INDEX(Returns!$A:$A,MATCH(B4767,Returns!$B:$B,0)),"No")</f>
        <v>No</v>
      </c>
    </row>
    <row r="4768" spans="1:24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s="1">
        <f>Data[[#This Row],[Sales]]/(1-Data[[#This Row],[Discount]])*Data[[#This Row],[Discount]]</f>
        <v>28.380000000000003</v>
      </c>
      <c r="W4768" s="1" t="str">
        <f>VLOOKUP(Data[[#This Row],[Region]],People!B:C,2,0)</f>
        <v>Kelly Williams</v>
      </c>
      <c r="X4768" s="3" t="str">
        <f>IFERROR(INDEX(Returns!$A:$A,MATCH(B4768,Returns!$B:$B,0)),"No")</f>
        <v>No</v>
      </c>
    </row>
    <row r="4769" spans="1:24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3">
        <v>0.2</v>
      </c>
      <c r="U4769" s="1">
        <v>22.492499999999993</v>
      </c>
      <c r="V4769" s="1">
        <f>Data[[#This Row],[Sales]]/(1-Data[[#This Row],[Discount]])*Data[[#This Row],[Discount]]</f>
        <v>89.97</v>
      </c>
      <c r="W4769" s="1" t="str">
        <f>VLOOKUP(Data[[#This Row],[Region]],People!B:C,2,0)</f>
        <v>Kelly Williams</v>
      </c>
      <c r="X4769" s="3" t="str">
        <f>IFERROR(INDEX(Returns!$A:$A,MATCH(B4769,Returns!$B:$B,0)),"No")</f>
        <v>No</v>
      </c>
    </row>
    <row r="4770" spans="1:24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s="1">
        <f>Data[[#This Row],[Sales]]/(1-Data[[#This Row],[Discount]])*Data[[#This Row],[Discount]]</f>
        <v>6.3360000000000003</v>
      </c>
      <c r="W4770" s="1" t="str">
        <f>VLOOKUP(Data[[#This Row],[Region]],People!B:C,2,0)</f>
        <v>Cassandra Brandow</v>
      </c>
      <c r="X4770" s="3" t="str">
        <f>IFERROR(INDEX(Returns!$A:$A,MATCH(B4770,Returns!$B:$B,0)),"No")</f>
        <v>No</v>
      </c>
    </row>
    <row r="4771" spans="1:24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3">
        <v>0.2</v>
      </c>
      <c r="U4771" s="1">
        <v>4.1832000000000003</v>
      </c>
      <c r="V4771" s="1">
        <f>Data[[#This Row],[Sales]]/(1-Data[[#This Row],[Discount]])*Data[[#This Row],[Discount]]</f>
        <v>2.9880000000000004</v>
      </c>
      <c r="W4771" s="1" t="str">
        <f>VLOOKUP(Data[[#This Row],[Region]],People!B:C,2,0)</f>
        <v>Anna Andreadi</v>
      </c>
      <c r="X4771" s="3" t="str">
        <f>IFERROR(INDEX(Returns!$A:$A,MATCH(B4771,Returns!$B:$B,0)),"No")</f>
        <v>No</v>
      </c>
    </row>
    <row r="4772" spans="1:24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3">
        <v>0</v>
      </c>
      <c r="U4772" s="1">
        <v>1.8719999999999997</v>
      </c>
      <c r="V4772" s="1">
        <f>Data[[#This Row],[Sales]]/(1-Data[[#This Row],[Discount]])*Data[[#This Row],[Discount]]</f>
        <v>0</v>
      </c>
      <c r="W4772" s="1" t="str">
        <f>VLOOKUP(Data[[#This Row],[Region]],People!B:C,2,0)</f>
        <v>Anna Andreadi</v>
      </c>
      <c r="X4772" s="3" t="str">
        <f>IFERROR(INDEX(Returns!$A:$A,MATCH(B4772,Returns!$B:$B,0)),"No")</f>
        <v>No</v>
      </c>
    </row>
    <row r="4773" spans="1:24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3">
        <v>0.2</v>
      </c>
      <c r="U4773" s="1">
        <v>83.512799999999913</v>
      </c>
      <c r="V4773" s="1">
        <f>Data[[#This Row],[Sales]]/(1-Data[[#This Row],[Discount]])*Data[[#This Row],[Discount]]</f>
        <v>185.584</v>
      </c>
      <c r="W4773" s="1" t="str">
        <f>VLOOKUP(Data[[#This Row],[Region]],People!B:C,2,0)</f>
        <v>Anna Andreadi</v>
      </c>
      <c r="X4773" s="3" t="str">
        <f>IFERROR(INDEX(Returns!$A:$A,MATCH(B4773,Returns!$B:$B,0)),"No")</f>
        <v>No</v>
      </c>
    </row>
    <row r="4774" spans="1:24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s="1">
        <f>Data[[#This Row],[Sales]]/(1-Data[[#This Row],[Discount]])*Data[[#This Row],[Discount]]</f>
        <v>9.6959999999999997</v>
      </c>
      <c r="W4774" s="1" t="str">
        <f>VLOOKUP(Data[[#This Row],[Region]],People!B:C,2,0)</f>
        <v>Kelly Williams</v>
      </c>
      <c r="X4774" s="3" t="str">
        <f>IFERROR(INDEX(Returns!$A:$A,MATCH(B4774,Returns!$B:$B,0)),"No")</f>
        <v>No</v>
      </c>
    </row>
    <row r="4775" spans="1:24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3">
        <v>0.2</v>
      </c>
      <c r="U4775" s="1">
        <v>4.1760000000000002</v>
      </c>
      <c r="V4775" s="1">
        <f>Data[[#This Row],[Sales]]/(1-Data[[#This Row],[Discount]])*Data[[#This Row],[Discount]]</f>
        <v>2.88</v>
      </c>
      <c r="W4775" s="1" t="str">
        <f>VLOOKUP(Data[[#This Row],[Region]],People!B:C,2,0)</f>
        <v>Kelly Williams</v>
      </c>
      <c r="X4775" s="3" t="str">
        <f>IFERROR(INDEX(Returns!$A:$A,MATCH(B4775,Returns!$B:$B,0)),"No")</f>
        <v>No</v>
      </c>
    </row>
    <row r="4776" spans="1:24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s="1">
        <f>Data[[#This Row],[Sales]]/(1-Data[[#This Row],[Discount]])*Data[[#This Row],[Discount]]</f>
        <v>55.596000000000004</v>
      </c>
      <c r="W4776" s="1" t="str">
        <f>VLOOKUP(Data[[#This Row],[Region]],People!B:C,2,0)</f>
        <v>Kelly Williams</v>
      </c>
      <c r="X4776" s="3" t="str">
        <f>IFERROR(INDEX(Returns!$A:$A,MATCH(B4776,Returns!$B:$B,0)),"No")</f>
        <v>No</v>
      </c>
    </row>
    <row r="4777" spans="1:24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3">
        <v>0</v>
      </c>
      <c r="U4777" s="1">
        <v>6.073599999999999</v>
      </c>
      <c r="V4777" s="1">
        <f>Data[[#This Row],[Sales]]/(1-Data[[#This Row],[Discount]])*Data[[#This Row],[Discount]]</f>
        <v>0</v>
      </c>
      <c r="W4777" s="1" t="str">
        <f>VLOOKUP(Data[[#This Row],[Region]],People!B:C,2,0)</f>
        <v>Anna Andreadi</v>
      </c>
      <c r="X4777" s="3" t="str">
        <f>IFERROR(INDEX(Returns!$A:$A,MATCH(B4777,Returns!$B:$B,0)),"No")</f>
        <v>No</v>
      </c>
    </row>
    <row r="4778" spans="1:24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3">
        <v>0</v>
      </c>
      <c r="U4778" s="1">
        <v>4.0749000000000004</v>
      </c>
      <c r="V4778" s="1">
        <f>Data[[#This Row],[Sales]]/(1-Data[[#This Row],[Discount]])*Data[[#This Row],[Discount]]</f>
        <v>0</v>
      </c>
      <c r="W4778" s="1" t="str">
        <f>VLOOKUP(Data[[#This Row],[Region]],People!B:C,2,0)</f>
        <v>Chuck Magee</v>
      </c>
      <c r="X4778" s="3" t="str">
        <f>IFERROR(INDEX(Returns!$A:$A,MATCH(B4778,Returns!$B:$B,0)),"No")</f>
        <v>No</v>
      </c>
    </row>
    <row r="4779" spans="1:24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3">
        <v>0</v>
      </c>
      <c r="U4779" s="1">
        <v>6.6846000000000005</v>
      </c>
      <c r="V4779" s="1">
        <f>Data[[#This Row],[Sales]]/(1-Data[[#This Row],[Discount]])*Data[[#This Row],[Discount]]</f>
        <v>0</v>
      </c>
      <c r="W4779" s="1" t="str">
        <f>VLOOKUP(Data[[#This Row],[Region]],People!B:C,2,0)</f>
        <v>Chuck Magee</v>
      </c>
      <c r="X4779" s="3" t="str">
        <f>IFERROR(INDEX(Returns!$A:$A,MATCH(B4779,Returns!$B:$B,0)),"No")</f>
        <v>No</v>
      </c>
    </row>
    <row r="4780" spans="1:24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3">
        <v>0</v>
      </c>
      <c r="U4780" s="1">
        <v>33.310199999999995</v>
      </c>
      <c r="V4780" s="1">
        <f>Data[[#This Row],[Sales]]/(1-Data[[#This Row],[Discount]])*Data[[#This Row],[Discount]]</f>
        <v>0</v>
      </c>
      <c r="W4780" s="1" t="str">
        <f>VLOOKUP(Data[[#This Row],[Region]],People!B:C,2,0)</f>
        <v>Chuck Magee</v>
      </c>
      <c r="X4780" s="3" t="str">
        <f>IFERROR(INDEX(Returns!$A:$A,MATCH(B4780,Returns!$B:$B,0)),"No")</f>
        <v>Yes</v>
      </c>
    </row>
    <row r="4781" spans="1:24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s="1">
        <f>Data[[#This Row],[Sales]]/(1-Data[[#This Row],[Discount]])*Data[[#This Row],[Discount]]</f>
        <v>7.0980000000000008</v>
      </c>
      <c r="W4781" s="1" t="str">
        <f>VLOOKUP(Data[[#This Row],[Region]],People!B:C,2,0)</f>
        <v>Chuck Magee</v>
      </c>
      <c r="X4781" s="3" t="str">
        <f>IFERROR(INDEX(Returns!$A:$A,MATCH(B4781,Returns!$B:$B,0)),"No")</f>
        <v>No</v>
      </c>
    </row>
    <row r="4782" spans="1:24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3">
        <v>0.3</v>
      </c>
      <c r="U4782" s="1">
        <v>0</v>
      </c>
      <c r="V4782" s="1">
        <f>Data[[#This Row],[Sales]]/(1-Data[[#This Row],[Discount]])*Data[[#This Row],[Discount]]</f>
        <v>292.77599999999995</v>
      </c>
      <c r="W4782" s="1" t="str">
        <f>VLOOKUP(Data[[#This Row],[Region]],People!B:C,2,0)</f>
        <v>Kelly Williams</v>
      </c>
      <c r="X4782" s="3" t="str">
        <f>IFERROR(INDEX(Returns!$A:$A,MATCH(B4782,Returns!$B:$B,0)),"No")</f>
        <v>No</v>
      </c>
    </row>
    <row r="4783" spans="1:24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3">
        <v>0.8</v>
      </c>
      <c r="U4783" s="1">
        <v>-2.214</v>
      </c>
      <c r="V4783" s="1">
        <f>Data[[#This Row],[Sales]]/(1-Data[[#This Row],[Discount]])*Data[[#This Row],[Discount]]</f>
        <v>5.9039999999999999</v>
      </c>
      <c r="W4783" s="1" t="str">
        <f>VLOOKUP(Data[[#This Row],[Region]],People!B:C,2,0)</f>
        <v>Kelly Williams</v>
      </c>
      <c r="X4783" s="3" t="str">
        <f>IFERROR(INDEX(Returns!$A:$A,MATCH(B4783,Returns!$B:$B,0)),"No")</f>
        <v>No</v>
      </c>
    </row>
    <row r="4784" spans="1:24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s="1">
        <f>Data[[#This Row],[Sales]]/(1-Data[[#This Row],[Discount]])*Data[[#This Row],[Discount]]</f>
        <v>10.177999999999999</v>
      </c>
      <c r="W4784" s="1" t="str">
        <f>VLOOKUP(Data[[#This Row],[Region]],People!B:C,2,0)</f>
        <v>Kelly Williams</v>
      </c>
      <c r="X4784" s="3" t="str">
        <f>IFERROR(INDEX(Returns!$A:$A,MATCH(B4784,Returns!$B:$B,0)),"No")</f>
        <v>No</v>
      </c>
    </row>
    <row r="4785" spans="1:24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s="1">
        <f>Data[[#This Row],[Sales]]/(1-Data[[#This Row],[Discount]])*Data[[#This Row],[Discount]]</f>
        <v>0</v>
      </c>
      <c r="W4785" s="1" t="str">
        <f>VLOOKUP(Data[[#This Row],[Region]],People!B:C,2,0)</f>
        <v>Kelly Williams</v>
      </c>
      <c r="X4785" s="3" t="str">
        <f>IFERROR(INDEX(Returns!$A:$A,MATCH(B4785,Returns!$B:$B,0)),"No")</f>
        <v>No</v>
      </c>
    </row>
    <row r="4786" spans="1:24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3">
        <v>0.2</v>
      </c>
      <c r="U4786" s="1">
        <v>1.1480000000000006</v>
      </c>
      <c r="V4786" s="1">
        <f>Data[[#This Row],[Sales]]/(1-Data[[#This Row],[Discount]])*Data[[#This Row],[Discount]]</f>
        <v>3.28</v>
      </c>
      <c r="W4786" s="1" t="str">
        <f>VLOOKUP(Data[[#This Row],[Region]],People!B:C,2,0)</f>
        <v>Anna Andreadi</v>
      </c>
      <c r="X4786" s="3" t="str">
        <f>IFERROR(INDEX(Returns!$A:$A,MATCH(B4786,Returns!$B:$B,0)),"No")</f>
        <v>No</v>
      </c>
    </row>
    <row r="4787" spans="1:24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3">
        <v>0.7</v>
      </c>
      <c r="U4787" s="1">
        <v>-143.79040000000001</v>
      </c>
      <c r="V4787" s="1">
        <f>Data[[#This Row],[Sales]]/(1-Data[[#This Row],[Discount]])*Data[[#This Row],[Discount]]</f>
        <v>162.34399999999999</v>
      </c>
      <c r="W4787" s="1" t="str">
        <f>VLOOKUP(Data[[#This Row],[Region]],People!B:C,2,0)</f>
        <v>Anna Andreadi</v>
      </c>
      <c r="X4787" s="3" t="str">
        <f>IFERROR(INDEX(Returns!$A:$A,MATCH(B4787,Returns!$B:$B,0)),"No")</f>
        <v>No</v>
      </c>
    </row>
    <row r="4788" spans="1:24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3">
        <v>0.2</v>
      </c>
      <c r="U4788" s="1">
        <v>0.47519999999999984</v>
      </c>
      <c r="V4788" s="1">
        <f>Data[[#This Row],[Sales]]/(1-Data[[#This Row],[Discount]])*Data[[#This Row],[Discount]]</f>
        <v>1.056</v>
      </c>
      <c r="W4788" s="1" t="str">
        <f>VLOOKUP(Data[[#This Row],[Region]],People!B:C,2,0)</f>
        <v>Anna Andreadi</v>
      </c>
      <c r="X4788" s="3" t="str">
        <f>IFERROR(INDEX(Returns!$A:$A,MATCH(B4788,Returns!$B:$B,0)),"No")</f>
        <v>No</v>
      </c>
    </row>
    <row r="4789" spans="1:24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3">
        <v>0.2</v>
      </c>
      <c r="U4789" s="1">
        <v>-6.5339999999999954</v>
      </c>
      <c r="V4789" s="1">
        <f>Data[[#This Row],[Sales]]/(1-Data[[#This Row],[Discount]])*Data[[#This Row],[Discount]]</f>
        <v>14.52</v>
      </c>
      <c r="W4789" s="1" t="str">
        <f>VLOOKUP(Data[[#This Row],[Region]],People!B:C,2,0)</f>
        <v>Anna Andreadi</v>
      </c>
      <c r="X4789" s="3" t="str">
        <f>IFERROR(INDEX(Returns!$A:$A,MATCH(B4789,Returns!$B:$B,0)),"No")</f>
        <v>No</v>
      </c>
    </row>
    <row r="4790" spans="1:24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3">
        <v>0.2</v>
      </c>
      <c r="U4790" s="1">
        <v>15.069600000000007</v>
      </c>
      <c r="V4790" s="1">
        <f>Data[[#This Row],[Sales]]/(1-Data[[#This Row],[Discount]])*Data[[#This Row],[Discount]]</f>
        <v>13.103999999999999</v>
      </c>
      <c r="W4790" s="1" t="str">
        <f>VLOOKUP(Data[[#This Row],[Region]],People!B:C,2,0)</f>
        <v>Anna Andreadi</v>
      </c>
      <c r="X4790" s="3" t="str">
        <f>IFERROR(INDEX(Returns!$A:$A,MATCH(B4790,Returns!$B:$B,0)),"No")</f>
        <v>No</v>
      </c>
    </row>
    <row r="4791" spans="1:24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3">
        <v>0.2</v>
      </c>
      <c r="U4791" s="1">
        <v>10.983999999999996</v>
      </c>
      <c r="V4791" s="1">
        <f>Data[[#This Row],[Sales]]/(1-Data[[#This Row],[Discount]])*Data[[#This Row],[Discount]]</f>
        <v>13.730000000000002</v>
      </c>
      <c r="W4791" s="1" t="str">
        <f>VLOOKUP(Data[[#This Row],[Region]],People!B:C,2,0)</f>
        <v>Anna Andreadi</v>
      </c>
      <c r="X4791" s="3" t="str">
        <f>IFERROR(INDEX(Returns!$A:$A,MATCH(B4791,Returns!$B:$B,0)),"No")</f>
        <v>No</v>
      </c>
    </row>
    <row r="4792" spans="1:24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3">
        <v>0.5</v>
      </c>
      <c r="U4792" s="1">
        <v>-248.16599999999994</v>
      </c>
      <c r="V4792" s="1">
        <f>Data[[#This Row],[Sales]]/(1-Data[[#This Row],[Discount]])*Data[[#This Row],[Discount]]</f>
        <v>364.95</v>
      </c>
      <c r="W4792" s="1" t="str">
        <f>VLOOKUP(Data[[#This Row],[Region]],People!B:C,2,0)</f>
        <v>Anna Andreadi</v>
      </c>
      <c r="X4792" s="3" t="str">
        <f>IFERROR(INDEX(Returns!$A:$A,MATCH(B4792,Returns!$B:$B,0)),"No")</f>
        <v>No</v>
      </c>
    </row>
    <row r="4793" spans="1:24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3">
        <v>0.2</v>
      </c>
      <c r="U4793" s="1">
        <v>28.706399999999991</v>
      </c>
      <c r="V4793" s="1">
        <f>Data[[#This Row],[Sales]]/(1-Data[[#This Row],[Discount]])*Data[[#This Row],[Discount]]</f>
        <v>21.263999999999999</v>
      </c>
      <c r="W4793" s="1" t="str">
        <f>VLOOKUP(Data[[#This Row],[Region]],People!B:C,2,0)</f>
        <v>Anna Andreadi</v>
      </c>
      <c r="X4793" s="3" t="str">
        <f>IFERROR(INDEX(Returns!$A:$A,MATCH(B4793,Returns!$B:$B,0)),"No")</f>
        <v>No</v>
      </c>
    </row>
    <row r="4794" spans="1:24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3">
        <v>0.2</v>
      </c>
      <c r="U4794" s="1">
        <v>9.6935999999999964</v>
      </c>
      <c r="V4794" s="1">
        <f>Data[[#This Row],[Sales]]/(1-Data[[#This Row],[Discount]])*Data[[#This Row],[Discount]]</f>
        <v>6.9239999999999995</v>
      </c>
      <c r="W4794" s="1" t="str">
        <f>VLOOKUP(Data[[#This Row],[Region]],People!B:C,2,0)</f>
        <v>Anna Andreadi</v>
      </c>
      <c r="X4794" s="3" t="str">
        <f>IFERROR(INDEX(Returns!$A:$A,MATCH(B4794,Returns!$B:$B,0)),"No")</f>
        <v>No</v>
      </c>
    </row>
    <row r="4795" spans="1:24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3">
        <v>0</v>
      </c>
      <c r="U4795" s="1">
        <v>11.231999999999999</v>
      </c>
      <c r="V4795" s="1">
        <f>Data[[#This Row],[Sales]]/(1-Data[[#This Row],[Discount]])*Data[[#This Row],[Discount]]</f>
        <v>0</v>
      </c>
      <c r="W4795" s="1" t="str">
        <f>VLOOKUP(Data[[#This Row],[Region]],People!B:C,2,0)</f>
        <v>Chuck Magee</v>
      </c>
      <c r="X4795" s="3" t="str">
        <f>IFERROR(INDEX(Returns!$A:$A,MATCH(B4795,Returns!$B:$B,0)),"No")</f>
        <v>No</v>
      </c>
    </row>
    <row r="4796" spans="1:24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3">
        <v>0</v>
      </c>
      <c r="U4796" s="1">
        <v>18.114600000000003</v>
      </c>
      <c r="V4796" s="1">
        <f>Data[[#This Row],[Sales]]/(1-Data[[#This Row],[Discount]])*Data[[#This Row],[Discount]]</f>
        <v>0</v>
      </c>
      <c r="W4796" s="1" t="str">
        <f>VLOOKUP(Data[[#This Row],[Region]],People!B:C,2,0)</f>
        <v>Anna Andreadi</v>
      </c>
      <c r="X4796" s="3" t="str">
        <f>IFERROR(INDEX(Returns!$A:$A,MATCH(B4796,Returns!$B:$B,0)),"No")</f>
        <v>No</v>
      </c>
    </row>
    <row r="4797" spans="1:24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3">
        <v>0</v>
      </c>
      <c r="U4797" s="1">
        <v>2.7071999999999994</v>
      </c>
      <c r="V4797" s="1">
        <f>Data[[#This Row],[Sales]]/(1-Data[[#This Row],[Discount]])*Data[[#This Row],[Discount]]</f>
        <v>0</v>
      </c>
      <c r="W4797" s="1" t="str">
        <f>VLOOKUP(Data[[#This Row],[Region]],People!B:C,2,0)</f>
        <v>Cassandra Brandow</v>
      </c>
      <c r="X4797" s="3" t="str">
        <f>IFERROR(INDEX(Returns!$A:$A,MATCH(B4797,Returns!$B:$B,0)),"No")</f>
        <v>No</v>
      </c>
    </row>
    <row r="4798" spans="1:24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s="1">
        <f>Data[[#This Row],[Sales]]/(1-Data[[#This Row],[Discount]])*Data[[#This Row],[Discount]]</f>
        <v>134.358</v>
      </c>
      <c r="W4798" s="1" t="str">
        <f>VLOOKUP(Data[[#This Row],[Region]],People!B:C,2,0)</f>
        <v>Cassandra Brandow</v>
      </c>
      <c r="X4798" s="3" t="str">
        <f>IFERROR(INDEX(Returns!$A:$A,MATCH(B4798,Returns!$B:$B,0)),"No")</f>
        <v>No</v>
      </c>
    </row>
    <row r="4799" spans="1:24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3">
        <v>0.2</v>
      </c>
      <c r="U4799" s="1">
        <v>10.8864</v>
      </c>
      <c r="V4799" s="1">
        <f>Data[[#This Row],[Sales]]/(1-Data[[#This Row],[Discount]])*Data[[#This Row],[Discount]]</f>
        <v>7.7760000000000007</v>
      </c>
      <c r="W4799" s="1" t="str">
        <f>VLOOKUP(Data[[#This Row],[Region]],People!B:C,2,0)</f>
        <v>Cassandra Brandow</v>
      </c>
      <c r="X4799" s="3" t="str">
        <f>IFERROR(INDEX(Returns!$A:$A,MATCH(B4799,Returns!$B:$B,0)),"No")</f>
        <v>No</v>
      </c>
    </row>
    <row r="4800" spans="1:24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3">
        <v>0.2</v>
      </c>
      <c r="U4800" s="1">
        <v>8.3028000000000031</v>
      </c>
      <c r="V4800" s="1">
        <f>Data[[#This Row],[Sales]]/(1-Data[[#This Row],[Discount]])*Data[[#This Row],[Discount]]</f>
        <v>7.5479999999999992</v>
      </c>
      <c r="W4800" s="1" t="str">
        <f>VLOOKUP(Data[[#This Row],[Region]],People!B:C,2,0)</f>
        <v>Cassandra Brandow</v>
      </c>
      <c r="X4800" s="3" t="str">
        <f>IFERROR(INDEX(Returns!$A:$A,MATCH(B4800,Returns!$B:$B,0)),"No")</f>
        <v>No</v>
      </c>
    </row>
    <row r="4801" spans="1:24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3">
        <v>0.2</v>
      </c>
      <c r="U4801" s="1">
        <v>4.3600000000000012</v>
      </c>
      <c r="V4801" s="1">
        <f>Data[[#This Row],[Sales]]/(1-Data[[#This Row],[Discount]])*Data[[#This Row],[Discount]]</f>
        <v>10.9</v>
      </c>
      <c r="W4801" s="1" t="str">
        <f>VLOOKUP(Data[[#This Row],[Region]],People!B:C,2,0)</f>
        <v>Cassandra Brandow</v>
      </c>
      <c r="X4801" s="3" t="str">
        <f>IFERROR(INDEX(Returns!$A:$A,MATCH(B4801,Returns!$B:$B,0)),"No")</f>
        <v>No</v>
      </c>
    </row>
    <row r="4802" spans="1:24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s="1">
        <f>Data[[#This Row],[Sales]]/(1-Data[[#This Row],[Discount]])*Data[[#This Row],[Discount]]</f>
        <v>1.1919999999999999</v>
      </c>
      <c r="W4802" s="1" t="str">
        <f>VLOOKUP(Data[[#This Row],[Region]],People!B:C,2,0)</f>
        <v>Cassandra Brandow</v>
      </c>
      <c r="X4802" s="3" t="str">
        <f>IFERROR(INDEX(Returns!$A:$A,MATCH(B4802,Returns!$B:$B,0)),"No")</f>
        <v>No</v>
      </c>
    </row>
    <row r="4803" spans="1:24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s="1">
        <f>Data[[#This Row],[Sales]]/(1-Data[[#This Row],[Discount]])*Data[[#This Row],[Discount]]</f>
        <v>24.22</v>
      </c>
      <c r="W4803" s="1" t="str">
        <f>VLOOKUP(Data[[#This Row],[Region]],People!B:C,2,0)</f>
        <v>Cassandra Brandow</v>
      </c>
      <c r="X4803" s="3" t="str">
        <f>IFERROR(INDEX(Returns!$A:$A,MATCH(B4803,Returns!$B:$B,0)),"No")</f>
        <v>No</v>
      </c>
    </row>
    <row r="4804" spans="1:24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s="1">
        <f>Data[[#This Row],[Sales]]/(1-Data[[#This Row],[Discount]])*Data[[#This Row],[Discount]]</f>
        <v>31.247999999999998</v>
      </c>
      <c r="W4804" s="1" t="str">
        <f>VLOOKUP(Data[[#This Row],[Region]],People!B:C,2,0)</f>
        <v>Cassandra Brandow</v>
      </c>
      <c r="X4804" s="3" t="str">
        <f>IFERROR(INDEX(Returns!$A:$A,MATCH(B4804,Returns!$B:$B,0)),"No")</f>
        <v>No</v>
      </c>
    </row>
    <row r="4805" spans="1:24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s="1">
        <f>Data[[#This Row],[Sales]]/(1-Data[[#This Row],[Discount]])*Data[[#This Row],[Discount]]</f>
        <v>26.396000000000001</v>
      </c>
      <c r="W4805" s="1" t="str">
        <f>VLOOKUP(Data[[#This Row],[Region]],People!B:C,2,0)</f>
        <v>Chuck Magee</v>
      </c>
      <c r="X4805" s="3" t="str">
        <f>IFERROR(INDEX(Returns!$A:$A,MATCH(B4805,Returns!$B:$B,0)),"No")</f>
        <v>No</v>
      </c>
    </row>
    <row r="4806" spans="1:24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s="1">
        <f>Data[[#This Row],[Sales]]/(1-Data[[#This Row],[Discount]])*Data[[#This Row],[Discount]]</f>
        <v>22.752000000000002</v>
      </c>
      <c r="W4806" s="1" t="str">
        <f>VLOOKUP(Data[[#This Row],[Region]],People!B:C,2,0)</f>
        <v>Chuck Magee</v>
      </c>
      <c r="X4806" s="3" t="str">
        <f>IFERROR(INDEX(Returns!$A:$A,MATCH(B4806,Returns!$B:$B,0)),"No")</f>
        <v>No</v>
      </c>
    </row>
    <row r="4807" spans="1:24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3">
        <v>0</v>
      </c>
      <c r="U4807" s="1">
        <v>18.211199999999998</v>
      </c>
      <c r="V4807" s="1">
        <f>Data[[#This Row],[Sales]]/(1-Data[[#This Row],[Discount]])*Data[[#This Row],[Discount]]</f>
        <v>0</v>
      </c>
      <c r="W4807" s="1" t="str">
        <f>VLOOKUP(Data[[#This Row],[Region]],People!B:C,2,0)</f>
        <v>Anna Andreadi</v>
      </c>
      <c r="X4807" s="3" t="str">
        <f>IFERROR(INDEX(Returns!$A:$A,MATCH(B4807,Returns!$B:$B,0)),"No")</f>
        <v>No</v>
      </c>
    </row>
    <row r="4808" spans="1:24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3">
        <v>0</v>
      </c>
      <c r="U4808" s="1">
        <v>19.259999999999998</v>
      </c>
      <c r="V4808" s="1">
        <f>Data[[#This Row],[Sales]]/(1-Data[[#This Row],[Discount]])*Data[[#This Row],[Discount]]</f>
        <v>0</v>
      </c>
      <c r="W4808" s="1" t="str">
        <f>VLOOKUP(Data[[#This Row],[Region]],People!B:C,2,0)</f>
        <v>Anna Andreadi</v>
      </c>
      <c r="X4808" s="3" t="str">
        <f>IFERROR(INDEX(Returns!$A:$A,MATCH(B4808,Returns!$B:$B,0)),"No")</f>
        <v>No</v>
      </c>
    </row>
    <row r="4809" spans="1:24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3">
        <v>0</v>
      </c>
      <c r="U4809" s="1">
        <v>10.088999999999999</v>
      </c>
      <c r="V4809" s="1">
        <f>Data[[#This Row],[Sales]]/(1-Data[[#This Row],[Discount]])*Data[[#This Row],[Discount]]</f>
        <v>0</v>
      </c>
      <c r="W4809" s="1" t="str">
        <f>VLOOKUP(Data[[#This Row],[Region]],People!B:C,2,0)</f>
        <v>Anna Andreadi</v>
      </c>
      <c r="X4809" s="3" t="str">
        <f>IFERROR(INDEX(Returns!$A:$A,MATCH(B4809,Returns!$B:$B,0)),"No")</f>
        <v>No</v>
      </c>
    </row>
    <row r="4810" spans="1:24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s="1">
        <f>Data[[#This Row],[Sales]]/(1-Data[[#This Row],[Discount]])*Data[[#This Row],[Discount]]</f>
        <v>15.702000000000002</v>
      </c>
      <c r="W4810" s="1" t="str">
        <f>VLOOKUP(Data[[#This Row],[Region]],People!B:C,2,0)</f>
        <v>Chuck Magee</v>
      </c>
      <c r="X4810" s="3" t="str">
        <f>IFERROR(INDEX(Returns!$A:$A,MATCH(B4810,Returns!$B:$B,0)),"No")</f>
        <v>No</v>
      </c>
    </row>
    <row r="4811" spans="1:24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3">
        <v>0</v>
      </c>
      <c r="U4811" s="1">
        <v>91.950799999999987</v>
      </c>
      <c r="V4811" s="1">
        <f>Data[[#This Row],[Sales]]/(1-Data[[#This Row],[Discount]])*Data[[#This Row],[Discount]]</f>
        <v>0</v>
      </c>
      <c r="W4811" s="1" t="str">
        <f>VLOOKUP(Data[[#This Row],[Region]],People!B:C,2,0)</f>
        <v>Kelly Williams</v>
      </c>
      <c r="X4811" s="3" t="str">
        <f>IFERROR(INDEX(Returns!$A:$A,MATCH(B4811,Returns!$B:$B,0)),"No")</f>
        <v>No</v>
      </c>
    </row>
    <row r="4812" spans="1:24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3">
        <v>0</v>
      </c>
      <c r="U4812" s="1">
        <v>71.97</v>
      </c>
      <c r="V4812" s="1">
        <f>Data[[#This Row],[Sales]]/(1-Data[[#This Row],[Discount]])*Data[[#This Row],[Discount]]</f>
        <v>0</v>
      </c>
      <c r="W4812" s="1" t="str">
        <f>VLOOKUP(Data[[#This Row],[Region]],People!B:C,2,0)</f>
        <v>Kelly Williams</v>
      </c>
      <c r="X4812" s="3" t="str">
        <f>IFERROR(INDEX(Returns!$A:$A,MATCH(B4812,Returns!$B:$B,0)),"No")</f>
        <v>No</v>
      </c>
    </row>
    <row r="4813" spans="1:24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s="1">
        <f>Data[[#This Row],[Sales]]/(1-Data[[#This Row],[Discount]])*Data[[#This Row],[Discount]]</f>
        <v>162.88199999999998</v>
      </c>
      <c r="W4813" s="1" t="str">
        <f>VLOOKUP(Data[[#This Row],[Region]],People!B:C,2,0)</f>
        <v>Chuck Magee</v>
      </c>
      <c r="X4813" s="3" t="str">
        <f>IFERROR(INDEX(Returns!$A:$A,MATCH(B4813,Returns!$B:$B,0)),"No")</f>
        <v>No</v>
      </c>
    </row>
    <row r="4814" spans="1:24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s="1">
        <f>Data[[#This Row],[Sales]]/(1-Data[[#This Row],[Discount]])*Data[[#This Row],[Discount]]</f>
        <v>799.98399999999992</v>
      </c>
      <c r="W4814" s="1" t="str">
        <f>VLOOKUP(Data[[#This Row],[Region]],People!B:C,2,0)</f>
        <v>Chuck Magee</v>
      </c>
      <c r="X4814" s="3" t="str">
        <f>IFERROR(INDEX(Returns!$A:$A,MATCH(B4814,Returns!$B:$B,0)),"No")</f>
        <v>No</v>
      </c>
    </row>
    <row r="4815" spans="1:24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s="1">
        <f>Data[[#This Row],[Sales]]/(1-Data[[#This Row],[Discount]])*Data[[#This Row],[Discount]]</f>
        <v>12.144</v>
      </c>
      <c r="W4815" s="1" t="str">
        <f>VLOOKUP(Data[[#This Row],[Region]],People!B:C,2,0)</f>
        <v>Chuck Magee</v>
      </c>
      <c r="X4815" s="3" t="str">
        <f>IFERROR(INDEX(Returns!$A:$A,MATCH(B4815,Returns!$B:$B,0)),"No")</f>
        <v>No</v>
      </c>
    </row>
    <row r="4816" spans="1:24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3">
        <v>0</v>
      </c>
      <c r="U4816" s="1">
        <v>8.0730000000000004</v>
      </c>
      <c r="V4816" s="1">
        <f>Data[[#This Row],[Sales]]/(1-Data[[#This Row],[Discount]])*Data[[#This Row],[Discount]]</f>
        <v>0</v>
      </c>
      <c r="W4816" s="1" t="str">
        <f>VLOOKUP(Data[[#This Row],[Region]],People!B:C,2,0)</f>
        <v>Anna Andreadi</v>
      </c>
      <c r="X4816" s="3" t="str">
        <f>IFERROR(INDEX(Returns!$A:$A,MATCH(B4816,Returns!$B:$B,0)),"No")</f>
        <v>No</v>
      </c>
    </row>
    <row r="4817" spans="1:24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s="1">
        <f>Data[[#This Row],[Sales]]/(1-Data[[#This Row],[Discount]])*Data[[#This Row],[Discount]]</f>
        <v>4.5660000000000007</v>
      </c>
      <c r="W4817" s="1" t="str">
        <f>VLOOKUP(Data[[#This Row],[Region]],People!B:C,2,0)</f>
        <v>Chuck Magee</v>
      </c>
      <c r="X4817" s="3" t="str">
        <f>IFERROR(INDEX(Returns!$A:$A,MATCH(B4817,Returns!$B:$B,0)),"No")</f>
        <v>No</v>
      </c>
    </row>
    <row r="4818" spans="1:24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s="1">
        <f>Data[[#This Row],[Sales]]/(1-Data[[#This Row],[Discount]])*Data[[#This Row],[Discount]]</f>
        <v>8.6639999999999997</v>
      </c>
      <c r="W4818" s="1" t="str">
        <f>VLOOKUP(Data[[#This Row],[Region]],People!B:C,2,0)</f>
        <v>Chuck Magee</v>
      </c>
      <c r="X4818" s="3" t="str">
        <f>IFERROR(INDEX(Returns!$A:$A,MATCH(B4818,Returns!$B:$B,0)),"No")</f>
        <v>No</v>
      </c>
    </row>
    <row r="4819" spans="1:24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s="1">
        <f>Data[[#This Row],[Sales]]/(1-Data[[#This Row],[Discount]])*Data[[#This Row],[Discount]]</f>
        <v>20.388000000000002</v>
      </c>
      <c r="W4819" s="1" t="str">
        <f>VLOOKUP(Data[[#This Row],[Region]],People!B:C,2,0)</f>
        <v>Chuck Magee</v>
      </c>
      <c r="X4819" s="3" t="str">
        <f>IFERROR(INDEX(Returns!$A:$A,MATCH(B4819,Returns!$B:$B,0)),"No")</f>
        <v>No</v>
      </c>
    </row>
    <row r="4820" spans="1:24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s="1">
        <f>Data[[#This Row],[Sales]]/(1-Data[[#This Row],[Discount]])*Data[[#This Row],[Discount]]</f>
        <v>56.784000000000006</v>
      </c>
      <c r="W4820" s="1" t="str">
        <f>VLOOKUP(Data[[#This Row],[Region]],People!B:C,2,0)</f>
        <v>Chuck Magee</v>
      </c>
      <c r="X4820" s="3" t="str">
        <f>IFERROR(INDEX(Returns!$A:$A,MATCH(B4820,Returns!$B:$B,0)),"No")</f>
        <v>No</v>
      </c>
    </row>
    <row r="4821" spans="1:24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3">
        <v>0</v>
      </c>
      <c r="U4821" s="1">
        <v>5.0763999999999996</v>
      </c>
      <c r="V4821" s="1">
        <f>Data[[#This Row],[Sales]]/(1-Data[[#This Row],[Discount]])*Data[[#This Row],[Discount]]</f>
        <v>0</v>
      </c>
      <c r="W4821" s="1" t="str">
        <f>VLOOKUP(Data[[#This Row],[Region]],People!B:C,2,0)</f>
        <v>Chuck Magee</v>
      </c>
      <c r="X4821" s="3" t="str">
        <f>IFERROR(INDEX(Returns!$A:$A,MATCH(B4821,Returns!$B:$B,0)),"No")</f>
        <v>No</v>
      </c>
    </row>
    <row r="4822" spans="1:24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s="1">
        <f>Data[[#This Row],[Sales]]/(1-Data[[#This Row],[Discount]])*Data[[#This Row],[Discount]]</f>
        <v>1852.992</v>
      </c>
      <c r="W4822" s="1" t="str">
        <f>VLOOKUP(Data[[#This Row],[Region]],People!B:C,2,0)</f>
        <v>Kelly Williams</v>
      </c>
      <c r="X4822" s="3" t="str">
        <f>IFERROR(INDEX(Returns!$A:$A,MATCH(B4822,Returns!$B:$B,0)),"No")</f>
        <v>No</v>
      </c>
    </row>
    <row r="4823" spans="1:24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3">
        <v>0.2</v>
      </c>
      <c r="U4823" s="1">
        <v>47.993999999999971</v>
      </c>
      <c r="V4823" s="1">
        <f>Data[[#This Row],[Sales]]/(1-Data[[#This Row],[Discount]])*Data[[#This Row],[Discount]]</f>
        <v>95.988</v>
      </c>
      <c r="W4823" s="1" t="str">
        <f>VLOOKUP(Data[[#This Row],[Region]],People!B:C,2,0)</f>
        <v>Kelly Williams</v>
      </c>
      <c r="X4823" s="3" t="str">
        <f>IFERROR(INDEX(Returns!$A:$A,MATCH(B4823,Returns!$B:$B,0)),"No")</f>
        <v>No</v>
      </c>
    </row>
    <row r="4824" spans="1:24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3">
        <v>0.7</v>
      </c>
      <c r="U4824" s="1">
        <v>-35.884799999999984</v>
      </c>
      <c r="V4824" s="1">
        <f>Data[[#This Row],[Sales]]/(1-Data[[#This Row],[Discount]])*Data[[#This Row],[Discount]]</f>
        <v>104.664</v>
      </c>
      <c r="W4824" s="1" t="str">
        <f>VLOOKUP(Data[[#This Row],[Region]],People!B:C,2,0)</f>
        <v>Anna Andreadi</v>
      </c>
      <c r="X4824" s="3" t="str">
        <f>IFERROR(INDEX(Returns!$A:$A,MATCH(B4824,Returns!$B:$B,0)),"No")</f>
        <v>No</v>
      </c>
    </row>
    <row r="4825" spans="1:24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s="1">
        <f>Data[[#This Row],[Sales]]/(1-Data[[#This Row],[Discount]])*Data[[#This Row],[Discount]]</f>
        <v>70.804999999999993</v>
      </c>
      <c r="W4825" s="1" t="str">
        <f>VLOOKUP(Data[[#This Row],[Region]],People!B:C,2,0)</f>
        <v>Chuck Magee</v>
      </c>
      <c r="X4825" s="3" t="str">
        <f>IFERROR(INDEX(Returns!$A:$A,MATCH(B4825,Returns!$B:$B,0)),"No")</f>
        <v>No</v>
      </c>
    </row>
    <row r="4826" spans="1:24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3">
        <v>0.3</v>
      </c>
      <c r="U4826" s="1">
        <v>-9.1109999999999971</v>
      </c>
      <c r="V4826" s="1">
        <f>Data[[#This Row],[Sales]]/(1-Data[[#This Row],[Discount]])*Data[[#This Row],[Discount]]</f>
        <v>54.666000000000004</v>
      </c>
      <c r="W4826" s="1" t="str">
        <f>VLOOKUP(Data[[#This Row],[Region]],People!B:C,2,0)</f>
        <v>Chuck Magee</v>
      </c>
      <c r="X4826" s="3" t="str">
        <f>IFERROR(INDEX(Returns!$A:$A,MATCH(B4826,Returns!$B:$B,0)),"No")</f>
        <v>No</v>
      </c>
    </row>
    <row r="4827" spans="1:24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s="1">
        <f>Data[[#This Row],[Sales]]/(1-Data[[#This Row],[Discount]])*Data[[#This Row],[Discount]]</f>
        <v>19.488</v>
      </c>
      <c r="W4827" s="1" t="str">
        <f>VLOOKUP(Data[[#This Row],[Region]],People!B:C,2,0)</f>
        <v>Chuck Magee</v>
      </c>
      <c r="X4827" s="3" t="str">
        <f>IFERROR(INDEX(Returns!$A:$A,MATCH(B4827,Returns!$B:$B,0)),"No")</f>
        <v>No</v>
      </c>
    </row>
    <row r="4828" spans="1:24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3">
        <v>0.2</v>
      </c>
      <c r="U4828" s="1">
        <v>4.9055999999999997</v>
      </c>
      <c r="V4828" s="1">
        <f>Data[[#This Row],[Sales]]/(1-Data[[#This Row],[Discount]])*Data[[#This Row],[Discount]]</f>
        <v>3.504</v>
      </c>
      <c r="W4828" s="1" t="str">
        <f>VLOOKUP(Data[[#This Row],[Region]],People!B:C,2,0)</f>
        <v>Anna Andreadi</v>
      </c>
      <c r="X4828" s="3" t="str">
        <f>IFERROR(INDEX(Returns!$A:$A,MATCH(B4828,Returns!$B:$B,0)),"No")</f>
        <v>No</v>
      </c>
    </row>
    <row r="4829" spans="1:24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3">
        <v>0</v>
      </c>
      <c r="U4829" s="1">
        <v>19.465600000000002</v>
      </c>
      <c r="V4829" s="1">
        <f>Data[[#This Row],[Sales]]/(1-Data[[#This Row],[Discount]])*Data[[#This Row],[Discount]]</f>
        <v>0</v>
      </c>
      <c r="W4829" s="1" t="str">
        <f>VLOOKUP(Data[[#This Row],[Region]],People!B:C,2,0)</f>
        <v>Cassandra Brandow</v>
      </c>
      <c r="X4829" s="3" t="str">
        <f>IFERROR(INDEX(Returns!$A:$A,MATCH(B4829,Returns!$B:$B,0)),"No")</f>
        <v>No</v>
      </c>
    </row>
    <row r="4830" spans="1:24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3">
        <v>0</v>
      </c>
      <c r="U4830" s="1">
        <v>1.6355999999999997</v>
      </c>
      <c r="V4830" s="1">
        <f>Data[[#This Row],[Sales]]/(1-Data[[#This Row],[Discount]])*Data[[#This Row],[Discount]]</f>
        <v>0</v>
      </c>
      <c r="W4830" s="1" t="str">
        <f>VLOOKUP(Data[[#This Row],[Region]],People!B:C,2,0)</f>
        <v>Cassandra Brandow</v>
      </c>
      <c r="X4830" s="3" t="str">
        <f>IFERROR(INDEX(Returns!$A:$A,MATCH(B4830,Returns!$B:$B,0)),"No")</f>
        <v>No</v>
      </c>
    </row>
    <row r="4831" spans="1:24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s="1">
        <f>Data[[#This Row],[Sales]]/(1-Data[[#This Row],[Discount]])*Data[[#This Row],[Discount]]</f>
        <v>3.4440000000000008</v>
      </c>
      <c r="W4831" s="1" t="str">
        <f>VLOOKUP(Data[[#This Row],[Region]],People!B:C,2,0)</f>
        <v>Chuck Magee</v>
      </c>
      <c r="X4831" s="3" t="str">
        <f>IFERROR(INDEX(Returns!$A:$A,MATCH(B4831,Returns!$B:$B,0)),"No")</f>
        <v>No</v>
      </c>
    </row>
    <row r="4832" spans="1:24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3">
        <v>0</v>
      </c>
      <c r="U4832" s="1">
        <v>68.846399999999988</v>
      </c>
      <c r="V4832" s="1">
        <f>Data[[#This Row],[Sales]]/(1-Data[[#This Row],[Discount]])*Data[[#This Row],[Discount]]</f>
        <v>0</v>
      </c>
      <c r="W4832" s="1" t="str">
        <f>VLOOKUP(Data[[#This Row],[Region]],People!B:C,2,0)</f>
        <v>Kelly Williams</v>
      </c>
      <c r="X4832" s="3" t="str">
        <f>IFERROR(INDEX(Returns!$A:$A,MATCH(B4832,Returns!$B:$B,0)),"No")</f>
        <v>No</v>
      </c>
    </row>
    <row r="4833" spans="1:24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s="1">
        <f>Data[[#This Row],[Sales]]/(1-Data[[#This Row],[Discount]])*Data[[#This Row],[Discount]]</f>
        <v>0</v>
      </c>
      <c r="W4833" s="1" t="str">
        <f>VLOOKUP(Data[[#This Row],[Region]],People!B:C,2,0)</f>
        <v>Kelly Williams</v>
      </c>
      <c r="X4833" s="3" t="str">
        <f>IFERROR(INDEX(Returns!$A:$A,MATCH(B4833,Returns!$B:$B,0)),"No")</f>
        <v>No</v>
      </c>
    </row>
    <row r="4834" spans="1:24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3">
        <v>0</v>
      </c>
      <c r="U4834" s="1">
        <v>5.8707999999999991</v>
      </c>
      <c r="V4834" s="1">
        <f>Data[[#This Row],[Sales]]/(1-Data[[#This Row],[Discount]])*Data[[#This Row],[Discount]]</f>
        <v>0</v>
      </c>
      <c r="W4834" s="1" t="str">
        <f>VLOOKUP(Data[[#This Row],[Region]],People!B:C,2,0)</f>
        <v>Kelly Williams</v>
      </c>
      <c r="X4834" s="3" t="str">
        <f>IFERROR(INDEX(Returns!$A:$A,MATCH(B4834,Returns!$B:$B,0)),"No")</f>
        <v>No</v>
      </c>
    </row>
    <row r="4835" spans="1:24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3">
        <v>0</v>
      </c>
      <c r="U4835" s="1">
        <v>5.8232999999999997</v>
      </c>
      <c r="V4835" s="1">
        <f>Data[[#This Row],[Sales]]/(1-Data[[#This Row],[Discount]])*Data[[#This Row],[Discount]]</f>
        <v>0</v>
      </c>
      <c r="W4835" s="1" t="str">
        <f>VLOOKUP(Data[[#This Row],[Region]],People!B:C,2,0)</f>
        <v>Kelly Williams</v>
      </c>
      <c r="X4835" s="3" t="str">
        <f>IFERROR(INDEX(Returns!$A:$A,MATCH(B4835,Returns!$B:$B,0)),"No")</f>
        <v>No</v>
      </c>
    </row>
    <row r="4836" spans="1:24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3">
        <v>0.2</v>
      </c>
      <c r="U4836" s="1">
        <v>13.472999999999999</v>
      </c>
      <c r="V4836" s="1">
        <f>Data[[#This Row],[Sales]]/(1-Data[[#This Row],[Discount]])*Data[[#This Row],[Discount]]</f>
        <v>9.98</v>
      </c>
      <c r="W4836" s="1" t="str">
        <f>VLOOKUP(Data[[#This Row],[Region]],People!B:C,2,0)</f>
        <v>Anna Andreadi</v>
      </c>
      <c r="X4836" s="3" t="str">
        <f>IFERROR(INDEX(Returns!$A:$A,MATCH(B4836,Returns!$B:$B,0)),"No")</f>
        <v>No</v>
      </c>
    </row>
    <row r="4837" spans="1:24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3">
        <v>0</v>
      </c>
      <c r="U4837" s="1">
        <v>27.881999999999998</v>
      </c>
      <c r="V4837" s="1">
        <f>Data[[#This Row],[Sales]]/(1-Data[[#This Row],[Discount]])*Data[[#This Row],[Discount]]</f>
        <v>0</v>
      </c>
      <c r="W4837" s="1" t="str">
        <f>VLOOKUP(Data[[#This Row],[Region]],People!B:C,2,0)</f>
        <v>Anna Andreadi</v>
      </c>
      <c r="X4837" s="3" t="str">
        <f>IFERROR(INDEX(Returns!$A:$A,MATCH(B4837,Returns!$B:$B,0)),"No")</f>
        <v>No</v>
      </c>
    </row>
    <row r="4838" spans="1:24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3">
        <v>0.2</v>
      </c>
      <c r="U4838" s="1">
        <v>7.2267999999999999</v>
      </c>
      <c r="V4838" s="1">
        <f>Data[[#This Row],[Sales]]/(1-Data[[#This Row],[Discount]])*Data[[#This Row],[Discount]]</f>
        <v>4.9840000000000009</v>
      </c>
      <c r="W4838" s="1" t="str">
        <f>VLOOKUP(Data[[#This Row],[Region]],People!B:C,2,0)</f>
        <v>Anna Andreadi</v>
      </c>
      <c r="X4838" s="3" t="str">
        <f>IFERROR(INDEX(Returns!$A:$A,MATCH(B4838,Returns!$B:$B,0)),"No")</f>
        <v>No</v>
      </c>
    </row>
    <row r="4839" spans="1:24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s="1">
        <f>Data[[#This Row],[Sales]]/(1-Data[[#This Row],[Discount]])*Data[[#This Row],[Discount]]</f>
        <v>8.8620000000000001</v>
      </c>
      <c r="W4839" s="1" t="str">
        <f>VLOOKUP(Data[[#This Row],[Region]],People!B:C,2,0)</f>
        <v>Chuck Magee</v>
      </c>
      <c r="X4839" s="3" t="str">
        <f>IFERROR(INDEX(Returns!$A:$A,MATCH(B4839,Returns!$B:$B,0)),"No")</f>
        <v>No</v>
      </c>
    </row>
    <row r="4840" spans="1:24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s="1">
        <f>Data[[#This Row],[Sales]]/(1-Data[[#This Row],[Discount]])*Data[[#This Row],[Discount]]</f>
        <v>6.9359999999999999</v>
      </c>
      <c r="W4840" s="1" t="str">
        <f>VLOOKUP(Data[[#This Row],[Region]],People!B:C,2,0)</f>
        <v>Chuck Magee</v>
      </c>
      <c r="X4840" s="3" t="str">
        <f>IFERROR(INDEX(Returns!$A:$A,MATCH(B4840,Returns!$B:$B,0)),"No")</f>
        <v>No</v>
      </c>
    </row>
    <row r="4841" spans="1:24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s="1">
        <f>Data[[#This Row],[Sales]]/(1-Data[[#This Row],[Discount]])*Data[[#This Row],[Discount]]</f>
        <v>105.584</v>
      </c>
      <c r="W4841" s="1" t="str">
        <f>VLOOKUP(Data[[#This Row],[Region]],People!B:C,2,0)</f>
        <v>Chuck Magee</v>
      </c>
      <c r="X4841" s="3" t="str">
        <f>IFERROR(INDEX(Returns!$A:$A,MATCH(B4841,Returns!$B:$B,0)),"No")</f>
        <v>No</v>
      </c>
    </row>
    <row r="4842" spans="1:24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3">
        <v>0</v>
      </c>
      <c r="U4842" s="1">
        <v>11.583600000000001</v>
      </c>
      <c r="V4842" s="1">
        <f>Data[[#This Row],[Sales]]/(1-Data[[#This Row],[Discount]])*Data[[#This Row],[Discount]]</f>
        <v>0</v>
      </c>
      <c r="W4842" s="1" t="str">
        <f>VLOOKUP(Data[[#This Row],[Region]],People!B:C,2,0)</f>
        <v>Cassandra Brandow</v>
      </c>
      <c r="X4842" s="3" t="str">
        <f>IFERROR(INDEX(Returns!$A:$A,MATCH(B4842,Returns!$B:$B,0)),"No")</f>
        <v>No</v>
      </c>
    </row>
    <row r="4843" spans="1:24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s="1">
        <f>Data[[#This Row],[Sales]]/(1-Data[[#This Row],[Discount]])*Data[[#This Row],[Discount]]</f>
        <v>12.957000000000001</v>
      </c>
      <c r="W4843" s="1" t="str">
        <f>VLOOKUP(Data[[#This Row],[Region]],People!B:C,2,0)</f>
        <v>Chuck Magee</v>
      </c>
      <c r="X4843" s="3" t="str">
        <f>IFERROR(INDEX(Returns!$A:$A,MATCH(B4843,Returns!$B:$B,0)),"No")</f>
        <v>No</v>
      </c>
    </row>
    <row r="4844" spans="1:24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3">
        <v>0.2</v>
      </c>
      <c r="U4844" s="1">
        <v>-54.881999999999998</v>
      </c>
      <c r="V4844" s="1">
        <f>Data[[#This Row],[Sales]]/(1-Data[[#This Row],[Discount]])*Data[[#This Row],[Discount]]</f>
        <v>60.98</v>
      </c>
      <c r="W4844" s="1" t="str">
        <f>VLOOKUP(Data[[#This Row],[Region]],People!B:C,2,0)</f>
        <v>Cassandra Brandow</v>
      </c>
      <c r="X4844" s="3" t="str">
        <f>IFERROR(INDEX(Returns!$A:$A,MATCH(B4844,Returns!$B:$B,0)),"No")</f>
        <v>No</v>
      </c>
    </row>
    <row r="4845" spans="1:24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3">
        <v>0</v>
      </c>
      <c r="U4845" s="1">
        <v>0.2992000000000008</v>
      </c>
      <c r="V4845" s="1">
        <f>Data[[#This Row],[Sales]]/(1-Data[[#This Row],[Discount]])*Data[[#This Row],[Discount]]</f>
        <v>0</v>
      </c>
      <c r="W4845" s="1" t="str">
        <f>VLOOKUP(Data[[#This Row],[Region]],People!B:C,2,0)</f>
        <v>Chuck Magee</v>
      </c>
      <c r="X4845" s="3" t="str">
        <f>IFERROR(INDEX(Returns!$A:$A,MATCH(B4845,Returns!$B:$B,0)),"No")</f>
        <v>No</v>
      </c>
    </row>
    <row r="4846" spans="1:24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3">
        <v>0.2</v>
      </c>
      <c r="U4846" s="1">
        <v>2.2449999999999992</v>
      </c>
      <c r="V4846" s="1">
        <f>Data[[#This Row],[Sales]]/(1-Data[[#This Row],[Discount]])*Data[[#This Row],[Discount]]</f>
        <v>1.7960000000000003</v>
      </c>
      <c r="W4846" s="1" t="str">
        <f>VLOOKUP(Data[[#This Row],[Region]],People!B:C,2,0)</f>
        <v>Anna Andreadi</v>
      </c>
      <c r="X4846" s="3" t="str">
        <f>IFERROR(INDEX(Returns!$A:$A,MATCH(B4846,Returns!$B:$B,0)),"No")</f>
        <v>No</v>
      </c>
    </row>
    <row r="4847" spans="1:24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3">
        <v>0.2</v>
      </c>
      <c r="U4847" s="1">
        <v>3.6791999999999998</v>
      </c>
      <c r="V4847" s="1">
        <f>Data[[#This Row],[Sales]]/(1-Data[[#This Row],[Discount]])*Data[[#This Row],[Discount]]</f>
        <v>2.6280000000000001</v>
      </c>
      <c r="W4847" s="1" t="str">
        <f>VLOOKUP(Data[[#This Row],[Region]],People!B:C,2,0)</f>
        <v>Chuck Magee</v>
      </c>
      <c r="X4847" s="3" t="str">
        <f>IFERROR(INDEX(Returns!$A:$A,MATCH(B4847,Returns!$B:$B,0)),"No")</f>
        <v>No</v>
      </c>
    </row>
    <row r="4848" spans="1:24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3">
        <v>0.2</v>
      </c>
      <c r="U4848" s="1">
        <v>19.796999999999997</v>
      </c>
      <c r="V4848" s="1">
        <f>Data[[#This Row],[Sales]]/(1-Data[[#This Row],[Discount]])*Data[[#This Row],[Discount]]</f>
        <v>65.990000000000009</v>
      </c>
      <c r="W4848" s="1" t="str">
        <f>VLOOKUP(Data[[#This Row],[Region]],People!B:C,2,0)</f>
        <v>Anna Andreadi</v>
      </c>
      <c r="X4848" s="3" t="str">
        <f>IFERROR(INDEX(Returns!$A:$A,MATCH(B4848,Returns!$B:$B,0)),"No")</f>
        <v>No</v>
      </c>
    </row>
    <row r="4849" spans="1:24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3">
        <v>0.2</v>
      </c>
      <c r="U4849" s="1">
        <v>17.908000000000001</v>
      </c>
      <c r="V4849" s="1">
        <f>Data[[#This Row],[Sales]]/(1-Data[[#This Row],[Discount]])*Data[[#This Row],[Discount]]</f>
        <v>17.908000000000001</v>
      </c>
      <c r="W4849" s="1" t="str">
        <f>VLOOKUP(Data[[#This Row],[Region]],People!B:C,2,0)</f>
        <v>Anna Andreadi</v>
      </c>
      <c r="X4849" s="3" t="str">
        <f>IFERROR(INDEX(Returns!$A:$A,MATCH(B4849,Returns!$B:$B,0)),"No")</f>
        <v>No</v>
      </c>
    </row>
    <row r="4850" spans="1:24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3">
        <v>0.2</v>
      </c>
      <c r="U4850" s="1">
        <v>0.8162000000000007</v>
      </c>
      <c r="V4850" s="1">
        <f>Data[[#This Row],[Sales]]/(1-Data[[#This Row],[Discount]])*Data[[#This Row],[Discount]]</f>
        <v>2.3320000000000003</v>
      </c>
      <c r="W4850" s="1" t="str">
        <f>VLOOKUP(Data[[#This Row],[Region]],People!B:C,2,0)</f>
        <v>Anna Andreadi</v>
      </c>
      <c r="X4850" s="3" t="str">
        <f>IFERROR(INDEX(Returns!$A:$A,MATCH(B4850,Returns!$B:$B,0)),"No")</f>
        <v>No</v>
      </c>
    </row>
    <row r="4851" spans="1:24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3">
        <v>0</v>
      </c>
      <c r="U4851" s="1">
        <v>2.6459999999999999</v>
      </c>
      <c r="V4851" s="1">
        <f>Data[[#This Row],[Sales]]/(1-Data[[#This Row],[Discount]])*Data[[#This Row],[Discount]]</f>
        <v>0</v>
      </c>
      <c r="W4851" s="1" t="str">
        <f>VLOOKUP(Data[[#This Row],[Region]],People!B:C,2,0)</f>
        <v>Anna Andreadi</v>
      </c>
      <c r="X4851" s="3" t="str">
        <f>IFERROR(INDEX(Returns!$A:$A,MATCH(B4851,Returns!$B:$B,0)),"No")</f>
        <v>No</v>
      </c>
    </row>
    <row r="4852" spans="1:24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3">
        <v>0.2</v>
      </c>
      <c r="U4852" s="1">
        <v>121.98999999999992</v>
      </c>
      <c r="V4852" s="1">
        <f>Data[[#This Row],[Sales]]/(1-Data[[#This Row],[Discount]])*Data[[#This Row],[Discount]]</f>
        <v>243.98</v>
      </c>
      <c r="W4852" s="1" t="str">
        <f>VLOOKUP(Data[[#This Row],[Region]],People!B:C,2,0)</f>
        <v>Anna Andreadi</v>
      </c>
      <c r="X4852" s="3" t="str">
        <f>IFERROR(INDEX(Returns!$A:$A,MATCH(B4852,Returns!$B:$B,0)),"No")</f>
        <v>No</v>
      </c>
    </row>
    <row r="4853" spans="1:24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3">
        <v>0</v>
      </c>
      <c r="U4853" s="1">
        <v>91.151999999999958</v>
      </c>
      <c r="V4853" s="1">
        <f>Data[[#This Row],[Sales]]/(1-Data[[#This Row],[Discount]])*Data[[#This Row],[Discount]]</f>
        <v>0</v>
      </c>
      <c r="W4853" s="1" t="str">
        <f>VLOOKUP(Data[[#This Row],[Region]],People!B:C,2,0)</f>
        <v>Anna Andreadi</v>
      </c>
      <c r="X4853" s="3" t="str">
        <f>IFERROR(INDEX(Returns!$A:$A,MATCH(B4853,Returns!$B:$B,0)),"No")</f>
        <v>No</v>
      </c>
    </row>
    <row r="4854" spans="1:24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3">
        <v>0</v>
      </c>
      <c r="U4854" s="1">
        <v>19.43519999999998</v>
      </c>
      <c r="V4854" s="1">
        <f>Data[[#This Row],[Sales]]/(1-Data[[#This Row],[Discount]])*Data[[#This Row],[Discount]]</f>
        <v>0</v>
      </c>
      <c r="W4854" s="1" t="str">
        <f>VLOOKUP(Data[[#This Row],[Region]],People!B:C,2,0)</f>
        <v>Anna Andreadi</v>
      </c>
      <c r="X4854" s="3" t="str">
        <f>IFERROR(INDEX(Returns!$A:$A,MATCH(B4854,Returns!$B:$B,0)),"No")</f>
        <v>No</v>
      </c>
    </row>
    <row r="4855" spans="1:24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3">
        <v>0</v>
      </c>
      <c r="U4855" s="1">
        <v>4.5144000000000002</v>
      </c>
      <c r="V4855" s="1">
        <f>Data[[#This Row],[Sales]]/(1-Data[[#This Row],[Discount]])*Data[[#This Row],[Discount]]</f>
        <v>0</v>
      </c>
      <c r="W4855" s="1" t="str">
        <f>VLOOKUP(Data[[#This Row],[Region]],People!B:C,2,0)</f>
        <v>Anna Andreadi</v>
      </c>
      <c r="X4855" s="3" t="str">
        <f>IFERROR(INDEX(Returns!$A:$A,MATCH(B4855,Returns!$B:$B,0)),"No")</f>
        <v>No</v>
      </c>
    </row>
    <row r="4856" spans="1:24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3">
        <v>0</v>
      </c>
      <c r="U4856" s="1">
        <v>0.62579999999999902</v>
      </c>
      <c r="V4856" s="1">
        <f>Data[[#This Row],[Sales]]/(1-Data[[#This Row],[Discount]])*Data[[#This Row],[Discount]]</f>
        <v>0</v>
      </c>
      <c r="W4856" s="1" t="str">
        <f>VLOOKUP(Data[[#This Row],[Region]],People!B:C,2,0)</f>
        <v>Anna Andreadi</v>
      </c>
      <c r="X4856" s="3" t="str">
        <f>IFERROR(INDEX(Returns!$A:$A,MATCH(B4856,Returns!$B:$B,0)),"No")</f>
        <v>No</v>
      </c>
    </row>
    <row r="4857" spans="1:24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3">
        <v>0</v>
      </c>
      <c r="U4857" s="1">
        <v>4.4352</v>
      </c>
      <c r="V4857" s="1">
        <f>Data[[#This Row],[Sales]]/(1-Data[[#This Row],[Discount]])*Data[[#This Row],[Discount]]</f>
        <v>0</v>
      </c>
      <c r="W4857" s="1" t="str">
        <f>VLOOKUP(Data[[#This Row],[Region]],People!B:C,2,0)</f>
        <v>Anna Andreadi</v>
      </c>
      <c r="X4857" s="3" t="str">
        <f>IFERROR(INDEX(Returns!$A:$A,MATCH(B4857,Returns!$B:$B,0)),"No")</f>
        <v>No</v>
      </c>
    </row>
    <row r="4858" spans="1:24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3">
        <v>0.2</v>
      </c>
      <c r="U4858" s="1">
        <v>24.502800000000001</v>
      </c>
      <c r="V4858" s="1">
        <f>Data[[#This Row],[Sales]]/(1-Data[[#This Row],[Discount]])*Data[[#This Row],[Discount]]</f>
        <v>17.502000000000002</v>
      </c>
      <c r="W4858" s="1" t="str">
        <f>VLOOKUP(Data[[#This Row],[Region]],People!B:C,2,0)</f>
        <v>Anna Andreadi</v>
      </c>
      <c r="X4858" s="3" t="str">
        <f>IFERROR(INDEX(Returns!$A:$A,MATCH(B4858,Returns!$B:$B,0)),"No")</f>
        <v>No</v>
      </c>
    </row>
    <row r="4859" spans="1:24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3">
        <v>0</v>
      </c>
      <c r="U4859" s="1">
        <v>38.023999999999994</v>
      </c>
      <c r="V4859" s="1">
        <f>Data[[#This Row],[Sales]]/(1-Data[[#This Row],[Discount]])*Data[[#This Row],[Discount]]</f>
        <v>0</v>
      </c>
      <c r="W4859" s="1" t="str">
        <f>VLOOKUP(Data[[#This Row],[Region]],People!B:C,2,0)</f>
        <v>Anna Andreadi</v>
      </c>
      <c r="X4859" s="3" t="str">
        <f>IFERROR(INDEX(Returns!$A:$A,MATCH(B4859,Returns!$B:$B,0)),"No")</f>
        <v>No</v>
      </c>
    </row>
    <row r="4860" spans="1:24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3">
        <v>0</v>
      </c>
      <c r="U4860" s="1">
        <v>92.969999999999985</v>
      </c>
      <c r="V4860" s="1">
        <f>Data[[#This Row],[Sales]]/(1-Data[[#This Row],[Discount]])*Data[[#This Row],[Discount]]</f>
        <v>0</v>
      </c>
      <c r="W4860" s="1" t="str">
        <f>VLOOKUP(Data[[#This Row],[Region]],People!B:C,2,0)</f>
        <v>Anna Andreadi</v>
      </c>
      <c r="X4860" s="3" t="str">
        <f>IFERROR(INDEX(Returns!$A:$A,MATCH(B4860,Returns!$B:$B,0)),"No")</f>
        <v>No</v>
      </c>
    </row>
    <row r="4861" spans="1:24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s="1">
        <f>Data[[#This Row],[Sales]]/(1-Data[[#This Row],[Discount]])*Data[[#This Row],[Discount]]</f>
        <v>2.5480000000000005</v>
      </c>
      <c r="W4861" s="1" t="str">
        <f>VLOOKUP(Data[[#This Row],[Region]],People!B:C,2,0)</f>
        <v>Kelly Williams</v>
      </c>
      <c r="X4861" s="3" t="str">
        <f>IFERROR(INDEX(Returns!$A:$A,MATCH(B4861,Returns!$B:$B,0)),"No")</f>
        <v>No</v>
      </c>
    </row>
    <row r="4862" spans="1:24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3">
        <v>0</v>
      </c>
      <c r="U4862" s="1">
        <v>843.17059999999992</v>
      </c>
      <c r="V4862" s="1">
        <f>Data[[#This Row],[Sales]]/(1-Data[[#This Row],[Discount]])*Data[[#This Row],[Discount]]</f>
        <v>0</v>
      </c>
      <c r="W4862" s="1" t="str">
        <f>VLOOKUP(Data[[#This Row],[Region]],People!B:C,2,0)</f>
        <v>Chuck Magee</v>
      </c>
      <c r="X4862" s="3" t="str">
        <f>IFERROR(INDEX(Returns!$A:$A,MATCH(B4862,Returns!$B:$B,0)),"No")</f>
        <v>No</v>
      </c>
    </row>
    <row r="4863" spans="1:24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s="1">
        <f>Data[[#This Row],[Sales]]/(1-Data[[#This Row],[Discount]])*Data[[#This Row],[Discount]]</f>
        <v>189.58800000000002</v>
      </c>
      <c r="W4863" s="1" t="str">
        <f>VLOOKUP(Data[[#This Row],[Region]],People!B:C,2,0)</f>
        <v>Kelly Williams</v>
      </c>
      <c r="X4863" s="3" t="str">
        <f>IFERROR(INDEX(Returns!$A:$A,MATCH(B4863,Returns!$B:$B,0)),"No")</f>
        <v>No</v>
      </c>
    </row>
    <row r="4864" spans="1:24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3">
        <v>0.2</v>
      </c>
      <c r="U4864" s="1">
        <v>7.3834</v>
      </c>
      <c r="V4864" s="1">
        <f>Data[[#This Row],[Sales]]/(1-Data[[#This Row],[Discount]])*Data[[#This Row],[Discount]]</f>
        <v>5.0920000000000005</v>
      </c>
      <c r="W4864" s="1" t="str">
        <f>VLOOKUP(Data[[#This Row],[Region]],People!B:C,2,0)</f>
        <v>Chuck Magee</v>
      </c>
      <c r="X4864" s="3" t="str">
        <f>IFERROR(INDEX(Returns!$A:$A,MATCH(B4864,Returns!$B:$B,0)),"No")</f>
        <v>No</v>
      </c>
    </row>
    <row r="4865" spans="1:24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s="1">
        <f>Data[[#This Row],[Sales]]/(1-Data[[#This Row],[Discount]])*Data[[#This Row],[Discount]]</f>
        <v>12.462</v>
      </c>
      <c r="W4865" s="1" t="str">
        <f>VLOOKUP(Data[[#This Row],[Region]],People!B:C,2,0)</f>
        <v>Chuck Magee</v>
      </c>
      <c r="X4865" s="3" t="str">
        <f>IFERROR(INDEX(Returns!$A:$A,MATCH(B4865,Returns!$B:$B,0)),"No")</f>
        <v>No</v>
      </c>
    </row>
    <row r="4866" spans="1:24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s="1">
        <f>Data[[#This Row],[Sales]]/(1-Data[[#This Row],[Discount]])*Data[[#This Row],[Discount]]</f>
        <v>0</v>
      </c>
      <c r="W4866" s="1" t="str">
        <f>VLOOKUP(Data[[#This Row],[Region]],People!B:C,2,0)</f>
        <v>Chuck Magee</v>
      </c>
      <c r="X4866" s="3" t="str">
        <f>IFERROR(INDEX(Returns!$A:$A,MATCH(B4866,Returns!$B:$B,0)),"No")</f>
        <v>No</v>
      </c>
    </row>
    <row r="4867" spans="1:24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3">
        <v>0.2</v>
      </c>
      <c r="U4867" s="1">
        <v>150.29399999999998</v>
      </c>
      <c r="V4867" s="1">
        <f>Data[[#This Row],[Sales]]/(1-Data[[#This Row],[Discount]])*Data[[#This Row],[Discount]]</f>
        <v>601.17600000000004</v>
      </c>
      <c r="W4867" s="1" t="str">
        <f>VLOOKUP(Data[[#This Row],[Region]],People!B:C,2,0)</f>
        <v>Anna Andreadi</v>
      </c>
      <c r="X4867" s="3" t="str">
        <f>IFERROR(INDEX(Returns!$A:$A,MATCH(B4867,Returns!$B:$B,0)),"No")</f>
        <v>No</v>
      </c>
    </row>
    <row r="4868" spans="1:24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3">
        <v>0.2</v>
      </c>
      <c r="U4868" s="1">
        <v>190.02059999999997</v>
      </c>
      <c r="V4868" s="1">
        <f>Data[[#This Row],[Sales]]/(1-Data[[#This Row],[Discount]])*Data[[#This Row],[Discount]]</f>
        <v>140.756</v>
      </c>
      <c r="W4868" s="1" t="str">
        <f>VLOOKUP(Data[[#This Row],[Region]],People!B:C,2,0)</f>
        <v>Anna Andreadi</v>
      </c>
      <c r="X4868" s="3" t="str">
        <f>IFERROR(INDEX(Returns!$A:$A,MATCH(B4868,Returns!$B:$B,0)),"No")</f>
        <v>No</v>
      </c>
    </row>
    <row r="4869" spans="1:24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3">
        <v>0</v>
      </c>
      <c r="U4869" s="1">
        <v>10.347300000000004</v>
      </c>
      <c r="V4869" s="1">
        <f>Data[[#This Row],[Sales]]/(1-Data[[#This Row],[Discount]])*Data[[#This Row],[Discount]]</f>
        <v>0</v>
      </c>
      <c r="W4869" s="1" t="str">
        <f>VLOOKUP(Data[[#This Row],[Region]],People!B:C,2,0)</f>
        <v>Anna Andreadi</v>
      </c>
      <c r="X4869" s="3" t="str">
        <f>IFERROR(INDEX(Returns!$A:$A,MATCH(B4869,Returns!$B:$B,0)),"No")</f>
        <v>No</v>
      </c>
    </row>
    <row r="4870" spans="1:24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3">
        <v>0</v>
      </c>
      <c r="U4870" s="1">
        <v>4.2336</v>
      </c>
      <c r="V4870" s="1">
        <f>Data[[#This Row],[Sales]]/(1-Data[[#This Row],[Discount]])*Data[[#This Row],[Discount]]</f>
        <v>0</v>
      </c>
      <c r="W4870" s="1" t="str">
        <f>VLOOKUP(Data[[#This Row],[Region]],People!B:C,2,0)</f>
        <v>Anna Andreadi</v>
      </c>
      <c r="X4870" s="3" t="str">
        <f>IFERROR(INDEX(Returns!$A:$A,MATCH(B4870,Returns!$B:$B,0)),"No")</f>
        <v>No</v>
      </c>
    </row>
    <row r="4871" spans="1:24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s="1">
        <f>Data[[#This Row],[Sales]]/(1-Data[[#This Row],[Discount]])*Data[[#This Row],[Discount]]</f>
        <v>59.991999999999997</v>
      </c>
      <c r="W4871" s="1" t="str">
        <f>VLOOKUP(Data[[#This Row],[Region]],People!B:C,2,0)</f>
        <v>Chuck Magee</v>
      </c>
      <c r="X4871" s="3" t="str">
        <f>IFERROR(INDEX(Returns!$A:$A,MATCH(B4871,Returns!$B:$B,0)),"No")</f>
        <v>No</v>
      </c>
    </row>
    <row r="4872" spans="1:24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s="1">
        <f>Data[[#This Row],[Sales]]/(1-Data[[#This Row],[Discount]])*Data[[#This Row],[Discount]]</f>
        <v>57.386000000000003</v>
      </c>
      <c r="W4872" s="1" t="str">
        <f>VLOOKUP(Data[[#This Row],[Region]],People!B:C,2,0)</f>
        <v>Chuck Magee</v>
      </c>
      <c r="X4872" s="3" t="str">
        <f>IFERROR(INDEX(Returns!$A:$A,MATCH(B4872,Returns!$B:$B,0)),"No")</f>
        <v>No</v>
      </c>
    </row>
    <row r="4873" spans="1:24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s="1">
        <f>Data[[#This Row],[Sales]]/(1-Data[[#This Row],[Discount]])*Data[[#This Row],[Discount]]</f>
        <v>0.45599999999999996</v>
      </c>
      <c r="W4873" s="1" t="str">
        <f>VLOOKUP(Data[[#This Row],[Region]],People!B:C,2,0)</f>
        <v>Kelly Williams</v>
      </c>
      <c r="X4873" s="3" t="str">
        <f>IFERROR(INDEX(Returns!$A:$A,MATCH(B4873,Returns!$B:$B,0)),"No")</f>
        <v>No</v>
      </c>
    </row>
    <row r="4874" spans="1:24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s="1">
        <f>Data[[#This Row],[Sales]]/(1-Data[[#This Row],[Discount]])*Data[[#This Row],[Discount]]</f>
        <v>73.280000000000015</v>
      </c>
      <c r="W4874" s="1" t="str">
        <f>VLOOKUP(Data[[#This Row],[Region]],People!B:C,2,0)</f>
        <v>Kelly Williams</v>
      </c>
      <c r="X4874" s="3" t="str">
        <f>IFERROR(INDEX(Returns!$A:$A,MATCH(B4874,Returns!$B:$B,0)),"No")</f>
        <v>No</v>
      </c>
    </row>
    <row r="4875" spans="1:24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s="1">
        <f>Data[[#This Row],[Sales]]/(1-Data[[#This Row],[Discount]])*Data[[#This Row],[Discount]]</f>
        <v>12.204000000000001</v>
      </c>
      <c r="W4875" s="1" t="str">
        <f>VLOOKUP(Data[[#This Row],[Region]],People!B:C,2,0)</f>
        <v>Kelly Williams</v>
      </c>
      <c r="X4875" s="3" t="str">
        <f>IFERROR(INDEX(Returns!$A:$A,MATCH(B4875,Returns!$B:$B,0)),"No")</f>
        <v>No</v>
      </c>
    </row>
    <row r="4876" spans="1:24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s="1">
        <f>Data[[#This Row],[Sales]]/(1-Data[[#This Row],[Discount]])*Data[[#This Row],[Discount]]</f>
        <v>4.7519999999999998</v>
      </c>
      <c r="W4876" s="1" t="str">
        <f>VLOOKUP(Data[[#This Row],[Region]],People!B:C,2,0)</f>
        <v>Kelly Williams</v>
      </c>
      <c r="X4876" s="3" t="str">
        <f>IFERROR(INDEX(Returns!$A:$A,MATCH(B4876,Returns!$B:$B,0)),"No")</f>
        <v>No</v>
      </c>
    </row>
    <row r="4877" spans="1:24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s="1">
        <f>Data[[#This Row],[Sales]]/(1-Data[[#This Row],[Discount]])*Data[[#This Row],[Discount]]</f>
        <v>29.950000000000003</v>
      </c>
      <c r="W4877" s="1" t="str">
        <f>VLOOKUP(Data[[#This Row],[Region]],People!B:C,2,0)</f>
        <v>Chuck Magee</v>
      </c>
      <c r="X4877" s="3" t="str">
        <f>IFERROR(INDEX(Returns!$A:$A,MATCH(B4877,Returns!$B:$B,0)),"No")</f>
        <v>No</v>
      </c>
    </row>
    <row r="4878" spans="1:24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s="1">
        <f>Data[[#This Row],[Sales]]/(1-Data[[#This Row],[Discount]])*Data[[#This Row],[Discount]]</f>
        <v>15.391999999999999</v>
      </c>
      <c r="W4878" s="1" t="str">
        <f>VLOOKUP(Data[[#This Row],[Region]],People!B:C,2,0)</f>
        <v>Cassandra Brandow</v>
      </c>
      <c r="X4878" s="3" t="str">
        <f>IFERROR(INDEX(Returns!$A:$A,MATCH(B4878,Returns!$B:$B,0)),"No")</f>
        <v>No</v>
      </c>
    </row>
    <row r="4879" spans="1:24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s="1">
        <f>Data[[#This Row],[Sales]]/(1-Data[[#This Row],[Discount]])*Data[[#This Row],[Discount]]</f>
        <v>1.548</v>
      </c>
      <c r="W4879" s="1" t="str">
        <f>VLOOKUP(Data[[#This Row],[Region]],People!B:C,2,0)</f>
        <v>Cassandra Brandow</v>
      </c>
      <c r="X4879" s="3" t="str">
        <f>IFERROR(INDEX(Returns!$A:$A,MATCH(B4879,Returns!$B:$B,0)),"No")</f>
        <v>No</v>
      </c>
    </row>
    <row r="4880" spans="1:24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s="1">
        <f>Data[[#This Row],[Sales]]/(1-Data[[#This Row],[Discount]])*Data[[#This Row],[Discount]]</f>
        <v>5.1659999999999995</v>
      </c>
      <c r="W4880" s="1" t="str">
        <f>VLOOKUP(Data[[#This Row],[Region]],People!B:C,2,0)</f>
        <v>Cassandra Brandow</v>
      </c>
      <c r="X4880" s="3" t="str">
        <f>IFERROR(INDEX(Returns!$A:$A,MATCH(B4880,Returns!$B:$B,0)),"No")</f>
        <v>No</v>
      </c>
    </row>
    <row r="4881" spans="1:24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3">
        <v>0</v>
      </c>
      <c r="U4881" s="1">
        <v>2.6068000000000002</v>
      </c>
      <c r="V4881" s="1">
        <f>Data[[#This Row],[Sales]]/(1-Data[[#This Row],[Discount]])*Data[[#This Row],[Discount]]</f>
        <v>0</v>
      </c>
      <c r="W4881" s="1" t="str">
        <f>VLOOKUP(Data[[#This Row],[Region]],People!B:C,2,0)</f>
        <v>Cassandra Brandow</v>
      </c>
      <c r="X4881" s="3" t="str">
        <f>IFERROR(INDEX(Returns!$A:$A,MATCH(B4881,Returns!$B:$B,0)),"No")</f>
        <v>No</v>
      </c>
    </row>
    <row r="4882" spans="1:24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3">
        <v>0</v>
      </c>
      <c r="U4882" s="1">
        <v>292.77599999999995</v>
      </c>
      <c r="V4882" s="1">
        <f>Data[[#This Row],[Sales]]/(1-Data[[#This Row],[Discount]])*Data[[#This Row],[Discount]]</f>
        <v>0</v>
      </c>
      <c r="W4882" s="1" t="str">
        <f>VLOOKUP(Data[[#This Row],[Region]],People!B:C,2,0)</f>
        <v>Cassandra Brandow</v>
      </c>
      <c r="X4882" s="3" t="str">
        <f>IFERROR(INDEX(Returns!$A:$A,MATCH(B4882,Returns!$B:$B,0)),"No")</f>
        <v>No</v>
      </c>
    </row>
    <row r="4883" spans="1:24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3">
        <v>0</v>
      </c>
      <c r="U4883" s="1">
        <v>517.47930000000008</v>
      </c>
      <c r="V4883" s="1">
        <f>Data[[#This Row],[Sales]]/(1-Data[[#This Row],[Discount]])*Data[[#This Row],[Discount]]</f>
        <v>0</v>
      </c>
      <c r="W4883" s="1" t="str">
        <f>VLOOKUP(Data[[#This Row],[Region]],People!B:C,2,0)</f>
        <v>Cassandra Brandow</v>
      </c>
      <c r="X4883" s="3" t="str">
        <f>IFERROR(INDEX(Returns!$A:$A,MATCH(B4883,Returns!$B:$B,0)),"No")</f>
        <v>No</v>
      </c>
    </row>
    <row r="4884" spans="1:24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3">
        <v>0</v>
      </c>
      <c r="U4884" s="1">
        <v>16.7776</v>
      </c>
      <c r="V4884" s="1">
        <f>Data[[#This Row],[Sales]]/(1-Data[[#This Row],[Discount]])*Data[[#This Row],[Discount]]</f>
        <v>0</v>
      </c>
      <c r="W4884" s="1" t="str">
        <f>VLOOKUP(Data[[#This Row],[Region]],People!B:C,2,0)</f>
        <v>Cassandra Brandow</v>
      </c>
      <c r="X4884" s="3" t="str">
        <f>IFERROR(INDEX(Returns!$A:$A,MATCH(B4884,Returns!$B:$B,0)),"No")</f>
        <v>No</v>
      </c>
    </row>
    <row r="4885" spans="1:24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3">
        <v>0.2</v>
      </c>
      <c r="U4885" s="1">
        <v>64.199999999999989</v>
      </c>
      <c r="V4885" s="1">
        <f>Data[[#This Row],[Sales]]/(1-Data[[#This Row],[Discount]])*Data[[#This Row],[Discount]]</f>
        <v>42.800000000000004</v>
      </c>
      <c r="W4885" s="1" t="str">
        <f>VLOOKUP(Data[[#This Row],[Region]],People!B:C,2,0)</f>
        <v>Anna Andreadi</v>
      </c>
      <c r="X4885" s="3" t="str">
        <f>IFERROR(INDEX(Returns!$A:$A,MATCH(B4885,Returns!$B:$B,0)),"No")</f>
        <v>No</v>
      </c>
    </row>
    <row r="4886" spans="1:24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3">
        <v>0</v>
      </c>
      <c r="U4886" s="1">
        <v>0.87360000000000015</v>
      </c>
      <c r="V4886" s="1">
        <f>Data[[#This Row],[Sales]]/(1-Data[[#This Row],[Discount]])*Data[[#This Row],[Discount]]</f>
        <v>0</v>
      </c>
      <c r="W4886" s="1" t="str">
        <f>VLOOKUP(Data[[#This Row],[Region]],People!B:C,2,0)</f>
        <v>Anna Andreadi</v>
      </c>
      <c r="X4886" s="3" t="str">
        <f>IFERROR(INDEX(Returns!$A:$A,MATCH(B4886,Returns!$B:$B,0)),"No")</f>
        <v>No</v>
      </c>
    </row>
    <row r="4887" spans="1:24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3">
        <v>0</v>
      </c>
      <c r="U4887" s="1">
        <v>52.531999999999996</v>
      </c>
      <c r="V4887" s="1">
        <f>Data[[#This Row],[Sales]]/(1-Data[[#This Row],[Discount]])*Data[[#This Row],[Discount]]</f>
        <v>0</v>
      </c>
      <c r="W4887" s="1" t="str">
        <f>VLOOKUP(Data[[#This Row],[Region]],People!B:C,2,0)</f>
        <v>Kelly Williams</v>
      </c>
      <c r="X4887" s="3" t="str">
        <f>IFERROR(INDEX(Returns!$A:$A,MATCH(B4887,Returns!$B:$B,0)),"No")</f>
        <v>No</v>
      </c>
    </row>
    <row r="4888" spans="1:24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s="1">
        <f>Data[[#This Row],[Sales]]/(1-Data[[#This Row],[Discount]])*Data[[#This Row],[Discount]]</f>
        <v>0</v>
      </c>
      <c r="W4888" s="1" t="str">
        <f>VLOOKUP(Data[[#This Row],[Region]],People!B:C,2,0)</f>
        <v>Cassandra Brandow</v>
      </c>
      <c r="X4888" s="3" t="str">
        <f>IFERROR(INDEX(Returns!$A:$A,MATCH(B4888,Returns!$B:$B,0)),"No")</f>
        <v>No</v>
      </c>
    </row>
    <row r="4889" spans="1:24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s="1">
        <f>Data[[#This Row],[Sales]]/(1-Data[[#This Row],[Discount]])*Data[[#This Row],[Discount]]</f>
        <v>0</v>
      </c>
      <c r="W4889" s="1" t="str">
        <f>VLOOKUP(Data[[#This Row],[Region]],People!B:C,2,0)</f>
        <v>Cassandra Brandow</v>
      </c>
      <c r="X4889" s="3" t="str">
        <f>IFERROR(INDEX(Returns!$A:$A,MATCH(B4889,Returns!$B:$B,0)),"No")</f>
        <v>No</v>
      </c>
    </row>
    <row r="4890" spans="1:24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3">
        <v>0</v>
      </c>
      <c r="U4890" s="1">
        <v>56.300999999999988</v>
      </c>
      <c r="V4890" s="1">
        <f>Data[[#This Row],[Sales]]/(1-Data[[#This Row],[Discount]])*Data[[#This Row],[Discount]]</f>
        <v>0</v>
      </c>
      <c r="W4890" s="1" t="str">
        <f>VLOOKUP(Data[[#This Row],[Region]],People!B:C,2,0)</f>
        <v>Cassandra Brandow</v>
      </c>
      <c r="X4890" s="3" t="str">
        <f>IFERROR(INDEX(Returns!$A:$A,MATCH(B4890,Returns!$B:$B,0)),"No")</f>
        <v>No</v>
      </c>
    </row>
    <row r="4891" spans="1:24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s="1">
        <f>Data[[#This Row],[Sales]]/(1-Data[[#This Row],[Discount]])*Data[[#This Row],[Discount]]</f>
        <v>0</v>
      </c>
      <c r="W4891" s="1" t="str">
        <f>VLOOKUP(Data[[#This Row],[Region]],People!B:C,2,0)</f>
        <v>Cassandra Brandow</v>
      </c>
      <c r="X4891" s="3" t="str">
        <f>IFERROR(INDEX(Returns!$A:$A,MATCH(B4891,Returns!$B:$B,0)),"No")</f>
        <v>No</v>
      </c>
    </row>
    <row r="4892" spans="1:24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3">
        <v>0</v>
      </c>
      <c r="U4892" s="1">
        <v>2.5577999999999994</v>
      </c>
      <c r="V4892" s="1">
        <f>Data[[#This Row],[Sales]]/(1-Data[[#This Row],[Discount]])*Data[[#This Row],[Discount]]</f>
        <v>0</v>
      </c>
      <c r="W4892" s="1" t="str">
        <f>VLOOKUP(Data[[#This Row],[Region]],People!B:C,2,0)</f>
        <v>Anna Andreadi</v>
      </c>
      <c r="X4892" s="3" t="str">
        <f>IFERROR(INDEX(Returns!$A:$A,MATCH(B4892,Returns!$B:$B,0)),"No")</f>
        <v>No</v>
      </c>
    </row>
    <row r="4893" spans="1:24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3">
        <v>0</v>
      </c>
      <c r="U4893" s="1">
        <v>18.211199999999998</v>
      </c>
      <c r="V4893" s="1">
        <f>Data[[#This Row],[Sales]]/(1-Data[[#This Row],[Discount]])*Data[[#This Row],[Discount]]</f>
        <v>0</v>
      </c>
      <c r="W4893" s="1" t="str">
        <f>VLOOKUP(Data[[#This Row],[Region]],People!B:C,2,0)</f>
        <v>Anna Andreadi</v>
      </c>
      <c r="X4893" s="3" t="str">
        <f>IFERROR(INDEX(Returns!$A:$A,MATCH(B4893,Returns!$B:$B,0)),"No")</f>
        <v>No</v>
      </c>
    </row>
    <row r="4894" spans="1:24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3">
        <v>0</v>
      </c>
      <c r="U4894" s="1">
        <v>1.1760000000000002</v>
      </c>
      <c r="V4894" s="1">
        <f>Data[[#This Row],[Sales]]/(1-Data[[#This Row],[Discount]])*Data[[#This Row],[Discount]]</f>
        <v>0</v>
      </c>
      <c r="W4894" s="1" t="str">
        <f>VLOOKUP(Data[[#This Row],[Region]],People!B:C,2,0)</f>
        <v>Anna Andreadi</v>
      </c>
      <c r="X4894" s="3" t="str">
        <f>IFERROR(INDEX(Returns!$A:$A,MATCH(B4894,Returns!$B:$B,0)),"No")</f>
        <v>No</v>
      </c>
    </row>
    <row r="4895" spans="1:24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3">
        <v>0</v>
      </c>
      <c r="U4895" s="1">
        <v>2.2727999999999895</v>
      </c>
      <c r="V4895" s="1">
        <f>Data[[#This Row],[Sales]]/(1-Data[[#This Row],[Discount]])*Data[[#This Row],[Discount]]</f>
        <v>0</v>
      </c>
      <c r="W4895" s="1" t="str">
        <f>VLOOKUP(Data[[#This Row],[Region]],People!B:C,2,0)</f>
        <v>Anna Andreadi</v>
      </c>
      <c r="X4895" s="3" t="str">
        <f>IFERROR(INDEX(Returns!$A:$A,MATCH(B4895,Returns!$B:$B,0)),"No")</f>
        <v>No</v>
      </c>
    </row>
    <row r="4896" spans="1:24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3">
        <v>0</v>
      </c>
      <c r="U4896" s="1">
        <v>22.991999999999997</v>
      </c>
      <c r="V4896" s="1">
        <f>Data[[#This Row],[Sales]]/(1-Data[[#This Row],[Discount]])*Data[[#This Row],[Discount]]</f>
        <v>0</v>
      </c>
      <c r="W4896" s="1" t="str">
        <f>VLOOKUP(Data[[#This Row],[Region]],People!B:C,2,0)</f>
        <v>Anna Andreadi</v>
      </c>
      <c r="X4896" s="3" t="str">
        <f>IFERROR(INDEX(Returns!$A:$A,MATCH(B4896,Returns!$B:$B,0)),"No")</f>
        <v>No</v>
      </c>
    </row>
    <row r="4897" spans="1:24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3">
        <v>0</v>
      </c>
      <c r="U4897" s="1">
        <v>30.360399999999998</v>
      </c>
      <c r="V4897" s="1">
        <f>Data[[#This Row],[Sales]]/(1-Data[[#This Row],[Discount]])*Data[[#This Row],[Discount]]</f>
        <v>0</v>
      </c>
      <c r="W4897" s="1" t="str">
        <f>VLOOKUP(Data[[#This Row],[Region]],People!B:C,2,0)</f>
        <v>Anna Andreadi</v>
      </c>
      <c r="X4897" s="3" t="str">
        <f>IFERROR(INDEX(Returns!$A:$A,MATCH(B4897,Returns!$B:$B,0)),"No")</f>
        <v>No</v>
      </c>
    </row>
    <row r="4898" spans="1:24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3">
        <v>0</v>
      </c>
      <c r="U4898" s="1">
        <v>55.895999999999958</v>
      </c>
      <c r="V4898" s="1">
        <f>Data[[#This Row],[Sales]]/(1-Data[[#This Row],[Discount]])*Data[[#This Row],[Discount]]</f>
        <v>0</v>
      </c>
      <c r="W4898" s="1" t="str">
        <f>VLOOKUP(Data[[#This Row],[Region]],People!B:C,2,0)</f>
        <v>Anna Andreadi</v>
      </c>
      <c r="X4898" s="3" t="str">
        <f>IFERROR(INDEX(Returns!$A:$A,MATCH(B4898,Returns!$B:$B,0)),"No")</f>
        <v>No</v>
      </c>
    </row>
    <row r="4899" spans="1:24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s="1">
        <f>Data[[#This Row],[Sales]]/(1-Data[[#This Row],[Discount]])*Data[[#This Row],[Discount]]</f>
        <v>78.587999999999994</v>
      </c>
      <c r="W4899" s="1" t="str">
        <f>VLOOKUP(Data[[#This Row],[Region]],People!B:C,2,0)</f>
        <v>Chuck Magee</v>
      </c>
      <c r="X4899" s="3" t="str">
        <f>IFERROR(INDEX(Returns!$A:$A,MATCH(B4899,Returns!$B:$B,0)),"No")</f>
        <v>No</v>
      </c>
    </row>
    <row r="4900" spans="1:24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s="1">
        <f>Data[[#This Row],[Sales]]/(1-Data[[#This Row],[Discount]])*Data[[#This Row],[Discount]]</f>
        <v>1.9920000000000002</v>
      </c>
      <c r="W4900" s="1" t="str">
        <f>VLOOKUP(Data[[#This Row],[Region]],People!B:C,2,0)</f>
        <v>Chuck Magee</v>
      </c>
      <c r="X4900" s="3" t="str">
        <f>IFERROR(INDEX(Returns!$A:$A,MATCH(B4900,Returns!$B:$B,0)),"No")</f>
        <v>No</v>
      </c>
    </row>
    <row r="4901" spans="1:24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3">
        <v>0.7</v>
      </c>
      <c r="U4901" s="1">
        <v>-18.446399999999997</v>
      </c>
      <c r="V4901" s="1">
        <f>Data[[#This Row],[Sales]]/(1-Data[[#This Row],[Discount]])*Data[[#This Row],[Discount]]</f>
        <v>61.488</v>
      </c>
      <c r="W4901" s="1" t="str">
        <f>VLOOKUP(Data[[#This Row],[Region]],People!B:C,2,0)</f>
        <v>Anna Andreadi</v>
      </c>
      <c r="X4901" s="3" t="str">
        <f>IFERROR(INDEX(Returns!$A:$A,MATCH(B4901,Returns!$B:$B,0)),"No")</f>
        <v>No</v>
      </c>
    </row>
    <row r="4902" spans="1:24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3">
        <v>0</v>
      </c>
      <c r="U4902" s="1">
        <v>125.14319999999998</v>
      </c>
      <c r="V4902" s="1">
        <f>Data[[#This Row],[Sales]]/(1-Data[[#This Row],[Discount]])*Data[[#This Row],[Discount]]</f>
        <v>0</v>
      </c>
      <c r="W4902" s="1" t="str">
        <f>VLOOKUP(Data[[#This Row],[Region]],People!B:C,2,0)</f>
        <v>Anna Andreadi</v>
      </c>
      <c r="X4902" s="3" t="str">
        <f>IFERROR(INDEX(Returns!$A:$A,MATCH(B4902,Returns!$B:$B,0)),"No")</f>
        <v>No</v>
      </c>
    </row>
    <row r="4903" spans="1:24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3">
        <v>0</v>
      </c>
      <c r="U4903" s="1">
        <v>3.6348000000000003</v>
      </c>
      <c r="V4903" s="1">
        <f>Data[[#This Row],[Sales]]/(1-Data[[#This Row],[Discount]])*Data[[#This Row],[Discount]]</f>
        <v>0</v>
      </c>
      <c r="W4903" s="1" t="str">
        <f>VLOOKUP(Data[[#This Row],[Region]],People!B:C,2,0)</f>
        <v>Anna Andreadi</v>
      </c>
      <c r="X4903" s="3" t="str">
        <f>IFERROR(INDEX(Returns!$A:$A,MATCH(B4903,Returns!$B:$B,0)),"No")</f>
        <v>No</v>
      </c>
    </row>
    <row r="4904" spans="1:24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3">
        <v>0.2</v>
      </c>
      <c r="U4904" s="1">
        <v>9.0719999999999992</v>
      </c>
      <c r="V4904" s="1">
        <f>Data[[#This Row],[Sales]]/(1-Data[[#This Row],[Discount]])*Data[[#This Row],[Discount]]</f>
        <v>6.48</v>
      </c>
      <c r="W4904" s="1" t="str">
        <f>VLOOKUP(Data[[#This Row],[Region]],People!B:C,2,0)</f>
        <v>Chuck Magee</v>
      </c>
      <c r="X4904" s="3" t="str">
        <f>IFERROR(INDEX(Returns!$A:$A,MATCH(B4904,Returns!$B:$B,0)),"No")</f>
        <v>No</v>
      </c>
    </row>
    <row r="4905" spans="1:24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3">
        <v>0</v>
      </c>
      <c r="U4905" s="1">
        <v>42.131399999999999</v>
      </c>
      <c r="V4905" s="1">
        <f>Data[[#This Row],[Sales]]/(1-Data[[#This Row],[Discount]])*Data[[#This Row],[Discount]]</f>
        <v>0</v>
      </c>
      <c r="W4905" s="1" t="str">
        <f>VLOOKUP(Data[[#This Row],[Region]],People!B:C,2,0)</f>
        <v>Chuck Magee</v>
      </c>
      <c r="X4905" s="3" t="str">
        <f>IFERROR(INDEX(Returns!$A:$A,MATCH(B4905,Returns!$B:$B,0)),"No")</f>
        <v>No</v>
      </c>
    </row>
    <row r="4906" spans="1:24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s="1">
        <f>Data[[#This Row],[Sales]]/(1-Data[[#This Row],[Discount]])*Data[[#This Row],[Discount]]</f>
        <v>288.88200000000001</v>
      </c>
      <c r="W4906" s="1" t="str">
        <f>VLOOKUP(Data[[#This Row],[Region]],People!B:C,2,0)</f>
        <v>Kelly Williams</v>
      </c>
      <c r="X4906" s="3" t="str">
        <f>IFERROR(INDEX(Returns!$A:$A,MATCH(B4906,Returns!$B:$B,0)),"No")</f>
        <v>No</v>
      </c>
    </row>
    <row r="4907" spans="1:24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3">
        <v>0</v>
      </c>
      <c r="U4907" s="1">
        <v>11.0016</v>
      </c>
      <c r="V4907" s="1">
        <f>Data[[#This Row],[Sales]]/(1-Data[[#This Row],[Discount]])*Data[[#This Row],[Discount]]</f>
        <v>0</v>
      </c>
      <c r="W4907" s="1" t="str">
        <f>VLOOKUP(Data[[#This Row],[Region]],People!B:C,2,0)</f>
        <v>Chuck Magee</v>
      </c>
      <c r="X4907" s="3" t="str">
        <f>IFERROR(INDEX(Returns!$A:$A,MATCH(B4907,Returns!$B:$B,0)),"No")</f>
        <v>No</v>
      </c>
    </row>
    <row r="4908" spans="1:24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s="1">
        <f>Data[[#This Row],[Sales]]/(1-Data[[#This Row],[Discount]])*Data[[#This Row],[Discount]]</f>
        <v>0</v>
      </c>
      <c r="W4908" s="1" t="str">
        <f>VLOOKUP(Data[[#This Row],[Region]],People!B:C,2,0)</f>
        <v>Chuck Magee</v>
      </c>
      <c r="X4908" s="3" t="str">
        <f>IFERROR(INDEX(Returns!$A:$A,MATCH(B4908,Returns!$B:$B,0)),"No")</f>
        <v>No</v>
      </c>
    </row>
    <row r="4909" spans="1:24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s="1">
        <f>Data[[#This Row],[Sales]]/(1-Data[[#This Row],[Discount]])*Data[[#This Row],[Discount]]</f>
        <v>27.552</v>
      </c>
      <c r="W4909" s="1" t="str">
        <f>VLOOKUP(Data[[#This Row],[Region]],People!B:C,2,0)</f>
        <v>Chuck Magee</v>
      </c>
      <c r="X4909" s="3" t="str">
        <f>IFERROR(INDEX(Returns!$A:$A,MATCH(B4909,Returns!$B:$B,0)),"No")</f>
        <v>No</v>
      </c>
    </row>
    <row r="4910" spans="1:24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s="1">
        <f>Data[[#This Row],[Sales]]/(1-Data[[#This Row],[Discount]])*Data[[#This Row],[Discount]]</f>
        <v>6.3919999999999995</v>
      </c>
      <c r="W4910" s="1" t="str">
        <f>VLOOKUP(Data[[#This Row],[Region]],People!B:C,2,0)</f>
        <v>Chuck Magee</v>
      </c>
      <c r="X4910" s="3" t="str">
        <f>IFERROR(INDEX(Returns!$A:$A,MATCH(B4910,Returns!$B:$B,0)),"No")</f>
        <v>No</v>
      </c>
    </row>
    <row r="4911" spans="1:24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s="1">
        <f>Data[[#This Row],[Sales]]/(1-Data[[#This Row],[Discount]])*Data[[#This Row],[Discount]]</f>
        <v>4.5839999999999996</v>
      </c>
      <c r="W4911" s="1" t="str">
        <f>VLOOKUP(Data[[#This Row],[Region]],People!B:C,2,0)</f>
        <v>Cassandra Brandow</v>
      </c>
      <c r="X4911" s="3" t="str">
        <f>IFERROR(INDEX(Returns!$A:$A,MATCH(B4911,Returns!$B:$B,0)),"No")</f>
        <v>Yes</v>
      </c>
    </row>
    <row r="4912" spans="1:24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s="1">
        <f>Data[[#This Row],[Sales]]/(1-Data[[#This Row],[Discount]])*Data[[#This Row],[Discount]]</f>
        <v>9.0720000000000027</v>
      </c>
      <c r="W4912" s="1" t="str">
        <f>VLOOKUP(Data[[#This Row],[Region]],People!B:C,2,0)</f>
        <v>Cassandra Brandow</v>
      </c>
      <c r="X4912" s="3" t="str">
        <f>IFERROR(INDEX(Returns!$A:$A,MATCH(B4912,Returns!$B:$B,0)),"No")</f>
        <v>Yes</v>
      </c>
    </row>
    <row r="4913" spans="1:24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s="1">
        <f>Data[[#This Row],[Sales]]/(1-Data[[#This Row],[Discount]])*Data[[#This Row],[Discount]]</f>
        <v>27.995999999999999</v>
      </c>
      <c r="W4913" s="1" t="str">
        <f>VLOOKUP(Data[[#This Row],[Region]],People!B:C,2,0)</f>
        <v>Cassandra Brandow</v>
      </c>
      <c r="X4913" s="3" t="str">
        <f>IFERROR(INDEX(Returns!$A:$A,MATCH(B4913,Returns!$B:$B,0)),"No")</f>
        <v>Yes</v>
      </c>
    </row>
    <row r="4914" spans="1:24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3">
        <v>0.7</v>
      </c>
      <c r="U4914" s="1">
        <v>-4.577</v>
      </c>
      <c r="V4914" s="1">
        <f>Data[[#This Row],[Sales]]/(1-Data[[#This Row],[Discount]])*Data[[#This Row],[Discount]]</f>
        <v>13.929999999999998</v>
      </c>
      <c r="W4914" s="1" t="str">
        <f>VLOOKUP(Data[[#This Row],[Region]],People!B:C,2,0)</f>
        <v>Cassandra Brandow</v>
      </c>
      <c r="X4914" s="3" t="str">
        <f>IFERROR(INDEX(Returns!$A:$A,MATCH(B4914,Returns!$B:$B,0)),"No")</f>
        <v>Yes</v>
      </c>
    </row>
    <row r="4915" spans="1:24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3">
        <v>0.7</v>
      </c>
      <c r="U4915" s="1">
        <v>-1.8391999999999999</v>
      </c>
      <c r="V4915" s="1">
        <f>Data[[#This Row],[Sales]]/(1-Data[[#This Row],[Discount]])*Data[[#This Row],[Discount]]</f>
        <v>5.8519999999999994</v>
      </c>
      <c r="W4915" s="1" t="str">
        <f>VLOOKUP(Data[[#This Row],[Region]],People!B:C,2,0)</f>
        <v>Cassandra Brandow</v>
      </c>
      <c r="X4915" s="3" t="str">
        <f>IFERROR(INDEX(Returns!$A:$A,MATCH(B4915,Returns!$B:$B,0)),"No")</f>
        <v>Yes</v>
      </c>
    </row>
    <row r="4916" spans="1:24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3">
        <v>0</v>
      </c>
      <c r="U4916" s="1">
        <v>10.428399999999996</v>
      </c>
      <c r="V4916" s="1">
        <f>Data[[#This Row],[Sales]]/(1-Data[[#This Row],[Discount]])*Data[[#This Row],[Discount]]</f>
        <v>0</v>
      </c>
      <c r="W4916" s="1" t="str">
        <f>VLOOKUP(Data[[#This Row],[Region]],People!B:C,2,0)</f>
        <v>Anna Andreadi</v>
      </c>
      <c r="X4916" s="3" t="str">
        <f>IFERROR(INDEX(Returns!$A:$A,MATCH(B4916,Returns!$B:$B,0)),"No")</f>
        <v>No</v>
      </c>
    </row>
    <row r="4917" spans="1:24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3">
        <v>0.2</v>
      </c>
      <c r="U4917" s="1">
        <v>5.4201000000000006</v>
      </c>
      <c r="V4917" s="1">
        <f>Data[[#This Row],[Sales]]/(1-Data[[#This Row],[Discount]])*Data[[#This Row],[Discount]]</f>
        <v>3.7380000000000004</v>
      </c>
      <c r="W4917" s="1" t="str">
        <f>VLOOKUP(Data[[#This Row],[Region]],People!B:C,2,0)</f>
        <v>Anna Andreadi</v>
      </c>
      <c r="X4917" s="3" t="str">
        <f>IFERROR(INDEX(Returns!$A:$A,MATCH(B4917,Returns!$B:$B,0)),"No")</f>
        <v>No</v>
      </c>
    </row>
    <row r="4918" spans="1:24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s="1">
        <f>Data[[#This Row],[Sales]]/(1-Data[[#This Row],[Discount]])*Data[[#This Row],[Discount]]</f>
        <v>16.786000000000001</v>
      </c>
      <c r="W4918" s="1" t="str">
        <f>VLOOKUP(Data[[#This Row],[Region]],People!B:C,2,0)</f>
        <v>Kelly Williams</v>
      </c>
      <c r="X4918" s="3" t="str">
        <f>IFERROR(INDEX(Returns!$A:$A,MATCH(B4918,Returns!$B:$B,0)),"No")</f>
        <v>No</v>
      </c>
    </row>
    <row r="4919" spans="1:24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s="1">
        <f>Data[[#This Row],[Sales]]/(1-Data[[#This Row],[Discount]])*Data[[#This Row],[Discount]]</f>
        <v>108.88199999999999</v>
      </c>
      <c r="W4919" s="1" t="str">
        <f>VLOOKUP(Data[[#This Row],[Region]],People!B:C,2,0)</f>
        <v>Kelly Williams</v>
      </c>
      <c r="X4919" s="3" t="str">
        <f>IFERROR(INDEX(Returns!$A:$A,MATCH(B4919,Returns!$B:$B,0)),"No")</f>
        <v>No</v>
      </c>
    </row>
    <row r="4920" spans="1:24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3">
        <v>0</v>
      </c>
      <c r="U4920" s="1">
        <v>38.266800000000003</v>
      </c>
      <c r="V4920" s="1">
        <f>Data[[#This Row],[Sales]]/(1-Data[[#This Row],[Discount]])*Data[[#This Row],[Discount]]</f>
        <v>0</v>
      </c>
      <c r="W4920" s="1" t="str">
        <f>VLOOKUP(Data[[#This Row],[Region]],People!B:C,2,0)</f>
        <v>Chuck Magee</v>
      </c>
      <c r="X4920" s="3" t="str">
        <f>IFERROR(INDEX(Returns!$A:$A,MATCH(B4920,Returns!$B:$B,0)),"No")</f>
        <v>No</v>
      </c>
    </row>
    <row r="4921" spans="1:24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3">
        <v>0</v>
      </c>
      <c r="U4921" s="1">
        <v>67.274199999999979</v>
      </c>
      <c r="V4921" s="1">
        <f>Data[[#This Row],[Sales]]/(1-Data[[#This Row],[Discount]])*Data[[#This Row],[Discount]]</f>
        <v>0</v>
      </c>
      <c r="W4921" s="1" t="str">
        <f>VLOOKUP(Data[[#This Row],[Region]],People!B:C,2,0)</f>
        <v>Chuck Magee</v>
      </c>
      <c r="X4921" s="3" t="str">
        <f>IFERROR(INDEX(Returns!$A:$A,MATCH(B4921,Returns!$B:$B,0)),"No")</f>
        <v>No</v>
      </c>
    </row>
    <row r="4922" spans="1:24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s="1">
        <f>Data[[#This Row],[Sales]]/(1-Data[[#This Row],[Discount]])*Data[[#This Row],[Discount]]</f>
        <v>9.1839999999999993</v>
      </c>
      <c r="W4922" s="1" t="str">
        <f>VLOOKUP(Data[[#This Row],[Region]],People!B:C,2,0)</f>
        <v>Kelly Williams</v>
      </c>
      <c r="X4922" s="3" t="str">
        <f>IFERROR(INDEX(Returns!$A:$A,MATCH(B4922,Returns!$B:$B,0)),"No")</f>
        <v>No</v>
      </c>
    </row>
    <row r="4923" spans="1:24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3">
        <v>0</v>
      </c>
      <c r="U4923" s="1">
        <v>46.118399999999994</v>
      </c>
      <c r="V4923" s="1">
        <f>Data[[#This Row],[Sales]]/(1-Data[[#This Row],[Discount]])*Data[[#This Row],[Discount]]</f>
        <v>0</v>
      </c>
      <c r="W4923" s="1" t="str">
        <f>VLOOKUP(Data[[#This Row],[Region]],People!B:C,2,0)</f>
        <v>Cassandra Brandow</v>
      </c>
      <c r="X4923" s="3" t="str">
        <f>IFERROR(INDEX(Returns!$A:$A,MATCH(B4923,Returns!$B:$B,0)),"No")</f>
        <v>No</v>
      </c>
    </row>
    <row r="4924" spans="1:24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3">
        <v>0</v>
      </c>
      <c r="U4924" s="1">
        <v>1.1945999999999999</v>
      </c>
      <c r="V4924" s="1">
        <f>Data[[#This Row],[Sales]]/(1-Data[[#This Row],[Discount]])*Data[[#This Row],[Discount]]</f>
        <v>0</v>
      </c>
      <c r="W4924" s="1" t="str">
        <f>VLOOKUP(Data[[#This Row],[Region]],People!B:C,2,0)</f>
        <v>Cassandra Brandow</v>
      </c>
      <c r="X4924" s="3" t="str">
        <f>IFERROR(INDEX(Returns!$A:$A,MATCH(B4924,Returns!$B:$B,0)),"No")</f>
        <v>No</v>
      </c>
    </row>
    <row r="4925" spans="1:24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s="1">
        <f>Data[[#This Row],[Sales]]/(1-Data[[#This Row],[Discount]])*Data[[#This Row],[Discount]]</f>
        <v>0</v>
      </c>
      <c r="W4925" s="1" t="str">
        <f>VLOOKUP(Data[[#This Row],[Region]],People!B:C,2,0)</f>
        <v>Cassandra Brandow</v>
      </c>
      <c r="X4925" s="3" t="str">
        <f>IFERROR(INDEX(Returns!$A:$A,MATCH(B4925,Returns!$B:$B,0)),"No")</f>
        <v>No</v>
      </c>
    </row>
    <row r="4926" spans="1:24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3">
        <v>0</v>
      </c>
      <c r="U4926" s="1">
        <v>23.524799999999999</v>
      </c>
      <c r="V4926" s="1">
        <f>Data[[#This Row],[Sales]]/(1-Data[[#This Row],[Discount]])*Data[[#This Row],[Discount]]</f>
        <v>0</v>
      </c>
      <c r="W4926" s="1" t="str">
        <f>VLOOKUP(Data[[#This Row],[Region]],People!B:C,2,0)</f>
        <v>Cassandra Brandow</v>
      </c>
      <c r="X4926" s="3" t="str">
        <f>IFERROR(INDEX(Returns!$A:$A,MATCH(B4926,Returns!$B:$B,0)),"No")</f>
        <v>No</v>
      </c>
    </row>
    <row r="4927" spans="1:24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3">
        <v>0</v>
      </c>
      <c r="U4927" s="1">
        <v>3.7200000000000006</v>
      </c>
      <c r="V4927" s="1">
        <f>Data[[#This Row],[Sales]]/(1-Data[[#This Row],[Discount]])*Data[[#This Row],[Discount]]</f>
        <v>0</v>
      </c>
      <c r="W4927" s="1" t="str">
        <f>VLOOKUP(Data[[#This Row],[Region]],People!B:C,2,0)</f>
        <v>Chuck Magee</v>
      </c>
      <c r="X4927" s="3" t="str">
        <f>IFERROR(INDEX(Returns!$A:$A,MATCH(B4927,Returns!$B:$B,0)),"No")</f>
        <v>No</v>
      </c>
    </row>
    <row r="4928" spans="1:24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s="1">
        <f>Data[[#This Row],[Sales]]/(1-Data[[#This Row],[Discount]])*Data[[#This Row],[Discount]]</f>
        <v>91.275000000000006</v>
      </c>
      <c r="W4928" s="1" t="str">
        <f>VLOOKUP(Data[[#This Row],[Region]],People!B:C,2,0)</f>
        <v>Kelly Williams</v>
      </c>
      <c r="X4928" s="3" t="str">
        <f>IFERROR(INDEX(Returns!$A:$A,MATCH(B4928,Returns!$B:$B,0)),"No")</f>
        <v>No</v>
      </c>
    </row>
    <row r="4929" spans="1:24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s="1">
        <f>Data[[#This Row],[Sales]]/(1-Data[[#This Row],[Discount]])*Data[[#This Row],[Discount]]</f>
        <v>0</v>
      </c>
      <c r="W4929" s="1" t="str">
        <f>VLOOKUP(Data[[#This Row],[Region]],People!B:C,2,0)</f>
        <v>Chuck Magee</v>
      </c>
      <c r="X4929" s="3" t="str">
        <f>IFERROR(INDEX(Returns!$A:$A,MATCH(B4929,Returns!$B:$B,0)),"No")</f>
        <v>No</v>
      </c>
    </row>
    <row r="4930" spans="1:24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s="1">
        <f>Data[[#This Row],[Sales]]/(1-Data[[#This Row],[Discount]])*Data[[#This Row],[Discount]]</f>
        <v>0</v>
      </c>
      <c r="W4930" s="1" t="str">
        <f>VLOOKUP(Data[[#This Row],[Region]],People!B:C,2,0)</f>
        <v>Chuck Magee</v>
      </c>
      <c r="X4930" s="3" t="str">
        <f>IFERROR(INDEX(Returns!$A:$A,MATCH(B4930,Returns!$B:$B,0)),"No")</f>
        <v>No</v>
      </c>
    </row>
    <row r="4931" spans="1:24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3">
        <v>0</v>
      </c>
      <c r="U4931" s="1">
        <v>16.170000000000002</v>
      </c>
      <c r="V4931" s="1">
        <f>Data[[#This Row],[Sales]]/(1-Data[[#This Row],[Discount]])*Data[[#This Row],[Discount]]</f>
        <v>0</v>
      </c>
      <c r="W4931" s="1" t="str">
        <f>VLOOKUP(Data[[#This Row],[Region]],People!B:C,2,0)</f>
        <v>Chuck Magee</v>
      </c>
      <c r="X4931" s="3" t="str">
        <f>IFERROR(INDEX(Returns!$A:$A,MATCH(B4931,Returns!$B:$B,0)),"No")</f>
        <v>No</v>
      </c>
    </row>
    <row r="4932" spans="1:24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s="1">
        <f>Data[[#This Row],[Sales]]/(1-Data[[#This Row],[Discount]])*Data[[#This Row],[Discount]]</f>
        <v>0</v>
      </c>
      <c r="W4932" s="1" t="str">
        <f>VLOOKUP(Data[[#This Row],[Region]],People!B:C,2,0)</f>
        <v>Chuck Magee</v>
      </c>
      <c r="X4932" s="3" t="str">
        <f>IFERROR(INDEX(Returns!$A:$A,MATCH(B4932,Returns!$B:$B,0)),"No")</f>
        <v>No</v>
      </c>
    </row>
    <row r="4933" spans="1:24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3">
        <v>0</v>
      </c>
      <c r="U4933" s="1">
        <v>6.93</v>
      </c>
      <c r="V4933" s="1">
        <f>Data[[#This Row],[Sales]]/(1-Data[[#This Row],[Discount]])*Data[[#This Row],[Discount]]</f>
        <v>0</v>
      </c>
      <c r="W4933" s="1" t="str">
        <f>VLOOKUP(Data[[#This Row],[Region]],People!B:C,2,0)</f>
        <v>Anna Andreadi</v>
      </c>
      <c r="X4933" s="3" t="str">
        <f>IFERROR(INDEX(Returns!$A:$A,MATCH(B4933,Returns!$B:$B,0)),"No")</f>
        <v>No</v>
      </c>
    </row>
    <row r="4934" spans="1:24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3">
        <v>0.2</v>
      </c>
      <c r="U4934" s="1">
        <v>4.2308999999999983</v>
      </c>
      <c r="V4934" s="1">
        <f>Data[[#This Row],[Sales]]/(1-Data[[#This Row],[Discount]])*Data[[#This Row],[Discount]]</f>
        <v>3.1340000000000003</v>
      </c>
      <c r="W4934" s="1" t="str">
        <f>VLOOKUP(Data[[#This Row],[Region]],People!B:C,2,0)</f>
        <v>Anna Andreadi</v>
      </c>
      <c r="X4934" s="3" t="str">
        <f>IFERROR(INDEX(Returns!$A:$A,MATCH(B4934,Returns!$B:$B,0)),"No")</f>
        <v>No</v>
      </c>
    </row>
    <row r="4935" spans="1:24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3">
        <v>0.7</v>
      </c>
      <c r="U4935" s="1">
        <v>-0.79200000000000004</v>
      </c>
      <c r="V4935" s="1">
        <f>Data[[#This Row],[Sales]]/(1-Data[[#This Row],[Discount]])*Data[[#This Row],[Discount]]</f>
        <v>2.52</v>
      </c>
      <c r="W4935" s="1" t="str">
        <f>VLOOKUP(Data[[#This Row],[Region]],People!B:C,2,0)</f>
        <v>Anna Andreadi</v>
      </c>
      <c r="X4935" s="3" t="str">
        <f>IFERROR(INDEX(Returns!$A:$A,MATCH(B4935,Returns!$B:$B,0)),"No")</f>
        <v>No</v>
      </c>
    </row>
    <row r="4936" spans="1:24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3">
        <v>0.2</v>
      </c>
      <c r="U4936" s="1">
        <v>0.84599999999999964</v>
      </c>
      <c r="V4936" s="1">
        <f>Data[[#This Row],[Sales]]/(1-Data[[#This Row],[Discount]])*Data[[#This Row],[Discount]]</f>
        <v>1.1280000000000001</v>
      </c>
      <c r="W4936" s="1" t="str">
        <f>VLOOKUP(Data[[#This Row],[Region]],People!B:C,2,0)</f>
        <v>Anna Andreadi</v>
      </c>
      <c r="X4936" s="3" t="str">
        <f>IFERROR(INDEX(Returns!$A:$A,MATCH(B4936,Returns!$B:$B,0)),"No")</f>
        <v>No</v>
      </c>
    </row>
    <row r="4937" spans="1:24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3">
        <v>0.2</v>
      </c>
      <c r="U4937" s="1">
        <v>1.6776</v>
      </c>
      <c r="V4937" s="1">
        <f>Data[[#This Row],[Sales]]/(1-Data[[#This Row],[Discount]])*Data[[#This Row],[Discount]]</f>
        <v>4.1940000000000008</v>
      </c>
      <c r="W4937" s="1" t="str">
        <f>VLOOKUP(Data[[#This Row],[Region]],People!B:C,2,0)</f>
        <v>Anna Andreadi</v>
      </c>
      <c r="X4937" s="3" t="str">
        <f>IFERROR(INDEX(Returns!$A:$A,MATCH(B4937,Returns!$B:$B,0)),"No")</f>
        <v>No</v>
      </c>
    </row>
    <row r="4938" spans="1:24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3">
        <v>0</v>
      </c>
      <c r="U4938" s="1">
        <v>15.5204</v>
      </c>
      <c r="V4938" s="1">
        <f>Data[[#This Row],[Sales]]/(1-Data[[#This Row],[Discount]])*Data[[#This Row],[Discount]]</f>
        <v>0</v>
      </c>
      <c r="W4938" s="1" t="str">
        <f>VLOOKUP(Data[[#This Row],[Region]],People!B:C,2,0)</f>
        <v>Cassandra Brandow</v>
      </c>
      <c r="X4938" s="3" t="str">
        <f>IFERROR(INDEX(Returns!$A:$A,MATCH(B4938,Returns!$B:$B,0)),"No")</f>
        <v>No</v>
      </c>
    </row>
    <row r="4939" spans="1:24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3">
        <v>0</v>
      </c>
      <c r="U4939" s="1">
        <v>238.65299999999991</v>
      </c>
      <c r="V4939" s="1">
        <f>Data[[#This Row],[Sales]]/(1-Data[[#This Row],[Discount]])*Data[[#This Row],[Discount]]</f>
        <v>0</v>
      </c>
      <c r="W4939" s="1" t="str">
        <f>VLOOKUP(Data[[#This Row],[Region]],People!B:C,2,0)</f>
        <v>Anna Andreadi</v>
      </c>
      <c r="X4939" s="3" t="str">
        <f>IFERROR(INDEX(Returns!$A:$A,MATCH(B4939,Returns!$B:$B,0)),"No")</f>
        <v>No</v>
      </c>
    </row>
    <row r="4940" spans="1:24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3">
        <v>0.15</v>
      </c>
      <c r="U4940" s="1">
        <v>3.9294000000000082</v>
      </c>
      <c r="V4940" s="1">
        <f>Data[[#This Row],[Sales]]/(1-Data[[#This Row],[Discount]])*Data[[#This Row],[Discount]]</f>
        <v>58.940999999999995</v>
      </c>
      <c r="W4940" s="1" t="str">
        <f>VLOOKUP(Data[[#This Row],[Region]],People!B:C,2,0)</f>
        <v>Anna Andreadi</v>
      </c>
      <c r="X4940" s="3" t="str">
        <f>IFERROR(INDEX(Returns!$A:$A,MATCH(B4940,Returns!$B:$B,0)),"No")</f>
        <v>No</v>
      </c>
    </row>
    <row r="4941" spans="1:24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3">
        <v>0</v>
      </c>
      <c r="U4941" s="1">
        <v>6.5669999999999984</v>
      </c>
      <c r="V4941" s="1">
        <f>Data[[#This Row],[Sales]]/(1-Data[[#This Row],[Discount]])*Data[[#This Row],[Discount]]</f>
        <v>0</v>
      </c>
      <c r="W4941" s="1" t="str">
        <f>VLOOKUP(Data[[#This Row],[Region]],People!B:C,2,0)</f>
        <v>Anna Andreadi</v>
      </c>
      <c r="X4941" s="3" t="str">
        <f>IFERROR(INDEX(Returns!$A:$A,MATCH(B4941,Returns!$B:$B,0)),"No")</f>
        <v>No</v>
      </c>
    </row>
    <row r="4942" spans="1:24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3">
        <v>0</v>
      </c>
      <c r="U4942" s="1">
        <v>266.45219999999989</v>
      </c>
      <c r="V4942" s="1">
        <f>Data[[#This Row],[Sales]]/(1-Data[[#This Row],[Discount]])*Data[[#This Row],[Discount]]</f>
        <v>0</v>
      </c>
      <c r="W4942" s="1" t="str">
        <f>VLOOKUP(Data[[#This Row],[Region]],People!B:C,2,0)</f>
        <v>Chuck Magee</v>
      </c>
      <c r="X4942" s="3" t="str">
        <f>IFERROR(INDEX(Returns!$A:$A,MATCH(B4942,Returns!$B:$B,0)),"No")</f>
        <v>No</v>
      </c>
    </row>
    <row r="4943" spans="1:24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3">
        <v>0</v>
      </c>
      <c r="U4943" s="1">
        <v>82.336799999999982</v>
      </c>
      <c r="V4943" s="1">
        <f>Data[[#This Row],[Sales]]/(1-Data[[#This Row],[Discount]])*Data[[#This Row],[Discount]]</f>
        <v>0</v>
      </c>
      <c r="W4943" s="1" t="str">
        <f>VLOOKUP(Data[[#This Row],[Region]],People!B:C,2,0)</f>
        <v>Chuck Magee</v>
      </c>
      <c r="X4943" s="3" t="str">
        <f>IFERROR(INDEX(Returns!$A:$A,MATCH(B4943,Returns!$B:$B,0)),"No")</f>
        <v>No</v>
      </c>
    </row>
    <row r="4944" spans="1:24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3">
        <v>0</v>
      </c>
      <c r="U4944" s="1">
        <v>1.7607999999999997</v>
      </c>
      <c r="V4944" s="1">
        <f>Data[[#This Row],[Sales]]/(1-Data[[#This Row],[Discount]])*Data[[#This Row],[Discount]]</f>
        <v>0</v>
      </c>
      <c r="W4944" s="1" t="str">
        <f>VLOOKUP(Data[[#This Row],[Region]],People!B:C,2,0)</f>
        <v>Chuck Magee</v>
      </c>
      <c r="X4944" s="3" t="str">
        <f>IFERROR(INDEX(Returns!$A:$A,MATCH(B4944,Returns!$B:$B,0)),"No")</f>
        <v>No</v>
      </c>
    </row>
    <row r="4945" spans="1:24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3">
        <v>0</v>
      </c>
      <c r="U4945" s="1">
        <v>18.766999999999996</v>
      </c>
      <c r="V4945" s="1">
        <f>Data[[#This Row],[Sales]]/(1-Data[[#This Row],[Discount]])*Data[[#This Row],[Discount]]</f>
        <v>0</v>
      </c>
      <c r="W4945" s="1" t="str">
        <f>VLOOKUP(Data[[#This Row],[Region]],People!B:C,2,0)</f>
        <v>Kelly Williams</v>
      </c>
      <c r="X4945" s="3" t="str">
        <f>IFERROR(INDEX(Returns!$A:$A,MATCH(B4945,Returns!$B:$B,0)),"No")</f>
        <v>No</v>
      </c>
    </row>
    <row r="4946" spans="1:24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3">
        <v>0</v>
      </c>
      <c r="U4946" s="1">
        <v>46.118399999999994</v>
      </c>
      <c r="V4946" s="1">
        <f>Data[[#This Row],[Sales]]/(1-Data[[#This Row],[Discount]])*Data[[#This Row],[Discount]]</f>
        <v>0</v>
      </c>
      <c r="W4946" s="1" t="str">
        <f>VLOOKUP(Data[[#This Row],[Region]],People!B:C,2,0)</f>
        <v>Anna Andreadi</v>
      </c>
      <c r="X4946" s="3" t="str">
        <f>IFERROR(INDEX(Returns!$A:$A,MATCH(B4946,Returns!$B:$B,0)),"No")</f>
        <v>Yes</v>
      </c>
    </row>
    <row r="4947" spans="1:24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3">
        <v>0.2</v>
      </c>
      <c r="U4947" s="1">
        <v>3.9419999999999993</v>
      </c>
      <c r="V4947" s="1">
        <f>Data[[#This Row],[Sales]]/(1-Data[[#This Row],[Discount]])*Data[[#This Row],[Discount]]</f>
        <v>2.92</v>
      </c>
      <c r="W4947" s="1" t="str">
        <f>VLOOKUP(Data[[#This Row],[Region]],People!B:C,2,0)</f>
        <v>Anna Andreadi</v>
      </c>
      <c r="X4947" s="3" t="str">
        <f>IFERROR(INDEX(Returns!$A:$A,MATCH(B4947,Returns!$B:$B,0)),"No")</f>
        <v>Yes</v>
      </c>
    </row>
    <row r="4948" spans="1:24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3">
        <v>0</v>
      </c>
      <c r="U4948" s="1">
        <v>1.7876000000000003</v>
      </c>
      <c r="V4948" s="1">
        <f>Data[[#This Row],[Sales]]/(1-Data[[#This Row],[Discount]])*Data[[#This Row],[Discount]]</f>
        <v>0</v>
      </c>
      <c r="W4948" s="1" t="str">
        <f>VLOOKUP(Data[[#This Row],[Region]],People!B:C,2,0)</f>
        <v>Anna Andreadi</v>
      </c>
      <c r="X4948" s="3" t="str">
        <f>IFERROR(INDEX(Returns!$A:$A,MATCH(B4948,Returns!$B:$B,0)),"No")</f>
        <v>Yes</v>
      </c>
    </row>
    <row r="4949" spans="1:24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3">
        <v>0</v>
      </c>
      <c r="U4949" s="1">
        <v>13.742799999999999</v>
      </c>
      <c r="V4949" s="1">
        <f>Data[[#This Row],[Sales]]/(1-Data[[#This Row],[Discount]])*Data[[#This Row],[Discount]]</f>
        <v>0</v>
      </c>
      <c r="W4949" s="1" t="str">
        <f>VLOOKUP(Data[[#This Row],[Region]],People!B:C,2,0)</f>
        <v>Anna Andreadi</v>
      </c>
      <c r="X4949" s="3" t="str">
        <f>IFERROR(INDEX(Returns!$A:$A,MATCH(B4949,Returns!$B:$B,0)),"No")</f>
        <v>No</v>
      </c>
    </row>
    <row r="4950" spans="1:24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3">
        <v>0.2</v>
      </c>
      <c r="U4950" s="1">
        <v>41.120799999999988</v>
      </c>
      <c r="V4950" s="1">
        <f>Data[[#This Row],[Sales]]/(1-Data[[#This Row],[Discount]])*Data[[#This Row],[Discount]]</f>
        <v>29.372000000000003</v>
      </c>
      <c r="W4950" s="1" t="str">
        <f>VLOOKUP(Data[[#This Row],[Region]],People!B:C,2,0)</f>
        <v>Anna Andreadi</v>
      </c>
      <c r="X4950" s="3" t="str">
        <f>IFERROR(INDEX(Returns!$A:$A,MATCH(B4950,Returns!$B:$B,0)),"No")</f>
        <v>No</v>
      </c>
    </row>
    <row r="4951" spans="1:24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3">
        <v>0</v>
      </c>
      <c r="U4951" s="1">
        <v>6.0287999999999995</v>
      </c>
      <c r="V4951" s="1">
        <f>Data[[#This Row],[Sales]]/(1-Data[[#This Row],[Discount]])*Data[[#This Row],[Discount]]</f>
        <v>0</v>
      </c>
      <c r="W4951" s="1" t="str">
        <f>VLOOKUP(Data[[#This Row],[Region]],People!B:C,2,0)</f>
        <v>Anna Andreadi</v>
      </c>
      <c r="X4951" s="3" t="str">
        <f>IFERROR(INDEX(Returns!$A:$A,MATCH(B4951,Returns!$B:$B,0)),"No")</f>
        <v>No</v>
      </c>
    </row>
    <row r="4952" spans="1:24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s="1">
        <f>Data[[#This Row],[Sales]]/(1-Data[[#This Row],[Discount]])*Data[[#This Row],[Discount]]</f>
        <v>0</v>
      </c>
      <c r="W4952" s="1" t="str">
        <f>VLOOKUP(Data[[#This Row],[Region]],People!B:C,2,0)</f>
        <v>Chuck Magee</v>
      </c>
      <c r="X4952" s="3" t="str">
        <f>IFERROR(INDEX(Returns!$A:$A,MATCH(B4952,Returns!$B:$B,0)),"No")</f>
        <v>No</v>
      </c>
    </row>
    <row r="4953" spans="1:24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3">
        <v>0</v>
      </c>
      <c r="U4953" s="1">
        <v>6.2208000000000006</v>
      </c>
      <c r="V4953" s="1">
        <f>Data[[#This Row],[Sales]]/(1-Data[[#This Row],[Discount]])*Data[[#This Row],[Discount]]</f>
        <v>0</v>
      </c>
      <c r="W4953" s="1" t="str">
        <f>VLOOKUP(Data[[#This Row],[Region]],People!B:C,2,0)</f>
        <v>Kelly Williams</v>
      </c>
      <c r="X4953" s="3" t="str">
        <f>IFERROR(INDEX(Returns!$A:$A,MATCH(B4953,Returns!$B:$B,0)),"No")</f>
        <v>No</v>
      </c>
    </row>
    <row r="4954" spans="1:24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3">
        <v>0</v>
      </c>
      <c r="U4954" s="1">
        <v>20.843999999999994</v>
      </c>
      <c r="V4954" s="1">
        <f>Data[[#This Row],[Sales]]/(1-Data[[#This Row],[Discount]])*Data[[#This Row],[Discount]]</f>
        <v>0</v>
      </c>
      <c r="W4954" s="1" t="str">
        <f>VLOOKUP(Data[[#This Row],[Region]],People!B:C,2,0)</f>
        <v>Anna Andreadi</v>
      </c>
      <c r="X4954" s="3" t="str">
        <f>IFERROR(INDEX(Returns!$A:$A,MATCH(B4954,Returns!$B:$B,0)),"No")</f>
        <v>Yes</v>
      </c>
    </row>
    <row r="4955" spans="1:24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3">
        <v>0</v>
      </c>
      <c r="U4955" s="1">
        <v>2.5769999999999982</v>
      </c>
      <c r="V4955" s="1">
        <f>Data[[#This Row],[Sales]]/(1-Data[[#This Row],[Discount]])*Data[[#This Row],[Discount]]</f>
        <v>0</v>
      </c>
      <c r="W4955" s="1" t="str">
        <f>VLOOKUP(Data[[#This Row],[Region]],People!B:C,2,0)</f>
        <v>Chuck Magee</v>
      </c>
      <c r="X4955" s="3" t="str">
        <f>IFERROR(INDEX(Returns!$A:$A,MATCH(B4955,Returns!$B:$B,0)),"No")</f>
        <v>No</v>
      </c>
    </row>
    <row r="4956" spans="1:24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3">
        <v>0</v>
      </c>
      <c r="U4956" s="1">
        <v>4.6956000000000007</v>
      </c>
      <c r="V4956" s="1">
        <f>Data[[#This Row],[Sales]]/(1-Data[[#This Row],[Discount]])*Data[[#This Row],[Discount]]</f>
        <v>0</v>
      </c>
      <c r="W4956" s="1" t="str">
        <f>VLOOKUP(Data[[#This Row],[Region]],People!B:C,2,0)</f>
        <v>Anna Andreadi</v>
      </c>
      <c r="X4956" s="3" t="str">
        <f>IFERROR(INDEX(Returns!$A:$A,MATCH(B4956,Returns!$B:$B,0)),"No")</f>
        <v>No</v>
      </c>
    </row>
    <row r="4957" spans="1:24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3">
        <v>0</v>
      </c>
      <c r="U4957" s="1">
        <v>36.404399999999995</v>
      </c>
      <c r="V4957" s="1">
        <f>Data[[#This Row],[Sales]]/(1-Data[[#This Row],[Discount]])*Data[[#This Row],[Discount]]</f>
        <v>0</v>
      </c>
      <c r="W4957" s="1" t="str">
        <f>VLOOKUP(Data[[#This Row],[Region]],People!B:C,2,0)</f>
        <v>Anna Andreadi</v>
      </c>
      <c r="X4957" s="3" t="str">
        <f>IFERROR(INDEX(Returns!$A:$A,MATCH(B4957,Returns!$B:$B,0)),"No")</f>
        <v>No</v>
      </c>
    </row>
    <row r="4958" spans="1:24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3">
        <v>0</v>
      </c>
      <c r="U4958" s="1">
        <v>14.212</v>
      </c>
      <c r="V4958" s="1">
        <f>Data[[#This Row],[Sales]]/(1-Data[[#This Row],[Discount]])*Data[[#This Row],[Discount]]</f>
        <v>0</v>
      </c>
      <c r="W4958" s="1" t="str">
        <f>VLOOKUP(Data[[#This Row],[Region]],People!B:C,2,0)</f>
        <v>Anna Andreadi</v>
      </c>
      <c r="X4958" s="3" t="str">
        <f>IFERROR(INDEX(Returns!$A:$A,MATCH(B4958,Returns!$B:$B,0)),"No")</f>
        <v>No</v>
      </c>
    </row>
    <row r="4959" spans="1:24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s="1">
        <f>Data[[#This Row],[Sales]]/(1-Data[[#This Row],[Discount]])*Data[[#This Row],[Discount]]</f>
        <v>10.048000000000002</v>
      </c>
      <c r="W4959" s="1" t="str">
        <f>VLOOKUP(Data[[#This Row],[Region]],People!B:C,2,0)</f>
        <v>Kelly Williams</v>
      </c>
      <c r="X4959" s="3" t="str">
        <f>IFERROR(INDEX(Returns!$A:$A,MATCH(B4959,Returns!$B:$B,0)),"No")</f>
        <v>No</v>
      </c>
    </row>
    <row r="4960" spans="1:24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s="1">
        <f>Data[[#This Row],[Sales]]/(1-Data[[#This Row],[Discount]])*Data[[#This Row],[Discount]]</f>
        <v>4.7160000000000002</v>
      </c>
      <c r="W4960" s="1" t="str">
        <f>VLOOKUP(Data[[#This Row],[Region]],People!B:C,2,0)</f>
        <v>Kelly Williams</v>
      </c>
      <c r="X4960" s="3" t="str">
        <f>IFERROR(INDEX(Returns!$A:$A,MATCH(B4960,Returns!$B:$B,0)),"No")</f>
        <v>No</v>
      </c>
    </row>
    <row r="4961" spans="1:24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3">
        <v>0.2</v>
      </c>
      <c r="U4961" s="1">
        <v>6.1192000000000011</v>
      </c>
      <c r="V4961" s="1">
        <f>Data[[#This Row],[Sales]]/(1-Data[[#This Row],[Discount]])*Data[[#This Row],[Discount]]</f>
        <v>15.298</v>
      </c>
      <c r="W4961" s="1" t="str">
        <f>VLOOKUP(Data[[#This Row],[Region]],People!B:C,2,0)</f>
        <v>Anna Andreadi</v>
      </c>
      <c r="X4961" s="3" t="str">
        <f>IFERROR(INDEX(Returns!$A:$A,MATCH(B4961,Returns!$B:$B,0)),"No")</f>
        <v>No</v>
      </c>
    </row>
    <row r="4962" spans="1:24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3">
        <v>0</v>
      </c>
      <c r="U4962" s="1">
        <v>18.316800000000001</v>
      </c>
      <c r="V4962" s="1">
        <f>Data[[#This Row],[Sales]]/(1-Data[[#This Row],[Discount]])*Data[[#This Row],[Discount]]</f>
        <v>0</v>
      </c>
      <c r="W4962" s="1" t="str">
        <f>VLOOKUP(Data[[#This Row],[Region]],People!B:C,2,0)</f>
        <v>Anna Andreadi</v>
      </c>
      <c r="X4962" s="3" t="str">
        <f>IFERROR(INDEX(Returns!$A:$A,MATCH(B4962,Returns!$B:$B,0)),"No")</f>
        <v>No</v>
      </c>
    </row>
    <row r="4963" spans="1:24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3">
        <v>0.2</v>
      </c>
      <c r="U4963" s="1">
        <v>5.4800999999999966</v>
      </c>
      <c r="V4963" s="1">
        <f>Data[[#This Row],[Sales]]/(1-Data[[#This Row],[Discount]])*Data[[#This Row],[Discount]]</f>
        <v>12.178000000000001</v>
      </c>
      <c r="W4963" s="1" t="str">
        <f>VLOOKUP(Data[[#This Row],[Region]],People!B:C,2,0)</f>
        <v>Anna Andreadi</v>
      </c>
      <c r="X4963" s="3" t="str">
        <f>IFERROR(INDEX(Returns!$A:$A,MATCH(B4963,Returns!$B:$B,0)),"No")</f>
        <v>No</v>
      </c>
    </row>
    <row r="4964" spans="1:24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3">
        <v>0</v>
      </c>
      <c r="U4964" s="1">
        <v>4.6644000000000005</v>
      </c>
      <c r="V4964" s="1">
        <f>Data[[#This Row],[Sales]]/(1-Data[[#This Row],[Discount]])*Data[[#This Row],[Discount]]</f>
        <v>0</v>
      </c>
      <c r="W4964" s="1" t="str">
        <f>VLOOKUP(Data[[#This Row],[Region]],People!B:C,2,0)</f>
        <v>Anna Andreadi</v>
      </c>
      <c r="X4964" s="3" t="str">
        <f>IFERROR(INDEX(Returns!$A:$A,MATCH(B4964,Returns!$B:$B,0)),"No")</f>
        <v>No</v>
      </c>
    </row>
    <row r="4965" spans="1:24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3">
        <v>0</v>
      </c>
      <c r="U4965" s="1">
        <v>4.8588000000000164</v>
      </c>
      <c r="V4965" s="1">
        <f>Data[[#This Row],[Sales]]/(1-Data[[#This Row],[Discount]])*Data[[#This Row],[Discount]]</f>
        <v>0</v>
      </c>
      <c r="W4965" s="1" t="str">
        <f>VLOOKUP(Data[[#This Row],[Region]],People!B:C,2,0)</f>
        <v>Anna Andreadi</v>
      </c>
      <c r="X4965" s="3" t="str">
        <f>IFERROR(INDEX(Returns!$A:$A,MATCH(B4965,Returns!$B:$B,0)),"No")</f>
        <v>No</v>
      </c>
    </row>
    <row r="4966" spans="1:24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s="1">
        <f>Data[[#This Row],[Sales]]/(1-Data[[#This Row],[Discount]])*Data[[#This Row],[Discount]]</f>
        <v>18.116</v>
      </c>
      <c r="W4966" s="1" t="str">
        <f>VLOOKUP(Data[[#This Row],[Region]],People!B:C,2,0)</f>
        <v>Cassandra Brandow</v>
      </c>
      <c r="X4966" s="3" t="str">
        <f>IFERROR(INDEX(Returns!$A:$A,MATCH(B4966,Returns!$B:$B,0)),"No")</f>
        <v>No</v>
      </c>
    </row>
    <row r="4967" spans="1:24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s="1">
        <f>Data[[#This Row],[Sales]]/(1-Data[[#This Row],[Discount]])*Data[[#This Row],[Discount]]</f>
        <v>116.75999999999999</v>
      </c>
      <c r="W4967" s="1" t="str">
        <f>VLOOKUP(Data[[#This Row],[Region]],People!B:C,2,0)</f>
        <v>Cassandra Brandow</v>
      </c>
      <c r="X4967" s="3" t="str">
        <f>IFERROR(INDEX(Returns!$A:$A,MATCH(B4967,Returns!$B:$B,0)),"No")</f>
        <v>No</v>
      </c>
    </row>
    <row r="4968" spans="1:24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s="1">
        <f>Data[[#This Row],[Sales]]/(1-Data[[#This Row],[Discount]])*Data[[#This Row],[Discount]]</f>
        <v>0</v>
      </c>
      <c r="W4968" s="1" t="str">
        <f>VLOOKUP(Data[[#This Row],[Region]],People!B:C,2,0)</f>
        <v>Chuck Magee</v>
      </c>
      <c r="X4968" s="3" t="str">
        <f>IFERROR(INDEX(Returns!$A:$A,MATCH(B4968,Returns!$B:$B,0)),"No")</f>
        <v>No</v>
      </c>
    </row>
    <row r="4969" spans="1:24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3">
        <v>0</v>
      </c>
      <c r="U4969" s="1">
        <v>4.1159999999999997</v>
      </c>
      <c r="V4969" s="1">
        <f>Data[[#This Row],[Sales]]/(1-Data[[#This Row],[Discount]])*Data[[#This Row],[Discount]]</f>
        <v>0</v>
      </c>
      <c r="W4969" s="1" t="str">
        <f>VLOOKUP(Data[[#This Row],[Region]],People!B:C,2,0)</f>
        <v>Chuck Magee</v>
      </c>
      <c r="X4969" s="3" t="str">
        <f>IFERROR(INDEX(Returns!$A:$A,MATCH(B4969,Returns!$B:$B,0)),"No")</f>
        <v>No</v>
      </c>
    </row>
    <row r="4970" spans="1:24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3">
        <v>0</v>
      </c>
      <c r="U4970" s="1">
        <v>83.991600000000005</v>
      </c>
      <c r="V4970" s="1">
        <f>Data[[#This Row],[Sales]]/(1-Data[[#This Row],[Discount]])*Data[[#This Row],[Discount]]</f>
        <v>0</v>
      </c>
      <c r="W4970" s="1" t="str">
        <f>VLOOKUP(Data[[#This Row],[Region]],People!B:C,2,0)</f>
        <v>Chuck Magee</v>
      </c>
      <c r="X4970" s="3" t="str">
        <f>IFERROR(INDEX(Returns!$A:$A,MATCH(B4970,Returns!$B:$B,0)),"No")</f>
        <v>No</v>
      </c>
    </row>
    <row r="4971" spans="1:24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3">
        <v>0</v>
      </c>
      <c r="U4971" s="1">
        <v>15.537199999999999</v>
      </c>
      <c r="V4971" s="1">
        <f>Data[[#This Row],[Sales]]/(1-Data[[#This Row],[Discount]])*Data[[#This Row],[Discount]]</f>
        <v>0</v>
      </c>
      <c r="W4971" s="1" t="str">
        <f>VLOOKUP(Data[[#This Row],[Region]],People!B:C,2,0)</f>
        <v>Chuck Magee</v>
      </c>
      <c r="X4971" s="3" t="str">
        <f>IFERROR(INDEX(Returns!$A:$A,MATCH(B4971,Returns!$B:$B,0)),"No")</f>
        <v>No</v>
      </c>
    </row>
    <row r="4972" spans="1:24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s="1">
        <f>Data[[#This Row],[Sales]]/(1-Data[[#This Row],[Discount]])*Data[[#This Row],[Discount]]</f>
        <v>51.996000000000009</v>
      </c>
      <c r="W4972" s="1" t="str">
        <f>VLOOKUP(Data[[#This Row],[Region]],People!B:C,2,0)</f>
        <v>Cassandra Brandow</v>
      </c>
      <c r="X4972" s="3" t="str">
        <f>IFERROR(INDEX(Returns!$A:$A,MATCH(B4972,Returns!$B:$B,0)),"No")</f>
        <v>No</v>
      </c>
    </row>
    <row r="4973" spans="1:24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s="1">
        <f>Data[[#This Row],[Sales]]/(1-Data[[#This Row],[Discount]])*Data[[#This Row],[Discount]]</f>
        <v>9.0280000000000005</v>
      </c>
      <c r="W4973" s="1" t="str">
        <f>VLOOKUP(Data[[#This Row],[Region]],People!B:C,2,0)</f>
        <v>Cassandra Brandow</v>
      </c>
      <c r="X4973" s="3" t="str">
        <f>IFERROR(INDEX(Returns!$A:$A,MATCH(B4973,Returns!$B:$B,0)),"No")</f>
        <v>No</v>
      </c>
    </row>
    <row r="4974" spans="1:24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s="1">
        <f>Data[[#This Row],[Sales]]/(1-Data[[#This Row],[Discount]])*Data[[#This Row],[Discount]]</f>
        <v>8.8920000000000012</v>
      </c>
      <c r="W4974" s="1" t="str">
        <f>VLOOKUP(Data[[#This Row],[Region]],People!B:C,2,0)</f>
        <v>Cassandra Brandow</v>
      </c>
      <c r="X4974" s="3" t="str">
        <f>IFERROR(INDEX(Returns!$A:$A,MATCH(B4974,Returns!$B:$B,0)),"No")</f>
        <v>No</v>
      </c>
    </row>
    <row r="4975" spans="1:24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s="1">
        <f>Data[[#This Row],[Sales]]/(1-Data[[#This Row],[Discount]])*Data[[#This Row],[Discount]]</f>
        <v>22.192</v>
      </c>
      <c r="W4975" s="1" t="str">
        <f>VLOOKUP(Data[[#This Row],[Region]],People!B:C,2,0)</f>
        <v>Cassandra Brandow</v>
      </c>
      <c r="X4975" s="3" t="str">
        <f>IFERROR(INDEX(Returns!$A:$A,MATCH(B4975,Returns!$B:$B,0)),"No")</f>
        <v>No</v>
      </c>
    </row>
    <row r="4976" spans="1:24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3">
        <v>0</v>
      </c>
      <c r="U4976" s="1">
        <v>6.3209999999999997</v>
      </c>
      <c r="V4976" s="1">
        <f>Data[[#This Row],[Sales]]/(1-Data[[#This Row],[Discount]])*Data[[#This Row],[Discount]]</f>
        <v>0</v>
      </c>
      <c r="W4976" s="1" t="str">
        <f>VLOOKUP(Data[[#This Row],[Region]],People!B:C,2,0)</f>
        <v>Anna Andreadi</v>
      </c>
      <c r="X4976" s="3" t="str">
        <f>IFERROR(INDEX(Returns!$A:$A,MATCH(B4976,Returns!$B:$B,0)),"No")</f>
        <v>No</v>
      </c>
    </row>
    <row r="4977" spans="1:24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s="1">
        <f>Data[[#This Row],[Sales]]/(1-Data[[#This Row],[Discount]])*Data[[#This Row],[Discount]]</f>
        <v>179.28000000000003</v>
      </c>
      <c r="W4977" s="1" t="str">
        <f>VLOOKUP(Data[[#This Row],[Region]],People!B:C,2,0)</f>
        <v>Cassandra Brandow</v>
      </c>
      <c r="X4977" s="3" t="str">
        <f>IFERROR(INDEX(Returns!$A:$A,MATCH(B4977,Returns!$B:$B,0)),"No")</f>
        <v>No</v>
      </c>
    </row>
    <row r="4978" spans="1:24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3">
        <v>0.2</v>
      </c>
      <c r="U4978" s="1">
        <v>7.2089999999999996</v>
      </c>
      <c r="V4978" s="1">
        <f>Data[[#This Row],[Sales]]/(1-Data[[#This Row],[Discount]])*Data[[#This Row],[Discount]]</f>
        <v>5.34</v>
      </c>
      <c r="W4978" s="1" t="str">
        <f>VLOOKUP(Data[[#This Row],[Region]],People!B:C,2,0)</f>
        <v>Chuck Magee</v>
      </c>
      <c r="X4978" s="3" t="str">
        <f>IFERROR(INDEX(Returns!$A:$A,MATCH(B4978,Returns!$B:$B,0)),"No")</f>
        <v>No</v>
      </c>
    </row>
    <row r="4979" spans="1:24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s="1">
        <f>Data[[#This Row],[Sales]]/(1-Data[[#This Row],[Discount]])*Data[[#This Row],[Discount]]</f>
        <v>1.6719999999999999</v>
      </c>
      <c r="W4979" s="1" t="str">
        <f>VLOOKUP(Data[[#This Row],[Region]],People!B:C,2,0)</f>
        <v>Chuck Magee</v>
      </c>
      <c r="X4979" s="3" t="str">
        <f>IFERROR(INDEX(Returns!$A:$A,MATCH(B4979,Returns!$B:$B,0)),"No")</f>
        <v>No</v>
      </c>
    </row>
    <row r="4980" spans="1:24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3">
        <v>0</v>
      </c>
      <c r="U4980" s="1">
        <v>224.4426</v>
      </c>
      <c r="V4980" s="1">
        <f>Data[[#This Row],[Sales]]/(1-Data[[#This Row],[Discount]])*Data[[#This Row],[Discount]]</f>
        <v>0</v>
      </c>
      <c r="W4980" s="1" t="str">
        <f>VLOOKUP(Data[[#This Row],[Region]],People!B:C,2,0)</f>
        <v>Chuck Magee</v>
      </c>
      <c r="X4980" s="3" t="str">
        <f>IFERROR(INDEX(Returns!$A:$A,MATCH(B4980,Returns!$B:$B,0)),"No")</f>
        <v>No</v>
      </c>
    </row>
    <row r="4981" spans="1:24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s="1">
        <f>Data[[#This Row],[Sales]]/(1-Data[[#This Row],[Discount]])*Data[[#This Row],[Discount]]</f>
        <v>5.1420000000000003</v>
      </c>
      <c r="W4981" s="1" t="str">
        <f>VLOOKUP(Data[[#This Row],[Region]],People!B:C,2,0)</f>
        <v>Kelly Williams</v>
      </c>
      <c r="X4981" s="3" t="str">
        <f>IFERROR(INDEX(Returns!$A:$A,MATCH(B4981,Returns!$B:$B,0)),"No")</f>
        <v>No</v>
      </c>
    </row>
    <row r="4982" spans="1:24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s="1">
        <f>Data[[#This Row],[Sales]]/(1-Data[[#This Row],[Discount]])*Data[[#This Row],[Discount]]</f>
        <v>17.424000000000003</v>
      </c>
      <c r="W4982" s="1" t="str">
        <f>VLOOKUP(Data[[#This Row],[Region]],People!B:C,2,0)</f>
        <v>Kelly Williams</v>
      </c>
      <c r="X4982" s="3" t="str">
        <f>IFERROR(INDEX(Returns!$A:$A,MATCH(B4982,Returns!$B:$B,0)),"No")</f>
        <v>No</v>
      </c>
    </row>
    <row r="4983" spans="1:24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s="1">
        <f>Data[[#This Row],[Sales]]/(1-Data[[#This Row],[Discount]])*Data[[#This Row],[Discount]]</f>
        <v>4.7600000000000007</v>
      </c>
      <c r="W4983" s="1" t="str">
        <f>VLOOKUP(Data[[#This Row],[Region]],People!B:C,2,0)</f>
        <v>Kelly Williams</v>
      </c>
      <c r="X4983" s="3" t="str">
        <f>IFERROR(INDEX(Returns!$A:$A,MATCH(B4983,Returns!$B:$B,0)),"No")</f>
        <v>No</v>
      </c>
    </row>
    <row r="4984" spans="1:24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3">
        <v>0</v>
      </c>
      <c r="U4984" s="1">
        <v>2.4011999999999998</v>
      </c>
      <c r="V4984" s="1">
        <f>Data[[#This Row],[Sales]]/(1-Data[[#This Row],[Discount]])*Data[[#This Row],[Discount]]</f>
        <v>0</v>
      </c>
      <c r="W4984" s="1" t="str">
        <f>VLOOKUP(Data[[#This Row],[Region]],People!B:C,2,0)</f>
        <v>Anna Andreadi</v>
      </c>
      <c r="X4984" s="3" t="str">
        <f>IFERROR(INDEX(Returns!$A:$A,MATCH(B4984,Returns!$B:$B,0)),"No")</f>
        <v>No</v>
      </c>
    </row>
    <row r="4985" spans="1:24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3">
        <v>0</v>
      </c>
      <c r="U4985" s="1">
        <v>22.9068</v>
      </c>
      <c r="V4985" s="1">
        <f>Data[[#This Row],[Sales]]/(1-Data[[#This Row],[Discount]])*Data[[#This Row],[Discount]]</f>
        <v>0</v>
      </c>
      <c r="W4985" s="1" t="str">
        <f>VLOOKUP(Data[[#This Row],[Region]],People!B:C,2,0)</f>
        <v>Anna Andreadi</v>
      </c>
      <c r="X4985" s="3" t="str">
        <f>IFERROR(INDEX(Returns!$A:$A,MATCH(B4985,Returns!$B:$B,0)),"No")</f>
        <v>No</v>
      </c>
    </row>
    <row r="4986" spans="1:24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s="1">
        <f>Data[[#This Row],[Sales]]/(1-Data[[#This Row],[Discount]])*Data[[#This Row],[Discount]]</f>
        <v>1.8100000000000003</v>
      </c>
      <c r="W4986" s="1" t="str">
        <f>VLOOKUP(Data[[#This Row],[Region]],People!B:C,2,0)</f>
        <v>Cassandra Brandow</v>
      </c>
      <c r="X4986" s="3" t="str">
        <f>IFERROR(INDEX(Returns!$A:$A,MATCH(B4986,Returns!$B:$B,0)),"No")</f>
        <v>No</v>
      </c>
    </row>
    <row r="4987" spans="1:24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3">
        <v>0</v>
      </c>
      <c r="U4987" s="1">
        <v>7.056</v>
      </c>
      <c r="V4987" s="1">
        <f>Data[[#This Row],[Sales]]/(1-Data[[#This Row],[Discount]])*Data[[#This Row],[Discount]]</f>
        <v>0</v>
      </c>
      <c r="W4987" s="1" t="str">
        <f>VLOOKUP(Data[[#This Row],[Region]],People!B:C,2,0)</f>
        <v>Chuck Magee</v>
      </c>
      <c r="X4987" s="3" t="str">
        <f>IFERROR(INDEX(Returns!$A:$A,MATCH(B4987,Returns!$B:$B,0)),"No")</f>
        <v>No</v>
      </c>
    </row>
    <row r="4988" spans="1:24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3">
        <v>0.2</v>
      </c>
      <c r="U4988" s="1">
        <v>5.4432</v>
      </c>
      <c r="V4988" s="1">
        <f>Data[[#This Row],[Sales]]/(1-Data[[#This Row],[Discount]])*Data[[#This Row],[Discount]]</f>
        <v>3.8880000000000003</v>
      </c>
      <c r="W4988" s="1" t="str">
        <f>VLOOKUP(Data[[#This Row],[Region]],People!B:C,2,0)</f>
        <v>Anna Andreadi</v>
      </c>
      <c r="X4988" s="3" t="str">
        <f>IFERROR(INDEX(Returns!$A:$A,MATCH(B4988,Returns!$B:$B,0)),"No")</f>
        <v>No</v>
      </c>
    </row>
    <row r="4989" spans="1:24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3">
        <v>0.2</v>
      </c>
      <c r="U4989" s="1">
        <v>149.14799999999991</v>
      </c>
      <c r="V4989" s="1">
        <f>Data[[#This Row],[Sales]]/(1-Data[[#This Row],[Discount]])*Data[[#This Row],[Discount]]</f>
        <v>331.44</v>
      </c>
      <c r="W4989" s="1" t="str">
        <f>VLOOKUP(Data[[#This Row],[Region]],People!B:C,2,0)</f>
        <v>Anna Andreadi</v>
      </c>
      <c r="X4989" s="3" t="str">
        <f>IFERROR(INDEX(Returns!$A:$A,MATCH(B4989,Returns!$B:$B,0)),"No")</f>
        <v>No</v>
      </c>
    </row>
    <row r="4990" spans="1:24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3">
        <v>0.7</v>
      </c>
      <c r="U4990" s="1">
        <v>-2.1755999999999993</v>
      </c>
      <c r="V4990" s="1">
        <f>Data[[#This Row],[Sales]]/(1-Data[[#This Row],[Discount]])*Data[[#This Row],[Discount]]</f>
        <v>7.2519999999999989</v>
      </c>
      <c r="W4990" s="1" t="str">
        <f>VLOOKUP(Data[[#This Row],[Region]],People!B:C,2,0)</f>
        <v>Anna Andreadi</v>
      </c>
      <c r="X4990" s="3" t="str">
        <f>IFERROR(INDEX(Returns!$A:$A,MATCH(B4990,Returns!$B:$B,0)),"No")</f>
        <v>No</v>
      </c>
    </row>
    <row r="4991" spans="1:24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3">
        <v>0.2</v>
      </c>
      <c r="U4991" s="1">
        <v>2.1683999999999997</v>
      </c>
      <c r="V4991" s="1">
        <f>Data[[#This Row],[Sales]]/(1-Data[[#This Row],[Discount]])*Data[[#This Row],[Discount]]</f>
        <v>1.6679999999999997</v>
      </c>
      <c r="W4991" s="1" t="str">
        <f>VLOOKUP(Data[[#This Row],[Region]],People!B:C,2,0)</f>
        <v>Anna Andreadi</v>
      </c>
      <c r="X4991" s="3" t="str">
        <f>IFERROR(INDEX(Returns!$A:$A,MATCH(B4991,Returns!$B:$B,0)),"No")</f>
        <v>No</v>
      </c>
    </row>
    <row r="4992" spans="1:24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3">
        <v>0.2</v>
      </c>
      <c r="U4992" s="1">
        <v>77.558399999999978</v>
      </c>
      <c r="V4992" s="1">
        <f>Data[[#This Row],[Sales]]/(1-Data[[#This Row],[Discount]])*Data[[#This Row],[Discount]]</f>
        <v>172.352</v>
      </c>
      <c r="W4992" s="1" t="str">
        <f>VLOOKUP(Data[[#This Row],[Region]],People!B:C,2,0)</f>
        <v>Anna Andreadi</v>
      </c>
      <c r="X4992" s="3" t="str">
        <f>IFERROR(INDEX(Returns!$A:$A,MATCH(B4992,Returns!$B:$B,0)),"No")</f>
        <v>No</v>
      </c>
    </row>
    <row r="4993" spans="1:24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s="1">
        <f>Data[[#This Row],[Sales]]/(1-Data[[#This Row],[Discount]])*Data[[#This Row],[Discount]]</f>
        <v>7559.9600000000009</v>
      </c>
      <c r="W4993" s="1" t="str">
        <f>VLOOKUP(Data[[#This Row],[Region]],People!B:C,2,0)</f>
        <v>Kelly Williams</v>
      </c>
      <c r="X4993" s="3" t="str">
        <f>IFERROR(INDEX(Returns!$A:$A,MATCH(B4993,Returns!$B:$B,0)),"No")</f>
        <v>No</v>
      </c>
    </row>
    <row r="4994" spans="1:24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s="1">
        <f>Data[[#This Row],[Sales]]/(1-Data[[#This Row],[Discount]])*Data[[#This Row],[Discount]]</f>
        <v>13.984000000000002</v>
      </c>
      <c r="W4994" s="1" t="str">
        <f>VLOOKUP(Data[[#This Row],[Region]],People!B:C,2,0)</f>
        <v>Cassandra Brandow</v>
      </c>
      <c r="X4994" s="3" t="str">
        <f>IFERROR(INDEX(Returns!$A:$A,MATCH(B4994,Returns!$B:$B,0)),"No")</f>
        <v>No</v>
      </c>
    </row>
    <row r="4995" spans="1:24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s="1">
        <f>Data[[#This Row],[Sales]]/(1-Data[[#This Row],[Discount]])*Data[[#This Row],[Discount]]</f>
        <v>4.6079999999999997</v>
      </c>
      <c r="W4995" s="1" t="str">
        <f>VLOOKUP(Data[[#This Row],[Region]],People!B:C,2,0)</f>
        <v>Cassandra Brandow</v>
      </c>
      <c r="X4995" s="3" t="str">
        <f>IFERROR(INDEX(Returns!$A:$A,MATCH(B4995,Returns!$B:$B,0)),"No")</f>
        <v>No</v>
      </c>
    </row>
    <row r="4996" spans="1:24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3">
        <v>0.2</v>
      </c>
      <c r="U4996" s="1">
        <v>3.5559999999999992</v>
      </c>
      <c r="V4996" s="1">
        <f>Data[[#This Row],[Sales]]/(1-Data[[#This Row],[Discount]])*Data[[#This Row],[Discount]]</f>
        <v>5.08</v>
      </c>
      <c r="W4996" s="1" t="str">
        <f>VLOOKUP(Data[[#This Row],[Region]],People!B:C,2,0)</f>
        <v>Cassandra Brandow</v>
      </c>
      <c r="X4996" s="3" t="str">
        <f>IFERROR(INDEX(Returns!$A:$A,MATCH(B4996,Returns!$B:$B,0)),"No")</f>
        <v>No</v>
      </c>
    </row>
    <row r="4997" spans="1:24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3">
        <v>0.2</v>
      </c>
      <c r="U4997" s="1">
        <v>18.873199999999997</v>
      </c>
      <c r="V4997" s="1">
        <f>Data[[#This Row],[Sales]]/(1-Data[[#This Row],[Discount]])*Data[[#This Row],[Discount]]</f>
        <v>13.016</v>
      </c>
      <c r="W4997" s="1" t="str">
        <f>VLOOKUP(Data[[#This Row],[Region]],People!B:C,2,0)</f>
        <v>Chuck Magee</v>
      </c>
      <c r="X4997" s="3" t="str">
        <f>IFERROR(INDEX(Returns!$A:$A,MATCH(B4997,Returns!$B:$B,0)),"No")</f>
        <v>No</v>
      </c>
    </row>
    <row r="4998" spans="1:24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s="1">
        <f>Data[[#This Row],[Sales]]/(1-Data[[#This Row],[Discount]])*Data[[#This Row],[Discount]]</f>
        <v>12.196</v>
      </c>
      <c r="W4998" s="1" t="str">
        <f>VLOOKUP(Data[[#This Row],[Region]],People!B:C,2,0)</f>
        <v>Cassandra Brandow</v>
      </c>
      <c r="X4998" s="3" t="str">
        <f>IFERROR(INDEX(Returns!$A:$A,MATCH(B4998,Returns!$B:$B,0)),"No")</f>
        <v>No</v>
      </c>
    </row>
    <row r="4999" spans="1:24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s="1">
        <f>Data[[#This Row],[Sales]]/(1-Data[[#This Row],[Discount]])*Data[[#This Row],[Discount]]</f>
        <v>30.547999999999998</v>
      </c>
      <c r="W4999" s="1" t="str">
        <f>VLOOKUP(Data[[#This Row],[Region]],People!B:C,2,0)</f>
        <v>Cassandra Brandow</v>
      </c>
      <c r="X4999" s="3" t="str">
        <f>IFERROR(INDEX(Returns!$A:$A,MATCH(B4999,Returns!$B:$B,0)),"No")</f>
        <v>No</v>
      </c>
    </row>
    <row r="5000" spans="1:24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3">
        <v>0.2</v>
      </c>
      <c r="U5000" s="1">
        <v>8.2194000000000003</v>
      </c>
      <c r="V5000" s="1">
        <f>Data[[#This Row],[Sales]]/(1-Data[[#This Row],[Discount]])*Data[[#This Row],[Discount]]</f>
        <v>27.398000000000003</v>
      </c>
      <c r="W5000" s="1" t="str">
        <f>VLOOKUP(Data[[#This Row],[Region]],People!B:C,2,0)</f>
        <v>Anna Andreadi</v>
      </c>
      <c r="X5000" s="3" t="str">
        <f>IFERROR(INDEX(Returns!$A:$A,MATCH(B5000,Returns!$B:$B,0)),"No")</f>
        <v>No</v>
      </c>
    </row>
    <row r="5001" spans="1:24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3">
        <v>0</v>
      </c>
      <c r="U5001" s="1">
        <v>27.782999999999998</v>
      </c>
      <c r="V5001" s="1">
        <f>Data[[#This Row],[Sales]]/(1-Data[[#This Row],[Discount]])*Data[[#This Row],[Discount]]</f>
        <v>0</v>
      </c>
      <c r="W5001" s="1" t="str">
        <f>VLOOKUP(Data[[#This Row],[Region]],People!B:C,2,0)</f>
        <v>Anna Andreadi</v>
      </c>
      <c r="X5001" s="3" t="str">
        <f>IFERROR(INDEX(Returns!$A:$A,MATCH(B5001,Returns!$B:$B,0)),"No")</f>
        <v>No</v>
      </c>
    </row>
    <row r="5002" spans="1:24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3">
        <v>0</v>
      </c>
      <c r="U5002" s="1">
        <v>28.796399999999998</v>
      </c>
      <c r="V5002" s="1">
        <f>Data[[#This Row],[Sales]]/(1-Data[[#This Row],[Discount]])*Data[[#This Row],[Discount]]</f>
        <v>0</v>
      </c>
      <c r="W5002" s="1" t="str">
        <f>VLOOKUP(Data[[#This Row],[Region]],People!B:C,2,0)</f>
        <v>Anna Andreadi</v>
      </c>
      <c r="X5002" s="3" t="str">
        <f>IFERROR(INDEX(Returns!$A:$A,MATCH(B5002,Returns!$B:$B,0)),"No")</f>
        <v>No</v>
      </c>
    </row>
    <row r="5003" spans="1:24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3">
        <v>0</v>
      </c>
      <c r="U5003" s="1">
        <v>20.154999999999994</v>
      </c>
      <c r="V5003" s="1">
        <f>Data[[#This Row],[Sales]]/(1-Data[[#This Row],[Discount]])*Data[[#This Row],[Discount]]</f>
        <v>0</v>
      </c>
      <c r="W5003" s="1" t="str">
        <f>VLOOKUP(Data[[#This Row],[Region]],People!B:C,2,0)</f>
        <v>Cassandra Brandow</v>
      </c>
      <c r="X5003" s="3" t="str">
        <f>IFERROR(INDEX(Returns!$A:$A,MATCH(B5003,Returns!$B:$B,0)),"No")</f>
        <v>No</v>
      </c>
    </row>
    <row r="5004" spans="1:24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3">
        <v>0</v>
      </c>
      <c r="U5004" s="1">
        <v>91.967999999999989</v>
      </c>
      <c r="V5004" s="1">
        <f>Data[[#This Row],[Sales]]/(1-Data[[#This Row],[Discount]])*Data[[#This Row],[Discount]]</f>
        <v>0</v>
      </c>
      <c r="W5004" s="1" t="str">
        <f>VLOOKUP(Data[[#This Row],[Region]],People!B:C,2,0)</f>
        <v>Cassandra Brandow</v>
      </c>
      <c r="X5004" s="3" t="str">
        <f>IFERROR(INDEX(Returns!$A:$A,MATCH(B5004,Returns!$B:$B,0)),"No")</f>
        <v>No</v>
      </c>
    </row>
    <row r="5005" spans="1:24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3">
        <v>0</v>
      </c>
      <c r="U5005" s="1">
        <v>5.0688000000000004</v>
      </c>
      <c r="V5005" s="1">
        <f>Data[[#This Row],[Sales]]/(1-Data[[#This Row],[Discount]])*Data[[#This Row],[Discount]]</f>
        <v>0</v>
      </c>
      <c r="W5005" s="1" t="str">
        <f>VLOOKUP(Data[[#This Row],[Region]],People!B:C,2,0)</f>
        <v>Anna Andreadi</v>
      </c>
      <c r="X5005" s="3" t="str">
        <f>IFERROR(INDEX(Returns!$A:$A,MATCH(B5005,Returns!$B:$B,0)),"No")</f>
        <v>No</v>
      </c>
    </row>
    <row r="5006" spans="1:24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3">
        <v>0</v>
      </c>
      <c r="U5006" s="1">
        <v>16.2486</v>
      </c>
      <c r="V5006" s="1">
        <f>Data[[#This Row],[Sales]]/(1-Data[[#This Row],[Discount]])*Data[[#This Row],[Discount]]</f>
        <v>0</v>
      </c>
      <c r="W5006" s="1" t="str">
        <f>VLOOKUP(Data[[#This Row],[Region]],People!B:C,2,0)</f>
        <v>Cassandra Brandow</v>
      </c>
      <c r="X5006" s="3" t="str">
        <f>IFERROR(INDEX(Returns!$A:$A,MATCH(B5006,Returns!$B:$B,0)),"No")</f>
        <v>No</v>
      </c>
    </row>
    <row r="5007" spans="1:24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s="1">
        <f>Data[[#This Row],[Sales]]/(1-Data[[#This Row],[Discount]])*Data[[#This Row],[Discount]]</f>
        <v>0</v>
      </c>
      <c r="W5007" s="1" t="str">
        <f>VLOOKUP(Data[[#This Row],[Region]],People!B:C,2,0)</f>
        <v>Kelly Williams</v>
      </c>
      <c r="X5007" s="3" t="str">
        <f>IFERROR(INDEX(Returns!$A:$A,MATCH(B5007,Returns!$B:$B,0)),"No")</f>
        <v>No</v>
      </c>
    </row>
    <row r="5008" spans="1:24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3">
        <v>0</v>
      </c>
      <c r="U5008" s="1">
        <v>1114.5119999999999</v>
      </c>
      <c r="V5008" s="1">
        <f>Data[[#This Row],[Sales]]/(1-Data[[#This Row],[Discount]])*Data[[#This Row],[Discount]]</f>
        <v>0</v>
      </c>
      <c r="W5008" s="1" t="str">
        <f>VLOOKUP(Data[[#This Row],[Region]],People!B:C,2,0)</f>
        <v>Chuck Magee</v>
      </c>
      <c r="X5008" s="3" t="str">
        <f>IFERROR(INDEX(Returns!$A:$A,MATCH(B5008,Returns!$B:$B,0)),"No")</f>
        <v>No</v>
      </c>
    </row>
    <row r="5009" spans="1:24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s="1">
        <f>Data[[#This Row],[Sales]]/(1-Data[[#This Row],[Discount]])*Data[[#This Row],[Discount]]</f>
        <v>0</v>
      </c>
      <c r="W5009" s="1" t="str">
        <f>VLOOKUP(Data[[#This Row],[Region]],People!B:C,2,0)</f>
        <v>Chuck Magee</v>
      </c>
      <c r="X5009" s="3" t="str">
        <f>IFERROR(INDEX(Returns!$A:$A,MATCH(B5009,Returns!$B:$B,0)),"No")</f>
        <v>No</v>
      </c>
    </row>
    <row r="5010" spans="1:24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s="1">
        <f>Data[[#This Row],[Sales]]/(1-Data[[#This Row],[Discount]])*Data[[#This Row],[Discount]]</f>
        <v>22.217999999999996</v>
      </c>
      <c r="W5010" s="1" t="str">
        <f>VLOOKUP(Data[[#This Row],[Region]],People!B:C,2,0)</f>
        <v>Chuck Magee</v>
      </c>
      <c r="X5010" s="3" t="str">
        <f>IFERROR(INDEX(Returns!$A:$A,MATCH(B5010,Returns!$B:$B,0)),"No")</f>
        <v>No</v>
      </c>
    </row>
    <row r="5011" spans="1:24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s="1">
        <f>Data[[#This Row],[Sales]]/(1-Data[[#This Row],[Discount]])*Data[[#This Row],[Discount]]</f>
        <v>527.976</v>
      </c>
      <c r="W5011" s="1" t="str">
        <f>VLOOKUP(Data[[#This Row],[Region]],People!B:C,2,0)</f>
        <v>Chuck Magee</v>
      </c>
      <c r="X5011" s="3" t="str">
        <f>IFERROR(INDEX(Returns!$A:$A,MATCH(B5011,Returns!$B:$B,0)),"No")</f>
        <v>No</v>
      </c>
    </row>
    <row r="5012" spans="1:24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s="1">
        <f>Data[[#This Row],[Sales]]/(1-Data[[#This Row],[Discount]])*Data[[#This Row],[Discount]]</f>
        <v>11.487</v>
      </c>
      <c r="W5012" s="1" t="str">
        <f>VLOOKUP(Data[[#This Row],[Region]],People!B:C,2,0)</f>
        <v>Chuck Magee</v>
      </c>
      <c r="X5012" s="3" t="str">
        <f>IFERROR(INDEX(Returns!$A:$A,MATCH(B5012,Returns!$B:$B,0)),"No")</f>
        <v>No</v>
      </c>
    </row>
    <row r="5013" spans="1:24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3">
        <v>0.7</v>
      </c>
      <c r="U5013" s="1">
        <v>-356.96429999999998</v>
      </c>
      <c r="V5013" s="1">
        <f>Data[[#This Row],[Sales]]/(1-Data[[#This Row],[Discount]])*Data[[#This Row],[Discount]]</f>
        <v>489.95099999999991</v>
      </c>
      <c r="W5013" s="1" t="str">
        <f>VLOOKUP(Data[[#This Row],[Region]],People!B:C,2,0)</f>
        <v>Anna Andreadi</v>
      </c>
      <c r="X5013" s="3" t="str">
        <f>IFERROR(INDEX(Returns!$A:$A,MATCH(B5013,Returns!$B:$B,0)),"No")</f>
        <v>No</v>
      </c>
    </row>
    <row r="5014" spans="1:24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s="1">
        <f>Data[[#This Row],[Sales]]/(1-Data[[#This Row],[Discount]])*Data[[#This Row],[Discount]]</f>
        <v>79.17</v>
      </c>
      <c r="W5014" s="1" t="str">
        <f>VLOOKUP(Data[[#This Row],[Region]],People!B:C,2,0)</f>
        <v>Chuck Magee</v>
      </c>
      <c r="X5014" s="3" t="str">
        <f>IFERROR(INDEX(Returns!$A:$A,MATCH(B5014,Returns!$B:$B,0)),"No")</f>
        <v>No</v>
      </c>
    </row>
    <row r="5015" spans="1:24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s="1">
        <f>Data[[#This Row],[Sales]]/(1-Data[[#This Row],[Discount]])*Data[[#This Row],[Discount]]</f>
        <v>55.580000000000013</v>
      </c>
      <c r="W5015" s="1" t="str">
        <f>VLOOKUP(Data[[#This Row],[Region]],People!B:C,2,0)</f>
        <v>Chuck Magee</v>
      </c>
      <c r="X5015" s="3" t="str">
        <f>IFERROR(INDEX(Returns!$A:$A,MATCH(B5015,Returns!$B:$B,0)),"No")</f>
        <v>No</v>
      </c>
    </row>
    <row r="5016" spans="1:24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s="1">
        <f>Data[[#This Row],[Sales]]/(1-Data[[#This Row],[Discount]])*Data[[#This Row],[Discount]]</f>
        <v>140.37600000000003</v>
      </c>
      <c r="W5016" s="1" t="str">
        <f>VLOOKUP(Data[[#This Row],[Region]],People!B:C,2,0)</f>
        <v>Chuck Magee</v>
      </c>
      <c r="X5016" s="3" t="str">
        <f>IFERROR(INDEX(Returns!$A:$A,MATCH(B5016,Returns!$B:$B,0)),"No")</f>
        <v>No</v>
      </c>
    </row>
    <row r="5017" spans="1:24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s="1">
        <f>Data[[#This Row],[Sales]]/(1-Data[[#This Row],[Discount]])*Data[[#This Row],[Discount]]</f>
        <v>8.7920000000000016</v>
      </c>
      <c r="W5017" s="1" t="str">
        <f>VLOOKUP(Data[[#This Row],[Region]],People!B:C,2,0)</f>
        <v>Chuck Magee</v>
      </c>
      <c r="X5017" s="3" t="str">
        <f>IFERROR(INDEX(Returns!$A:$A,MATCH(B5017,Returns!$B:$B,0)),"No")</f>
        <v>No</v>
      </c>
    </row>
    <row r="5018" spans="1:24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3">
        <v>0.4</v>
      </c>
      <c r="U5018" s="1">
        <v>-250.39600000000019</v>
      </c>
      <c r="V5018" s="1">
        <f>Data[[#This Row],[Sales]]/(1-Data[[#This Row],[Discount]])*Data[[#This Row],[Discount]]</f>
        <v>1001.5840000000001</v>
      </c>
      <c r="W5018" s="1" t="str">
        <f>VLOOKUP(Data[[#This Row],[Region]],People!B:C,2,0)</f>
        <v>Chuck Magee</v>
      </c>
      <c r="X5018" s="3" t="str">
        <f>IFERROR(INDEX(Returns!$A:$A,MATCH(B5018,Returns!$B:$B,0)),"No")</f>
        <v>No</v>
      </c>
    </row>
    <row r="5019" spans="1:24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3">
        <v>0</v>
      </c>
      <c r="U5019" s="1">
        <v>3.2351999999999994</v>
      </c>
      <c r="V5019" s="1">
        <f>Data[[#This Row],[Sales]]/(1-Data[[#This Row],[Discount]])*Data[[#This Row],[Discount]]</f>
        <v>0</v>
      </c>
      <c r="W5019" s="1" t="str">
        <f>VLOOKUP(Data[[#This Row],[Region]],People!B:C,2,0)</f>
        <v>Anna Andreadi</v>
      </c>
      <c r="X5019" s="3" t="str">
        <f>IFERROR(INDEX(Returns!$A:$A,MATCH(B5019,Returns!$B:$B,0)),"No")</f>
        <v>No</v>
      </c>
    </row>
    <row r="5020" spans="1:24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3">
        <v>0</v>
      </c>
      <c r="U5020" s="1">
        <v>146.76929999999993</v>
      </c>
      <c r="V5020" s="1">
        <f>Data[[#This Row],[Sales]]/(1-Data[[#This Row],[Discount]])*Data[[#This Row],[Discount]]</f>
        <v>0</v>
      </c>
      <c r="W5020" s="1" t="str">
        <f>VLOOKUP(Data[[#This Row],[Region]],People!B:C,2,0)</f>
        <v>Anna Andreadi</v>
      </c>
      <c r="X5020" s="3" t="str">
        <f>IFERROR(INDEX(Returns!$A:$A,MATCH(B5020,Returns!$B:$B,0)),"No")</f>
        <v>No</v>
      </c>
    </row>
    <row r="5021" spans="1:24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3">
        <v>0</v>
      </c>
      <c r="U5021" s="1">
        <v>5.3196000000000012</v>
      </c>
      <c r="V5021" s="1">
        <f>Data[[#This Row],[Sales]]/(1-Data[[#This Row],[Discount]])*Data[[#This Row],[Discount]]</f>
        <v>0</v>
      </c>
      <c r="W5021" s="1" t="str">
        <f>VLOOKUP(Data[[#This Row],[Region]],People!B:C,2,0)</f>
        <v>Anna Andreadi</v>
      </c>
      <c r="X5021" s="3" t="str">
        <f>IFERROR(INDEX(Returns!$A:$A,MATCH(B5021,Returns!$B:$B,0)),"No")</f>
        <v>No</v>
      </c>
    </row>
    <row r="5022" spans="1:24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3">
        <v>0</v>
      </c>
      <c r="U5022" s="1">
        <v>17.378999999999976</v>
      </c>
      <c r="V5022" s="1">
        <f>Data[[#This Row],[Sales]]/(1-Data[[#This Row],[Discount]])*Data[[#This Row],[Discount]]</f>
        <v>0</v>
      </c>
      <c r="W5022" s="1" t="str">
        <f>VLOOKUP(Data[[#This Row],[Region]],People!B:C,2,0)</f>
        <v>Chuck Magee</v>
      </c>
      <c r="X5022" s="3" t="str">
        <f>IFERROR(INDEX(Returns!$A:$A,MATCH(B5022,Returns!$B:$B,0)),"No")</f>
        <v>No</v>
      </c>
    </row>
    <row r="5023" spans="1:24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3">
        <v>0</v>
      </c>
      <c r="U5023" s="1">
        <v>21.791999999999994</v>
      </c>
      <c r="V5023" s="1">
        <f>Data[[#This Row],[Sales]]/(1-Data[[#This Row],[Discount]])*Data[[#This Row],[Discount]]</f>
        <v>0</v>
      </c>
      <c r="W5023" s="1" t="str">
        <f>VLOOKUP(Data[[#This Row],[Region]],People!B:C,2,0)</f>
        <v>Anna Andreadi</v>
      </c>
      <c r="X5023" s="3" t="str">
        <f>IFERROR(INDEX(Returns!$A:$A,MATCH(B5023,Returns!$B:$B,0)),"No")</f>
        <v>No</v>
      </c>
    </row>
    <row r="5024" spans="1:24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3">
        <v>0</v>
      </c>
      <c r="U5024" s="1">
        <v>146.76929999999993</v>
      </c>
      <c r="V5024" s="1">
        <f>Data[[#This Row],[Sales]]/(1-Data[[#This Row],[Discount]])*Data[[#This Row],[Discount]]</f>
        <v>0</v>
      </c>
      <c r="W5024" s="1" t="str">
        <f>VLOOKUP(Data[[#This Row],[Region]],People!B:C,2,0)</f>
        <v>Anna Andreadi</v>
      </c>
      <c r="X5024" s="3" t="str">
        <f>IFERROR(INDEX(Returns!$A:$A,MATCH(B5024,Returns!$B:$B,0)),"No")</f>
        <v>No</v>
      </c>
    </row>
    <row r="5025" spans="1:24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3">
        <v>0</v>
      </c>
      <c r="U5025" s="1">
        <v>11.177600000000002</v>
      </c>
      <c r="V5025" s="1">
        <f>Data[[#This Row],[Sales]]/(1-Data[[#This Row],[Discount]])*Data[[#This Row],[Discount]]</f>
        <v>0</v>
      </c>
      <c r="W5025" s="1" t="str">
        <f>VLOOKUP(Data[[#This Row],[Region]],People!B:C,2,0)</f>
        <v>Anna Andreadi</v>
      </c>
      <c r="X5025" s="3" t="str">
        <f>IFERROR(INDEX(Returns!$A:$A,MATCH(B5025,Returns!$B:$B,0)),"No")</f>
        <v>No</v>
      </c>
    </row>
    <row r="5026" spans="1:24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s="1">
        <f>Data[[#This Row],[Sales]]/(1-Data[[#This Row],[Discount]])*Data[[#This Row],[Discount]]</f>
        <v>0</v>
      </c>
      <c r="W5026" s="1" t="str">
        <f>VLOOKUP(Data[[#This Row],[Region]],People!B:C,2,0)</f>
        <v>Kelly Williams</v>
      </c>
      <c r="X5026" s="3" t="str">
        <f>IFERROR(INDEX(Returns!$A:$A,MATCH(B5026,Returns!$B:$B,0)),"No")</f>
        <v>No</v>
      </c>
    </row>
    <row r="5027" spans="1:24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3">
        <v>0</v>
      </c>
      <c r="U5027" s="1">
        <v>133.97129999999996</v>
      </c>
      <c r="V5027" s="1">
        <f>Data[[#This Row],[Sales]]/(1-Data[[#This Row],[Discount]])*Data[[#This Row],[Discount]]</f>
        <v>0</v>
      </c>
      <c r="W5027" s="1" t="str">
        <f>VLOOKUP(Data[[#This Row],[Region]],People!B:C,2,0)</f>
        <v>Kelly Williams</v>
      </c>
      <c r="X5027" s="3" t="str">
        <f>IFERROR(INDEX(Returns!$A:$A,MATCH(B5027,Returns!$B:$B,0)),"No")</f>
        <v>No</v>
      </c>
    </row>
    <row r="5028" spans="1:24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3">
        <v>0</v>
      </c>
      <c r="U5028" s="1">
        <v>60.552800000000005</v>
      </c>
      <c r="V5028" s="1">
        <f>Data[[#This Row],[Sales]]/(1-Data[[#This Row],[Discount]])*Data[[#This Row],[Discount]]</f>
        <v>0</v>
      </c>
      <c r="W5028" s="1" t="str">
        <f>VLOOKUP(Data[[#This Row],[Region]],People!B:C,2,0)</f>
        <v>Kelly Williams</v>
      </c>
      <c r="X5028" s="3" t="str">
        <f>IFERROR(INDEX(Returns!$A:$A,MATCH(B5028,Returns!$B:$B,0)),"No")</f>
        <v>No</v>
      </c>
    </row>
    <row r="5029" spans="1:24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3">
        <v>0</v>
      </c>
      <c r="U5029" s="1">
        <v>72.640799999999999</v>
      </c>
      <c r="V5029" s="1">
        <f>Data[[#This Row],[Sales]]/(1-Data[[#This Row],[Discount]])*Data[[#This Row],[Discount]]</f>
        <v>0</v>
      </c>
      <c r="W5029" s="1" t="str">
        <f>VLOOKUP(Data[[#This Row],[Region]],People!B:C,2,0)</f>
        <v>Kelly Williams</v>
      </c>
      <c r="X5029" s="3" t="str">
        <f>IFERROR(INDEX(Returns!$A:$A,MATCH(B5029,Returns!$B:$B,0)),"No")</f>
        <v>No</v>
      </c>
    </row>
    <row r="5030" spans="1:24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3">
        <v>0.2</v>
      </c>
      <c r="U5030" s="1">
        <v>53.994600000000005</v>
      </c>
      <c r="V5030" s="1">
        <f>Data[[#This Row],[Sales]]/(1-Data[[#This Row],[Discount]])*Data[[#This Row],[Discount]]</f>
        <v>59.994</v>
      </c>
      <c r="W5030" s="1" t="str">
        <f>VLOOKUP(Data[[#This Row],[Region]],People!B:C,2,0)</f>
        <v>Kelly Williams</v>
      </c>
      <c r="X5030" s="3" t="str">
        <f>IFERROR(INDEX(Returns!$A:$A,MATCH(B5030,Returns!$B:$B,0)),"No")</f>
        <v>No</v>
      </c>
    </row>
    <row r="5031" spans="1:24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3">
        <v>0</v>
      </c>
      <c r="U5031" s="1">
        <v>2.1683999999999997</v>
      </c>
      <c r="V5031" s="1">
        <f>Data[[#This Row],[Sales]]/(1-Data[[#This Row],[Discount]])*Data[[#This Row],[Discount]]</f>
        <v>0</v>
      </c>
      <c r="W5031" s="1" t="str">
        <f>VLOOKUP(Data[[#This Row],[Region]],People!B:C,2,0)</f>
        <v>Anna Andreadi</v>
      </c>
      <c r="X5031" s="3" t="str">
        <f>IFERROR(INDEX(Returns!$A:$A,MATCH(B5031,Returns!$B:$B,0)),"No")</f>
        <v>No</v>
      </c>
    </row>
    <row r="5032" spans="1:24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3">
        <v>0</v>
      </c>
      <c r="U5032" s="1">
        <v>2.2282000000000002</v>
      </c>
      <c r="V5032" s="1">
        <f>Data[[#This Row],[Sales]]/(1-Data[[#This Row],[Discount]])*Data[[#This Row],[Discount]]</f>
        <v>0</v>
      </c>
      <c r="W5032" s="1" t="str">
        <f>VLOOKUP(Data[[#This Row],[Region]],People!B:C,2,0)</f>
        <v>Anna Andreadi</v>
      </c>
      <c r="X5032" s="3" t="str">
        <f>IFERROR(INDEX(Returns!$A:$A,MATCH(B5032,Returns!$B:$B,0)),"No")</f>
        <v>No</v>
      </c>
    </row>
    <row r="5033" spans="1:24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3">
        <v>0.2</v>
      </c>
      <c r="U5033" s="1">
        <v>40.370399999999997</v>
      </c>
      <c r="V5033" s="1">
        <f>Data[[#This Row],[Sales]]/(1-Data[[#This Row],[Discount]])*Data[[#This Row],[Discount]]</f>
        <v>29.904000000000003</v>
      </c>
      <c r="W5033" s="1" t="str">
        <f>VLOOKUP(Data[[#This Row],[Region]],People!B:C,2,0)</f>
        <v>Anna Andreadi</v>
      </c>
      <c r="X5033" s="3" t="str">
        <f>IFERROR(INDEX(Returns!$A:$A,MATCH(B5033,Returns!$B:$B,0)),"No")</f>
        <v>No</v>
      </c>
    </row>
    <row r="5034" spans="1:24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3">
        <v>0</v>
      </c>
      <c r="U5034" s="1">
        <v>25.552800000000005</v>
      </c>
      <c r="V5034" s="1">
        <f>Data[[#This Row],[Sales]]/(1-Data[[#This Row],[Discount]])*Data[[#This Row],[Discount]]</f>
        <v>0</v>
      </c>
      <c r="W5034" s="1" t="str">
        <f>VLOOKUP(Data[[#This Row],[Region]],People!B:C,2,0)</f>
        <v>Chuck Magee</v>
      </c>
      <c r="X5034" s="3" t="str">
        <f>IFERROR(INDEX(Returns!$A:$A,MATCH(B5034,Returns!$B:$B,0)),"No")</f>
        <v>No</v>
      </c>
    </row>
    <row r="5035" spans="1:24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3">
        <v>0</v>
      </c>
      <c r="U5035" s="1">
        <v>7.4172000000000011</v>
      </c>
      <c r="V5035" s="1">
        <f>Data[[#This Row],[Sales]]/(1-Data[[#This Row],[Discount]])*Data[[#This Row],[Discount]]</f>
        <v>0</v>
      </c>
      <c r="W5035" s="1" t="str">
        <f>VLOOKUP(Data[[#This Row],[Region]],People!B:C,2,0)</f>
        <v>Chuck Magee</v>
      </c>
      <c r="X5035" s="3" t="str">
        <f>IFERROR(INDEX(Returns!$A:$A,MATCH(B5035,Returns!$B:$B,0)),"No")</f>
        <v>No</v>
      </c>
    </row>
    <row r="5036" spans="1:24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3">
        <v>0</v>
      </c>
      <c r="U5036" s="1">
        <v>48.117999999999981</v>
      </c>
      <c r="V5036" s="1">
        <f>Data[[#This Row],[Sales]]/(1-Data[[#This Row],[Discount]])*Data[[#This Row],[Discount]]</f>
        <v>0</v>
      </c>
      <c r="W5036" s="1" t="str">
        <f>VLOOKUP(Data[[#This Row],[Region]],People!B:C,2,0)</f>
        <v>Kelly Williams</v>
      </c>
      <c r="X5036" s="3" t="str">
        <f>IFERROR(INDEX(Returns!$A:$A,MATCH(B5036,Returns!$B:$B,0)),"No")</f>
        <v>No</v>
      </c>
    </row>
    <row r="5037" spans="1:24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3">
        <v>0</v>
      </c>
      <c r="U5037" s="1">
        <v>111.10349999999994</v>
      </c>
      <c r="V5037" s="1">
        <f>Data[[#This Row],[Sales]]/(1-Data[[#This Row],[Discount]])*Data[[#This Row],[Discount]]</f>
        <v>0</v>
      </c>
      <c r="W5037" s="1" t="str">
        <f>VLOOKUP(Data[[#This Row],[Region]],People!B:C,2,0)</f>
        <v>Anna Andreadi</v>
      </c>
      <c r="X5037" s="3" t="str">
        <f>IFERROR(INDEX(Returns!$A:$A,MATCH(B5037,Returns!$B:$B,0)),"No")</f>
        <v>No</v>
      </c>
    </row>
    <row r="5038" spans="1:24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3">
        <v>0</v>
      </c>
      <c r="U5038" s="1">
        <v>2.0339999999999989</v>
      </c>
      <c r="V5038" s="1">
        <f>Data[[#This Row],[Sales]]/(1-Data[[#This Row],[Discount]])*Data[[#This Row],[Discount]]</f>
        <v>0</v>
      </c>
      <c r="W5038" s="1" t="str">
        <f>VLOOKUP(Data[[#This Row],[Region]],People!B:C,2,0)</f>
        <v>Anna Andreadi</v>
      </c>
      <c r="X5038" s="3" t="str">
        <f>IFERROR(INDEX(Returns!$A:$A,MATCH(B5038,Returns!$B:$B,0)),"No")</f>
        <v>No</v>
      </c>
    </row>
    <row r="5039" spans="1:24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s="1">
        <f>Data[[#This Row],[Sales]]/(1-Data[[#This Row],[Discount]])*Data[[#This Row],[Discount]]</f>
        <v>59.990000000000009</v>
      </c>
      <c r="W5039" s="1" t="str">
        <f>VLOOKUP(Data[[#This Row],[Region]],People!B:C,2,0)</f>
        <v>Kelly Williams</v>
      </c>
      <c r="X5039" s="3" t="str">
        <f>IFERROR(INDEX(Returns!$A:$A,MATCH(B5039,Returns!$B:$B,0)),"No")</f>
        <v>No</v>
      </c>
    </row>
    <row r="5040" spans="1:24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s="1">
        <f>Data[[#This Row],[Sales]]/(1-Data[[#This Row],[Discount]])*Data[[#This Row],[Discount]]</f>
        <v>85.644000000000005</v>
      </c>
      <c r="W5040" s="1" t="str">
        <f>VLOOKUP(Data[[#This Row],[Region]],People!B:C,2,0)</f>
        <v>Chuck Magee</v>
      </c>
      <c r="X5040" s="3" t="str">
        <f>IFERROR(INDEX(Returns!$A:$A,MATCH(B5040,Returns!$B:$B,0)),"No")</f>
        <v>No</v>
      </c>
    </row>
    <row r="5041" spans="1:24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3">
        <v>0</v>
      </c>
      <c r="U5041" s="1">
        <v>193.32000000000005</v>
      </c>
      <c r="V5041" s="1">
        <f>Data[[#This Row],[Sales]]/(1-Data[[#This Row],[Discount]])*Data[[#This Row],[Discount]]</f>
        <v>0</v>
      </c>
      <c r="W5041" s="1" t="str">
        <f>VLOOKUP(Data[[#This Row],[Region]],People!B:C,2,0)</f>
        <v>Chuck Magee</v>
      </c>
      <c r="X5041" s="3" t="str">
        <f>IFERROR(INDEX(Returns!$A:$A,MATCH(B5041,Returns!$B:$B,0)),"No")</f>
        <v>No</v>
      </c>
    </row>
    <row r="5042" spans="1:24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3">
        <v>0</v>
      </c>
      <c r="U5042" s="1">
        <v>103.89819999999997</v>
      </c>
      <c r="V5042" s="1">
        <f>Data[[#This Row],[Sales]]/(1-Data[[#This Row],[Discount]])*Data[[#This Row],[Discount]]</f>
        <v>0</v>
      </c>
      <c r="W5042" s="1" t="str">
        <f>VLOOKUP(Data[[#This Row],[Region]],People!B:C,2,0)</f>
        <v>Chuck Magee</v>
      </c>
      <c r="X5042" s="3" t="str">
        <f>IFERROR(INDEX(Returns!$A:$A,MATCH(B5042,Returns!$B:$B,0)),"No")</f>
        <v>No</v>
      </c>
    </row>
    <row r="5043" spans="1:24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3">
        <v>0</v>
      </c>
      <c r="U5043" s="1">
        <v>32.500799999999998</v>
      </c>
      <c r="V5043" s="1">
        <f>Data[[#This Row],[Sales]]/(1-Data[[#This Row],[Discount]])*Data[[#This Row],[Discount]]</f>
        <v>0</v>
      </c>
      <c r="W5043" s="1" t="str">
        <f>VLOOKUP(Data[[#This Row],[Region]],People!B:C,2,0)</f>
        <v>Anna Andreadi</v>
      </c>
      <c r="X5043" s="3" t="str">
        <f>IFERROR(INDEX(Returns!$A:$A,MATCH(B5043,Returns!$B:$B,0)),"No")</f>
        <v>No</v>
      </c>
    </row>
    <row r="5044" spans="1:24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3">
        <v>0</v>
      </c>
      <c r="U5044" s="1">
        <v>38.975999999999985</v>
      </c>
      <c r="V5044" s="1">
        <f>Data[[#This Row],[Sales]]/(1-Data[[#This Row],[Discount]])*Data[[#This Row],[Discount]]</f>
        <v>0</v>
      </c>
      <c r="W5044" s="1" t="str">
        <f>VLOOKUP(Data[[#This Row],[Region]],People!B:C,2,0)</f>
        <v>Anna Andreadi</v>
      </c>
      <c r="X5044" s="3" t="str">
        <f>IFERROR(INDEX(Returns!$A:$A,MATCH(B5044,Returns!$B:$B,0)),"No")</f>
        <v>No</v>
      </c>
    </row>
    <row r="5045" spans="1:24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3">
        <v>0</v>
      </c>
      <c r="U5045" s="1">
        <v>191.65860000000001</v>
      </c>
      <c r="V5045" s="1">
        <f>Data[[#This Row],[Sales]]/(1-Data[[#This Row],[Discount]])*Data[[#This Row],[Discount]]</f>
        <v>0</v>
      </c>
      <c r="W5045" s="1" t="str">
        <f>VLOOKUP(Data[[#This Row],[Region]],People!B:C,2,0)</f>
        <v>Anna Andreadi</v>
      </c>
      <c r="X5045" s="3" t="str">
        <f>IFERROR(INDEX(Returns!$A:$A,MATCH(B5045,Returns!$B:$B,0)),"No")</f>
        <v>No</v>
      </c>
    </row>
    <row r="5046" spans="1:24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3">
        <v>0</v>
      </c>
      <c r="U5046" s="1">
        <v>28.857999999999997</v>
      </c>
      <c r="V5046" s="1">
        <f>Data[[#This Row],[Sales]]/(1-Data[[#This Row],[Discount]])*Data[[#This Row],[Discount]]</f>
        <v>0</v>
      </c>
      <c r="W5046" s="1" t="str">
        <f>VLOOKUP(Data[[#This Row],[Region]],People!B:C,2,0)</f>
        <v>Anna Andreadi</v>
      </c>
      <c r="X5046" s="3" t="str">
        <f>IFERROR(INDEX(Returns!$A:$A,MATCH(B5046,Returns!$B:$B,0)),"No")</f>
        <v>No</v>
      </c>
    </row>
    <row r="5047" spans="1:24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3">
        <v>0</v>
      </c>
      <c r="U5047" s="1">
        <v>187.39760000000001</v>
      </c>
      <c r="V5047" s="1">
        <f>Data[[#This Row],[Sales]]/(1-Data[[#This Row],[Discount]])*Data[[#This Row],[Discount]]</f>
        <v>0</v>
      </c>
      <c r="W5047" s="1" t="str">
        <f>VLOOKUP(Data[[#This Row],[Region]],People!B:C,2,0)</f>
        <v>Anna Andreadi</v>
      </c>
      <c r="X5047" s="3" t="str">
        <f>IFERROR(INDEX(Returns!$A:$A,MATCH(B5047,Returns!$B:$B,0)),"No")</f>
        <v>No</v>
      </c>
    </row>
    <row r="5048" spans="1:24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3">
        <v>0.2</v>
      </c>
      <c r="U5048" s="1">
        <v>1.8143999999999996</v>
      </c>
      <c r="V5048" s="1">
        <f>Data[[#This Row],[Sales]]/(1-Data[[#This Row],[Discount]])*Data[[#This Row],[Discount]]</f>
        <v>1.2960000000000003</v>
      </c>
      <c r="W5048" s="1" t="str">
        <f>VLOOKUP(Data[[#This Row],[Region]],People!B:C,2,0)</f>
        <v>Anna Andreadi</v>
      </c>
      <c r="X5048" s="3" t="str">
        <f>IFERROR(INDEX(Returns!$A:$A,MATCH(B5048,Returns!$B:$B,0)),"No")</f>
        <v>No</v>
      </c>
    </row>
    <row r="5049" spans="1:24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3">
        <v>0</v>
      </c>
      <c r="U5049" s="1">
        <v>3.9690000000000003</v>
      </c>
      <c r="V5049" s="1">
        <f>Data[[#This Row],[Sales]]/(1-Data[[#This Row],[Discount]])*Data[[#This Row],[Discount]]</f>
        <v>0</v>
      </c>
      <c r="W5049" s="1" t="str">
        <f>VLOOKUP(Data[[#This Row],[Region]],People!B:C,2,0)</f>
        <v>Anna Andreadi</v>
      </c>
      <c r="X5049" s="3" t="str">
        <f>IFERROR(INDEX(Returns!$A:$A,MATCH(B5049,Returns!$B:$B,0)),"No")</f>
        <v>No</v>
      </c>
    </row>
    <row r="5050" spans="1:24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s="1">
        <f>Data[[#This Row],[Sales]]/(1-Data[[#This Row],[Discount]])*Data[[#This Row],[Discount]]</f>
        <v>32.536000000000001</v>
      </c>
      <c r="W5050" s="1" t="str">
        <f>VLOOKUP(Data[[#This Row],[Region]],People!B:C,2,0)</f>
        <v>Kelly Williams</v>
      </c>
      <c r="X5050" s="3" t="str">
        <f>IFERROR(INDEX(Returns!$A:$A,MATCH(B5050,Returns!$B:$B,0)),"No")</f>
        <v>No</v>
      </c>
    </row>
    <row r="5051" spans="1:24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s="1">
        <f>Data[[#This Row],[Sales]]/(1-Data[[#This Row],[Discount]])*Data[[#This Row],[Discount]]</f>
        <v>19.996000000000002</v>
      </c>
      <c r="W5051" s="1" t="str">
        <f>VLOOKUP(Data[[#This Row],[Region]],People!B:C,2,0)</f>
        <v>Kelly Williams</v>
      </c>
      <c r="X5051" s="3" t="str">
        <f>IFERROR(INDEX(Returns!$A:$A,MATCH(B5051,Returns!$B:$B,0)),"No")</f>
        <v>No</v>
      </c>
    </row>
    <row r="5052" spans="1:24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3">
        <v>0</v>
      </c>
      <c r="U5052" s="1">
        <v>8.7137999999999991</v>
      </c>
      <c r="V5052" s="1">
        <f>Data[[#This Row],[Sales]]/(1-Data[[#This Row],[Discount]])*Data[[#This Row],[Discount]]</f>
        <v>0</v>
      </c>
      <c r="W5052" s="1" t="str">
        <f>VLOOKUP(Data[[#This Row],[Region]],People!B:C,2,0)</f>
        <v>Anna Andreadi</v>
      </c>
      <c r="X5052" s="3" t="str">
        <f>IFERROR(INDEX(Returns!$A:$A,MATCH(B5052,Returns!$B:$B,0)),"No")</f>
        <v>No</v>
      </c>
    </row>
    <row r="5053" spans="1:24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s="1">
        <f>Data[[#This Row],[Sales]]/(1-Data[[#This Row],[Discount]])*Data[[#This Row],[Discount]]</f>
        <v>6.1000000000000005</v>
      </c>
      <c r="W5053" s="1" t="str">
        <f>VLOOKUP(Data[[#This Row],[Region]],People!B:C,2,0)</f>
        <v>Chuck Magee</v>
      </c>
      <c r="X5053" s="3" t="str">
        <f>IFERROR(INDEX(Returns!$A:$A,MATCH(B5053,Returns!$B:$B,0)),"No")</f>
        <v>No</v>
      </c>
    </row>
    <row r="5054" spans="1:24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3">
        <v>0</v>
      </c>
      <c r="U5054" s="1">
        <v>91.950799999999987</v>
      </c>
      <c r="V5054" s="1">
        <f>Data[[#This Row],[Sales]]/(1-Data[[#This Row],[Discount]])*Data[[#This Row],[Discount]]</f>
        <v>0</v>
      </c>
      <c r="W5054" s="1" t="str">
        <f>VLOOKUP(Data[[#This Row],[Region]],People!B:C,2,0)</f>
        <v>Cassandra Brandow</v>
      </c>
      <c r="X5054" s="3" t="str">
        <f>IFERROR(INDEX(Returns!$A:$A,MATCH(B5054,Returns!$B:$B,0)),"No")</f>
        <v>No</v>
      </c>
    </row>
    <row r="5055" spans="1:24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s="1">
        <f>Data[[#This Row],[Sales]]/(1-Data[[#This Row],[Discount]])*Data[[#This Row],[Discount]]</f>
        <v>99.600000000000009</v>
      </c>
      <c r="W5055" s="1" t="str">
        <f>VLOOKUP(Data[[#This Row],[Region]],People!B:C,2,0)</f>
        <v>Kelly Williams</v>
      </c>
      <c r="X5055" s="3" t="str">
        <f>IFERROR(INDEX(Returns!$A:$A,MATCH(B5055,Returns!$B:$B,0)),"No")</f>
        <v>No</v>
      </c>
    </row>
    <row r="5056" spans="1:24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s="1">
        <f>Data[[#This Row],[Sales]]/(1-Data[[#This Row],[Discount]])*Data[[#This Row],[Discount]]</f>
        <v>1.7639999999999998</v>
      </c>
      <c r="W5056" s="1" t="str">
        <f>VLOOKUP(Data[[#This Row],[Region]],People!B:C,2,0)</f>
        <v>Kelly Williams</v>
      </c>
      <c r="X5056" s="3" t="str">
        <f>IFERROR(INDEX(Returns!$A:$A,MATCH(B5056,Returns!$B:$B,0)),"No")</f>
        <v>No</v>
      </c>
    </row>
    <row r="5057" spans="1:24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s="1">
        <f>Data[[#This Row],[Sales]]/(1-Data[[#This Row],[Discount]])*Data[[#This Row],[Discount]]</f>
        <v>636.42240000000004</v>
      </c>
      <c r="W5057" s="1" t="str">
        <f>VLOOKUP(Data[[#This Row],[Region]],People!B:C,2,0)</f>
        <v>Kelly Williams</v>
      </c>
      <c r="X5057" s="3" t="str">
        <f>IFERROR(INDEX(Returns!$A:$A,MATCH(B5057,Returns!$B:$B,0)),"No")</f>
        <v>No</v>
      </c>
    </row>
    <row r="5058" spans="1:24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3">
        <v>0</v>
      </c>
      <c r="U5058" s="1">
        <v>11.879999999999999</v>
      </c>
      <c r="V5058" s="1">
        <f>Data[[#This Row],[Sales]]/(1-Data[[#This Row],[Discount]])*Data[[#This Row],[Discount]]</f>
        <v>0</v>
      </c>
      <c r="W5058" s="1" t="str">
        <f>VLOOKUP(Data[[#This Row],[Region]],People!B:C,2,0)</f>
        <v>Anna Andreadi</v>
      </c>
      <c r="X5058" s="3" t="str">
        <f>IFERROR(INDEX(Returns!$A:$A,MATCH(B5058,Returns!$B:$B,0)),"No")</f>
        <v>Yes</v>
      </c>
    </row>
    <row r="5059" spans="1:24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3">
        <v>0</v>
      </c>
      <c r="U5059" s="1">
        <v>0.83759999999999835</v>
      </c>
      <c r="V5059" s="1">
        <f>Data[[#This Row],[Sales]]/(1-Data[[#This Row],[Discount]])*Data[[#This Row],[Discount]]</f>
        <v>0</v>
      </c>
      <c r="W5059" s="1" t="str">
        <f>VLOOKUP(Data[[#This Row],[Region]],People!B:C,2,0)</f>
        <v>Anna Andreadi</v>
      </c>
      <c r="X5059" s="3" t="str">
        <f>IFERROR(INDEX(Returns!$A:$A,MATCH(B5059,Returns!$B:$B,0)),"No")</f>
        <v>Yes</v>
      </c>
    </row>
    <row r="5060" spans="1:24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s="1">
        <f>Data[[#This Row],[Sales]]/(1-Data[[#This Row],[Discount]])*Data[[#This Row],[Discount]]</f>
        <v>232.97399999999993</v>
      </c>
      <c r="W5060" s="1" t="str">
        <f>VLOOKUP(Data[[#This Row],[Region]],People!B:C,2,0)</f>
        <v>Chuck Magee</v>
      </c>
      <c r="X5060" s="3" t="str">
        <f>IFERROR(INDEX(Returns!$A:$A,MATCH(B5060,Returns!$B:$B,0)),"No")</f>
        <v>No</v>
      </c>
    </row>
    <row r="5061" spans="1:24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3">
        <v>0</v>
      </c>
      <c r="U5061" s="1">
        <v>195.99440000000004</v>
      </c>
      <c r="V5061" s="1">
        <f>Data[[#This Row],[Sales]]/(1-Data[[#This Row],[Discount]])*Data[[#This Row],[Discount]]</f>
        <v>0</v>
      </c>
      <c r="W5061" s="1" t="str">
        <f>VLOOKUP(Data[[#This Row],[Region]],People!B:C,2,0)</f>
        <v>Cassandra Brandow</v>
      </c>
      <c r="X5061" s="3" t="str">
        <f>IFERROR(INDEX(Returns!$A:$A,MATCH(B5061,Returns!$B:$B,0)),"No")</f>
        <v>No</v>
      </c>
    </row>
    <row r="5062" spans="1:24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s="1">
        <f>Data[[#This Row],[Sales]]/(1-Data[[#This Row],[Discount]])*Data[[#This Row],[Discount]]</f>
        <v>0</v>
      </c>
      <c r="W5062" s="1" t="str">
        <f>VLOOKUP(Data[[#This Row],[Region]],People!B:C,2,0)</f>
        <v>Cassandra Brandow</v>
      </c>
      <c r="X5062" s="3" t="str">
        <f>IFERROR(INDEX(Returns!$A:$A,MATCH(B5062,Returns!$B:$B,0)),"No")</f>
        <v>No</v>
      </c>
    </row>
    <row r="5063" spans="1:24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3">
        <v>0</v>
      </c>
      <c r="U5063" s="1">
        <v>21.99</v>
      </c>
      <c r="V5063" s="1">
        <f>Data[[#This Row],[Sales]]/(1-Data[[#This Row],[Discount]])*Data[[#This Row],[Discount]]</f>
        <v>0</v>
      </c>
      <c r="W5063" s="1" t="str">
        <f>VLOOKUP(Data[[#This Row],[Region]],People!B:C,2,0)</f>
        <v>Kelly Williams</v>
      </c>
      <c r="X5063" s="3" t="str">
        <f>IFERROR(INDEX(Returns!$A:$A,MATCH(B5063,Returns!$B:$B,0)),"No")</f>
        <v>No</v>
      </c>
    </row>
    <row r="5064" spans="1:24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s="1">
        <f>Data[[#This Row],[Sales]]/(1-Data[[#This Row],[Discount]])*Data[[#This Row],[Discount]]</f>
        <v>0</v>
      </c>
      <c r="W5064" s="1" t="str">
        <f>VLOOKUP(Data[[#This Row],[Region]],People!B:C,2,0)</f>
        <v>Kelly Williams</v>
      </c>
      <c r="X5064" s="3" t="str">
        <f>IFERROR(INDEX(Returns!$A:$A,MATCH(B5064,Returns!$B:$B,0)),"No")</f>
        <v>No</v>
      </c>
    </row>
    <row r="5065" spans="1:24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s="1">
        <f>Data[[#This Row],[Sales]]/(1-Data[[#This Row],[Discount]])*Data[[#This Row],[Discount]]</f>
        <v>0</v>
      </c>
      <c r="W5065" s="1" t="str">
        <f>VLOOKUP(Data[[#This Row],[Region]],People!B:C,2,0)</f>
        <v>Kelly Williams</v>
      </c>
      <c r="X5065" s="3" t="str">
        <f>IFERROR(INDEX(Returns!$A:$A,MATCH(B5065,Returns!$B:$B,0)),"No")</f>
        <v>No</v>
      </c>
    </row>
    <row r="5066" spans="1:24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3">
        <v>0</v>
      </c>
      <c r="U5066" s="1">
        <v>113.67419999999998</v>
      </c>
      <c r="V5066" s="1">
        <f>Data[[#This Row],[Sales]]/(1-Data[[#This Row],[Discount]])*Data[[#This Row],[Discount]]</f>
        <v>0</v>
      </c>
      <c r="W5066" s="1" t="str">
        <f>VLOOKUP(Data[[#This Row],[Region]],People!B:C,2,0)</f>
        <v>Chuck Magee</v>
      </c>
      <c r="X5066" s="3" t="str">
        <f>IFERROR(INDEX(Returns!$A:$A,MATCH(B5066,Returns!$B:$B,0)),"No")</f>
        <v>No</v>
      </c>
    </row>
    <row r="5067" spans="1:24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s="1">
        <f>Data[[#This Row],[Sales]]/(1-Data[[#This Row],[Discount]])*Data[[#This Row],[Discount]]</f>
        <v>95.994000000000014</v>
      </c>
      <c r="W5067" s="1" t="str">
        <f>VLOOKUP(Data[[#This Row],[Region]],People!B:C,2,0)</f>
        <v>Cassandra Brandow</v>
      </c>
      <c r="X5067" s="3" t="str">
        <f>IFERROR(INDEX(Returns!$A:$A,MATCH(B5067,Returns!$B:$B,0)),"No")</f>
        <v>No</v>
      </c>
    </row>
    <row r="5068" spans="1:24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s="1">
        <f>Data[[#This Row],[Sales]]/(1-Data[[#This Row],[Discount]])*Data[[#This Row],[Discount]]</f>
        <v>1187.788</v>
      </c>
      <c r="W5068" s="1" t="str">
        <f>VLOOKUP(Data[[#This Row],[Region]],People!B:C,2,0)</f>
        <v>Cassandra Brandow</v>
      </c>
      <c r="X5068" s="3" t="str">
        <f>IFERROR(INDEX(Returns!$A:$A,MATCH(B5068,Returns!$B:$B,0)),"No")</f>
        <v>No</v>
      </c>
    </row>
    <row r="5069" spans="1:24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3">
        <v>0</v>
      </c>
      <c r="U5069" s="1">
        <v>6.2059999999999977</v>
      </c>
      <c r="V5069" s="1">
        <f>Data[[#This Row],[Sales]]/(1-Data[[#This Row],[Discount]])*Data[[#This Row],[Discount]]</f>
        <v>0</v>
      </c>
      <c r="W5069" s="1" t="str">
        <f>VLOOKUP(Data[[#This Row],[Region]],People!B:C,2,0)</f>
        <v>Anna Andreadi</v>
      </c>
      <c r="X5069" s="3" t="str">
        <f>IFERROR(INDEX(Returns!$A:$A,MATCH(B5069,Returns!$B:$B,0)),"No")</f>
        <v>No</v>
      </c>
    </row>
    <row r="5070" spans="1:24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3">
        <v>0</v>
      </c>
      <c r="U5070" s="1">
        <v>274.995</v>
      </c>
      <c r="V5070" s="1">
        <f>Data[[#This Row],[Sales]]/(1-Data[[#This Row],[Discount]])*Data[[#This Row],[Discount]]</f>
        <v>0</v>
      </c>
      <c r="W5070" s="1" t="str">
        <f>VLOOKUP(Data[[#This Row],[Region]],People!B:C,2,0)</f>
        <v>Kelly Williams</v>
      </c>
      <c r="X5070" s="3" t="str">
        <f>IFERROR(INDEX(Returns!$A:$A,MATCH(B5070,Returns!$B:$B,0)),"No")</f>
        <v>No</v>
      </c>
    </row>
    <row r="5071" spans="1:24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3">
        <v>0.1</v>
      </c>
      <c r="U5071" s="1">
        <v>37.229999999999983</v>
      </c>
      <c r="V5071" s="1">
        <f>Data[[#This Row],[Sales]]/(1-Data[[#This Row],[Discount]])*Data[[#This Row],[Discount]]</f>
        <v>18.615000000000002</v>
      </c>
      <c r="W5071" s="1" t="str">
        <f>VLOOKUP(Data[[#This Row],[Region]],People!B:C,2,0)</f>
        <v>Kelly Williams</v>
      </c>
      <c r="X5071" s="3" t="str">
        <f>IFERROR(INDEX(Returns!$A:$A,MATCH(B5071,Returns!$B:$B,0)),"No")</f>
        <v>No</v>
      </c>
    </row>
    <row r="5072" spans="1:24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3">
        <v>0</v>
      </c>
      <c r="U5072" s="1">
        <v>17.253</v>
      </c>
      <c r="V5072" s="1">
        <f>Data[[#This Row],[Sales]]/(1-Data[[#This Row],[Discount]])*Data[[#This Row],[Discount]]</f>
        <v>0</v>
      </c>
      <c r="W5072" s="1" t="str">
        <f>VLOOKUP(Data[[#This Row],[Region]],People!B:C,2,0)</f>
        <v>Kelly Williams</v>
      </c>
      <c r="X5072" s="3" t="str">
        <f>IFERROR(INDEX(Returns!$A:$A,MATCH(B5072,Returns!$B:$B,0)),"No")</f>
        <v>No</v>
      </c>
    </row>
    <row r="5073" spans="1:24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3">
        <v>0</v>
      </c>
      <c r="U5073" s="1">
        <v>22.629600000000003</v>
      </c>
      <c r="V5073" s="1">
        <f>Data[[#This Row],[Sales]]/(1-Data[[#This Row],[Discount]])*Data[[#This Row],[Discount]]</f>
        <v>0</v>
      </c>
      <c r="W5073" s="1" t="str">
        <f>VLOOKUP(Data[[#This Row],[Region]],People!B:C,2,0)</f>
        <v>Kelly Williams</v>
      </c>
      <c r="X5073" s="3" t="str">
        <f>IFERROR(INDEX(Returns!$A:$A,MATCH(B5073,Returns!$B:$B,0)),"No")</f>
        <v>No</v>
      </c>
    </row>
    <row r="5074" spans="1:24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3">
        <v>0</v>
      </c>
      <c r="U5074" s="1">
        <v>83.994400000000013</v>
      </c>
      <c r="V5074" s="1">
        <f>Data[[#This Row],[Sales]]/(1-Data[[#This Row],[Discount]])*Data[[#This Row],[Discount]]</f>
        <v>0</v>
      </c>
      <c r="W5074" s="1" t="str">
        <f>VLOOKUP(Data[[#This Row],[Region]],People!B:C,2,0)</f>
        <v>Kelly Williams</v>
      </c>
      <c r="X5074" s="3" t="str">
        <f>IFERROR(INDEX(Returns!$A:$A,MATCH(B5074,Returns!$B:$B,0)),"No")</f>
        <v>No</v>
      </c>
    </row>
    <row r="5075" spans="1:24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3">
        <v>0</v>
      </c>
      <c r="U5075" s="1">
        <v>15.700000000000003</v>
      </c>
      <c r="V5075" s="1">
        <f>Data[[#This Row],[Sales]]/(1-Data[[#This Row],[Discount]])*Data[[#This Row],[Discount]]</f>
        <v>0</v>
      </c>
      <c r="W5075" s="1" t="str">
        <f>VLOOKUP(Data[[#This Row],[Region]],People!B:C,2,0)</f>
        <v>Anna Andreadi</v>
      </c>
      <c r="X5075" s="3" t="str">
        <f>IFERROR(INDEX(Returns!$A:$A,MATCH(B5075,Returns!$B:$B,0)),"No")</f>
        <v>No</v>
      </c>
    </row>
    <row r="5076" spans="1:24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3">
        <v>0.2</v>
      </c>
      <c r="U5076" s="1">
        <v>4.5187999999999997</v>
      </c>
      <c r="V5076" s="1">
        <f>Data[[#This Row],[Sales]]/(1-Data[[#This Row],[Discount]])*Data[[#This Row],[Discount]]</f>
        <v>3.476</v>
      </c>
      <c r="W5076" s="1" t="str">
        <f>VLOOKUP(Data[[#This Row],[Region]],People!B:C,2,0)</f>
        <v>Anna Andreadi</v>
      </c>
      <c r="X5076" s="3" t="str">
        <f>IFERROR(INDEX(Returns!$A:$A,MATCH(B5076,Returns!$B:$B,0)),"No")</f>
        <v>No</v>
      </c>
    </row>
    <row r="5077" spans="1:24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s="1">
        <f>Data[[#This Row],[Sales]]/(1-Data[[#This Row],[Discount]])*Data[[#This Row],[Discount]]</f>
        <v>318.89999999999998</v>
      </c>
      <c r="W5077" s="1" t="str">
        <f>VLOOKUP(Data[[#This Row],[Region]],People!B:C,2,0)</f>
        <v>Kelly Williams</v>
      </c>
      <c r="X5077" s="3" t="str">
        <f>IFERROR(INDEX(Returns!$A:$A,MATCH(B5077,Returns!$B:$B,0)),"No")</f>
        <v>No</v>
      </c>
    </row>
    <row r="5078" spans="1:24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s="1">
        <f>Data[[#This Row],[Sales]]/(1-Data[[#This Row],[Discount]])*Data[[#This Row],[Discount]]</f>
        <v>11.210000000000003</v>
      </c>
      <c r="W5078" s="1" t="str">
        <f>VLOOKUP(Data[[#This Row],[Region]],People!B:C,2,0)</f>
        <v>Kelly Williams</v>
      </c>
      <c r="X5078" s="3" t="str">
        <f>IFERROR(INDEX(Returns!$A:$A,MATCH(B5078,Returns!$B:$B,0)),"No")</f>
        <v>No</v>
      </c>
    </row>
    <row r="5079" spans="1:24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s="1">
        <f>Data[[#This Row],[Sales]]/(1-Data[[#This Row],[Discount]])*Data[[#This Row],[Discount]]</f>
        <v>172.11</v>
      </c>
      <c r="W5079" s="1" t="str">
        <f>VLOOKUP(Data[[#This Row],[Region]],People!B:C,2,0)</f>
        <v>Kelly Williams</v>
      </c>
      <c r="X5079" s="3" t="str">
        <f>IFERROR(INDEX(Returns!$A:$A,MATCH(B5079,Returns!$B:$B,0)),"No")</f>
        <v>No</v>
      </c>
    </row>
    <row r="5080" spans="1:24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s="1">
        <f>Data[[#This Row],[Sales]]/(1-Data[[#This Row],[Discount]])*Data[[#This Row],[Discount]]</f>
        <v>0</v>
      </c>
      <c r="W5080" s="1" t="str">
        <f>VLOOKUP(Data[[#This Row],[Region]],People!B:C,2,0)</f>
        <v>Kelly Williams</v>
      </c>
      <c r="X5080" s="3" t="str">
        <f>IFERROR(INDEX(Returns!$A:$A,MATCH(B5080,Returns!$B:$B,0)),"No")</f>
        <v>No</v>
      </c>
    </row>
    <row r="5081" spans="1:24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3">
        <v>0.15</v>
      </c>
      <c r="U5081" s="1">
        <v>-29.605799999999981</v>
      </c>
      <c r="V5081" s="1">
        <f>Data[[#This Row],[Sales]]/(1-Data[[#This Row],[Discount]])*Data[[#This Row],[Discount]]</f>
        <v>63.440999999999995</v>
      </c>
      <c r="W5081" s="1" t="str">
        <f>VLOOKUP(Data[[#This Row],[Region]],People!B:C,2,0)</f>
        <v>Anna Andreadi</v>
      </c>
      <c r="X5081" s="3" t="str">
        <f>IFERROR(INDEX(Returns!$A:$A,MATCH(B5081,Returns!$B:$B,0)),"No")</f>
        <v>No</v>
      </c>
    </row>
    <row r="5082" spans="1:24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3">
        <v>0</v>
      </c>
      <c r="U5082" s="1">
        <v>2.8296000000000001</v>
      </c>
      <c r="V5082" s="1">
        <f>Data[[#This Row],[Sales]]/(1-Data[[#This Row],[Discount]])*Data[[#This Row],[Discount]]</f>
        <v>0</v>
      </c>
      <c r="W5082" s="1" t="str">
        <f>VLOOKUP(Data[[#This Row],[Region]],People!B:C,2,0)</f>
        <v>Anna Andreadi</v>
      </c>
      <c r="X5082" s="3" t="str">
        <f>IFERROR(INDEX(Returns!$A:$A,MATCH(B5082,Returns!$B:$B,0)),"No")</f>
        <v>No</v>
      </c>
    </row>
    <row r="5083" spans="1:24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s="1">
        <f>Data[[#This Row],[Sales]]/(1-Data[[#This Row],[Discount]])*Data[[#This Row],[Discount]]</f>
        <v>5.1840000000000011</v>
      </c>
      <c r="W5083" s="1" t="str">
        <f>VLOOKUP(Data[[#This Row],[Region]],People!B:C,2,0)</f>
        <v>Chuck Magee</v>
      </c>
      <c r="X5083" s="3" t="str">
        <f>IFERROR(INDEX(Returns!$A:$A,MATCH(B5083,Returns!$B:$B,0)),"No")</f>
        <v>No</v>
      </c>
    </row>
    <row r="5084" spans="1:24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s="1">
        <f>Data[[#This Row],[Sales]]/(1-Data[[#This Row],[Discount]])*Data[[#This Row],[Discount]]</f>
        <v>8.7919999999999998</v>
      </c>
      <c r="W5084" s="1" t="str">
        <f>VLOOKUP(Data[[#This Row],[Region]],People!B:C,2,0)</f>
        <v>Cassandra Brandow</v>
      </c>
      <c r="X5084" s="3" t="str">
        <f>IFERROR(INDEX(Returns!$A:$A,MATCH(B5084,Returns!$B:$B,0)),"No")</f>
        <v>No</v>
      </c>
    </row>
    <row r="5085" spans="1:24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s="1">
        <f>Data[[#This Row],[Sales]]/(1-Data[[#This Row],[Discount]])*Data[[#This Row],[Discount]]</f>
        <v>16.176000000000002</v>
      </c>
      <c r="W5085" s="1" t="str">
        <f>VLOOKUP(Data[[#This Row],[Region]],People!B:C,2,0)</f>
        <v>Cassandra Brandow</v>
      </c>
      <c r="X5085" s="3" t="str">
        <f>IFERROR(INDEX(Returns!$A:$A,MATCH(B5085,Returns!$B:$B,0)),"No")</f>
        <v>No</v>
      </c>
    </row>
    <row r="5086" spans="1:24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3">
        <v>0</v>
      </c>
      <c r="U5086" s="1">
        <v>48.539199999999994</v>
      </c>
      <c r="V5086" s="1">
        <f>Data[[#This Row],[Sales]]/(1-Data[[#This Row],[Discount]])*Data[[#This Row],[Discount]]</f>
        <v>0</v>
      </c>
      <c r="W5086" s="1" t="str">
        <f>VLOOKUP(Data[[#This Row],[Region]],People!B:C,2,0)</f>
        <v>Chuck Magee</v>
      </c>
      <c r="X5086" s="3" t="str">
        <f>IFERROR(INDEX(Returns!$A:$A,MATCH(B5086,Returns!$B:$B,0)),"No")</f>
        <v>No</v>
      </c>
    </row>
    <row r="5087" spans="1:24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s="1">
        <f>Data[[#This Row],[Sales]]/(1-Data[[#This Row],[Discount]])*Data[[#This Row],[Discount]]</f>
        <v>23.168000000000003</v>
      </c>
      <c r="W5087" s="1" t="str">
        <f>VLOOKUP(Data[[#This Row],[Region]],People!B:C,2,0)</f>
        <v>Kelly Williams</v>
      </c>
      <c r="X5087" s="3" t="str">
        <f>IFERROR(INDEX(Returns!$A:$A,MATCH(B5087,Returns!$B:$B,0)),"No")</f>
        <v>No</v>
      </c>
    </row>
    <row r="5088" spans="1:24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s="1">
        <f>Data[[#This Row],[Sales]]/(1-Data[[#This Row],[Discount]])*Data[[#This Row],[Discount]]</f>
        <v>310.77199999999999</v>
      </c>
      <c r="W5088" s="1" t="str">
        <f>VLOOKUP(Data[[#This Row],[Region]],People!B:C,2,0)</f>
        <v>Chuck Magee</v>
      </c>
      <c r="X5088" s="3" t="str">
        <f>IFERROR(INDEX(Returns!$A:$A,MATCH(B5088,Returns!$B:$B,0)),"No")</f>
        <v>No</v>
      </c>
    </row>
    <row r="5089" spans="1:24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s="1">
        <f>Data[[#This Row],[Sales]]/(1-Data[[#This Row],[Discount]])*Data[[#This Row],[Discount]]</f>
        <v>2.5780000000000003</v>
      </c>
      <c r="W5089" s="1" t="str">
        <f>VLOOKUP(Data[[#This Row],[Region]],People!B:C,2,0)</f>
        <v>Chuck Magee</v>
      </c>
      <c r="X5089" s="3" t="str">
        <f>IFERROR(INDEX(Returns!$A:$A,MATCH(B5089,Returns!$B:$B,0)),"No")</f>
        <v>No</v>
      </c>
    </row>
    <row r="5090" spans="1:24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3">
        <v>0.7</v>
      </c>
      <c r="U5090" s="1">
        <v>-1.7892000000000001</v>
      </c>
      <c r="V5090" s="1">
        <f>Data[[#This Row],[Sales]]/(1-Data[[#This Row],[Discount]])*Data[[#This Row],[Discount]]</f>
        <v>5.9639999999999995</v>
      </c>
      <c r="W5090" s="1" t="str">
        <f>VLOOKUP(Data[[#This Row],[Region]],People!B:C,2,0)</f>
        <v>Chuck Magee</v>
      </c>
      <c r="X5090" s="3" t="str">
        <f>IFERROR(INDEX(Returns!$A:$A,MATCH(B5090,Returns!$B:$B,0)),"No")</f>
        <v>No</v>
      </c>
    </row>
    <row r="5091" spans="1:24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3">
        <v>0.2</v>
      </c>
      <c r="U5091" s="1">
        <v>2.8884000000000007</v>
      </c>
      <c r="V5091" s="1">
        <f>Data[[#This Row],[Sales]]/(1-Data[[#This Row],[Discount]])*Data[[#This Row],[Discount]]</f>
        <v>1.9920000000000002</v>
      </c>
      <c r="W5091" s="1" t="str">
        <f>VLOOKUP(Data[[#This Row],[Region]],People!B:C,2,0)</f>
        <v>Anna Andreadi</v>
      </c>
      <c r="X5091" s="3" t="str">
        <f>IFERROR(INDEX(Returns!$A:$A,MATCH(B5091,Returns!$B:$B,0)),"No")</f>
        <v>No</v>
      </c>
    </row>
    <row r="5092" spans="1:24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3">
        <v>0.2</v>
      </c>
      <c r="U5092" s="1">
        <v>3.1842000000000001</v>
      </c>
      <c r="V5092" s="1">
        <f>Data[[#This Row],[Sales]]/(1-Data[[#This Row],[Discount]])*Data[[#This Row],[Discount]]</f>
        <v>2.1960000000000002</v>
      </c>
      <c r="W5092" s="1" t="str">
        <f>VLOOKUP(Data[[#This Row],[Region]],People!B:C,2,0)</f>
        <v>Anna Andreadi</v>
      </c>
      <c r="X5092" s="3" t="str">
        <f>IFERROR(INDEX(Returns!$A:$A,MATCH(B5092,Returns!$B:$B,0)),"No")</f>
        <v>No</v>
      </c>
    </row>
    <row r="5093" spans="1:24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3">
        <v>0.2</v>
      </c>
      <c r="U5093" s="1">
        <v>-0.6048</v>
      </c>
      <c r="V5093" s="1">
        <f>Data[[#This Row],[Sales]]/(1-Data[[#This Row],[Discount]])*Data[[#This Row],[Discount]]</f>
        <v>0.75600000000000001</v>
      </c>
      <c r="W5093" s="1" t="str">
        <f>VLOOKUP(Data[[#This Row],[Region]],People!B:C,2,0)</f>
        <v>Anna Andreadi</v>
      </c>
      <c r="X5093" s="3" t="str">
        <f>IFERROR(INDEX(Returns!$A:$A,MATCH(B5093,Returns!$B:$B,0)),"No")</f>
        <v>No</v>
      </c>
    </row>
    <row r="5094" spans="1:24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s="1">
        <f>Data[[#This Row],[Sales]]/(1-Data[[#This Row],[Discount]])*Data[[#This Row],[Discount]]</f>
        <v>0</v>
      </c>
      <c r="W5094" s="1" t="str">
        <f>VLOOKUP(Data[[#This Row],[Region]],People!B:C,2,0)</f>
        <v>Chuck Magee</v>
      </c>
      <c r="X5094" s="3" t="str">
        <f>IFERROR(INDEX(Returns!$A:$A,MATCH(B5094,Returns!$B:$B,0)),"No")</f>
        <v>No</v>
      </c>
    </row>
    <row r="5095" spans="1:24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s="1">
        <f>Data[[#This Row],[Sales]]/(1-Data[[#This Row],[Discount]])*Data[[#This Row],[Discount]]</f>
        <v>56.064</v>
      </c>
      <c r="W5095" s="1" t="str">
        <f>VLOOKUP(Data[[#This Row],[Region]],People!B:C,2,0)</f>
        <v>Kelly Williams</v>
      </c>
      <c r="X5095" s="3" t="str">
        <f>IFERROR(INDEX(Returns!$A:$A,MATCH(B5095,Returns!$B:$B,0)),"No")</f>
        <v>Yes</v>
      </c>
    </row>
    <row r="5096" spans="1:24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s="1">
        <f>Data[[#This Row],[Sales]]/(1-Data[[#This Row],[Discount]])*Data[[#This Row],[Discount]]</f>
        <v>214.95000000000002</v>
      </c>
      <c r="W5096" s="1" t="str">
        <f>VLOOKUP(Data[[#This Row],[Region]],People!B:C,2,0)</f>
        <v>Kelly Williams</v>
      </c>
      <c r="X5096" s="3" t="str">
        <f>IFERROR(INDEX(Returns!$A:$A,MATCH(B5096,Returns!$B:$B,0)),"No")</f>
        <v>Yes</v>
      </c>
    </row>
    <row r="5097" spans="1:24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3">
        <v>0.2</v>
      </c>
      <c r="U5097" s="1">
        <v>-7.0080000000000044</v>
      </c>
      <c r="V5097" s="1">
        <f>Data[[#This Row],[Sales]]/(1-Data[[#This Row],[Discount]])*Data[[#This Row],[Discount]]</f>
        <v>8.76</v>
      </c>
      <c r="W5097" s="1" t="str">
        <f>VLOOKUP(Data[[#This Row],[Region]],People!B:C,2,0)</f>
        <v>Kelly Williams</v>
      </c>
      <c r="X5097" s="3" t="str">
        <f>IFERROR(INDEX(Returns!$A:$A,MATCH(B5097,Returns!$B:$B,0)),"No")</f>
        <v>Yes</v>
      </c>
    </row>
    <row r="5098" spans="1:24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s="1">
        <f>Data[[#This Row],[Sales]]/(1-Data[[#This Row],[Discount]])*Data[[#This Row],[Discount]]</f>
        <v>16.164000000000001</v>
      </c>
      <c r="W5098" s="1" t="str">
        <f>VLOOKUP(Data[[#This Row],[Region]],People!B:C,2,0)</f>
        <v>Kelly Williams</v>
      </c>
      <c r="X5098" s="3" t="str">
        <f>IFERROR(INDEX(Returns!$A:$A,MATCH(B5098,Returns!$B:$B,0)),"No")</f>
        <v>Yes</v>
      </c>
    </row>
    <row r="5099" spans="1:24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s="1">
        <f>Data[[#This Row],[Sales]]/(1-Data[[#This Row],[Discount]])*Data[[#This Row],[Discount]]</f>
        <v>18.400000000000002</v>
      </c>
      <c r="W5099" s="1" t="str">
        <f>VLOOKUP(Data[[#This Row],[Region]],People!B:C,2,0)</f>
        <v>Kelly Williams</v>
      </c>
      <c r="X5099" s="3" t="str">
        <f>IFERROR(INDEX(Returns!$A:$A,MATCH(B5099,Returns!$B:$B,0)),"No")</f>
        <v>Yes</v>
      </c>
    </row>
    <row r="5100" spans="1:24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s="1">
        <f>Data[[#This Row],[Sales]]/(1-Data[[#This Row],[Discount]])*Data[[#This Row],[Discount]]</f>
        <v>8.7919999999999998</v>
      </c>
      <c r="W5100" s="1" t="str">
        <f>VLOOKUP(Data[[#This Row],[Region]],People!B:C,2,0)</f>
        <v>Kelly Williams</v>
      </c>
      <c r="X5100" s="3" t="str">
        <f>IFERROR(INDEX(Returns!$A:$A,MATCH(B5100,Returns!$B:$B,0)),"No")</f>
        <v>Yes</v>
      </c>
    </row>
    <row r="5101" spans="1:24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3">
        <v>0.2</v>
      </c>
      <c r="U5101" s="1">
        <v>6.4638000000000009</v>
      </c>
      <c r="V5101" s="1">
        <f>Data[[#This Row],[Sales]]/(1-Data[[#This Row],[Discount]])*Data[[#This Row],[Discount]]</f>
        <v>4.7880000000000003</v>
      </c>
      <c r="W5101" s="1" t="str">
        <f>VLOOKUP(Data[[#This Row],[Region]],People!B:C,2,0)</f>
        <v>Anna Andreadi</v>
      </c>
      <c r="X5101" s="3" t="str">
        <f>IFERROR(INDEX(Returns!$A:$A,MATCH(B5101,Returns!$B:$B,0)),"No")</f>
        <v>No</v>
      </c>
    </row>
    <row r="5102" spans="1:24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s="1">
        <f>Data[[#This Row],[Sales]]/(1-Data[[#This Row],[Discount]])*Data[[#This Row],[Discount]]</f>
        <v>1.1119999999999999</v>
      </c>
      <c r="W5102" s="1" t="str">
        <f>VLOOKUP(Data[[#This Row],[Region]],People!B:C,2,0)</f>
        <v>Kelly Williams</v>
      </c>
      <c r="X5102" s="3" t="str">
        <f>IFERROR(INDEX(Returns!$A:$A,MATCH(B5102,Returns!$B:$B,0)),"No")</f>
        <v>No</v>
      </c>
    </row>
    <row r="5103" spans="1:24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3">
        <v>0.2</v>
      </c>
      <c r="U5103" s="1">
        <v>1.8792</v>
      </c>
      <c r="V5103" s="1">
        <f>Data[[#This Row],[Sales]]/(1-Data[[#This Row],[Discount]])*Data[[#This Row],[Discount]]</f>
        <v>1.2960000000000003</v>
      </c>
      <c r="W5103" s="1" t="str">
        <f>VLOOKUP(Data[[#This Row],[Region]],People!B:C,2,0)</f>
        <v>Kelly Williams</v>
      </c>
      <c r="X5103" s="3" t="str">
        <f>IFERROR(INDEX(Returns!$A:$A,MATCH(B5103,Returns!$B:$B,0)),"No")</f>
        <v>No</v>
      </c>
    </row>
    <row r="5104" spans="1:24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3">
        <v>0.2</v>
      </c>
      <c r="U5104" s="1">
        <v>5.4432</v>
      </c>
      <c r="V5104" s="1">
        <f>Data[[#This Row],[Sales]]/(1-Data[[#This Row],[Discount]])*Data[[#This Row],[Discount]]</f>
        <v>3.8880000000000003</v>
      </c>
      <c r="W5104" s="1" t="str">
        <f>VLOOKUP(Data[[#This Row],[Region]],People!B:C,2,0)</f>
        <v>Kelly Williams</v>
      </c>
      <c r="X5104" s="3" t="str">
        <f>IFERROR(INDEX(Returns!$A:$A,MATCH(B5104,Returns!$B:$B,0)),"No")</f>
        <v>No</v>
      </c>
    </row>
    <row r="5105" spans="1:24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s="1">
        <f>Data[[#This Row],[Sales]]/(1-Data[[#This Row],[Discount]])*Data[[#This Row],[Discount]]</f>
        <v>10.008000000000001</v>
      </c>
      <c r="W5105" s="1" t="str">
        <f>VLOOKUP(Data[[#This Row],[Region]],People!B:C,2,0)</f>
        <v>Chuck Magee</v>
      </c>
      <c r="X5105" s="3" t="str">
        <f>IFERROR(INDEX(Returns!$A:$A,MATCH(B5105,Returns!$B:$B,0)),"No")</f>
        <v>No</v>
      </c>
    </row>
    <row r="5106" spans="1:24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s="1">
        <f>Data[[#This Row],[Sales]]/(1-Data[[#This Row],[Discount]])*Data[[#This Row],[Discount]]</f>
        <v>4.1940000000000008</v>
      </c>
      <c r="W5106" s="1" t="str">
        <f>VLOOKUP(Data[[#This Row],[Region]],People!B:C,2,0)</f>
        <v>Chuck Magee</v>
      </c>
      <c r="X5106" s="3" t="str">
        <f>IFERROR(INDEX(Returns!$A:$A,MATCH(B5106,Returns!$B:$B,0)),"No")</f>
        <v>No</v>
      </c>
    </row>
    <row r="5107" spans="1:24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3">
        <v>0.2</v>
      </c>
      <c r="U5107" s="1">
        <v>13.972799999999999</v>
      </c>
      <c r="V5107" s="1">
        <f>Data[[#This Row],[Sales]]/(1-Data[[#This Row],[Discount]])*Data[[#This Row],[Discount]]</f>
        <v>46.576000000000001</v>
      </c>
      <c r="W5107" s="1" t="str">
        <f>VLOOKUP(Data[[#This Row],[Region]],People!B:C,2,0)</f>
        <v>Cassandra Brandow</v>
      </c>
      <c r="X5107" s="3" t="str">
        <f>IFERROR(INDEX(Returns!$A:$A,MATCH(B5107,Returns!$B:$B,0)),"No")</f>
        <v>No</v>
      </c>
    </row>
    <row r="5108" spans="1:24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3">
        <v>0</v>
      </c>
      <c r="U5108" s="1">
        <v>23.225999999999999</v>
      </c>
      <c r="V5108" s="1">
        <f>Data[[#This Row],[Sales]]/(1-Data[[#This Row],[Discount]])*Data[[#This Row],[Discount]]</f>
        <v>0</v>
      </c>
      <c r="W5108" s="1" t="str">
        <f>VLOOKUP(Data[[#This Row],[Region]],People!B:C,2,0)</f>
        <v>Cassandra Brandow</v>
      </c>
      <c r="X5108" s="3" t="str">
        <f>IFERROR(INDEX(Returns!$A:$A,MATCH(B5108,Returns!$B:$B,0)),"No")</f>
        <v>No</v>
      </c>
    </row>
    <row r="5109" spans="1:24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s="1">
        <f>Data[[#This Row],[Sales]]/(1-Data[[#This Row],[Discount]])*Data[[#This Row],[Discount]]</f>
        <v>10.511999999999999</v>
      </c>
      <c r="W5109" s="1" t="str">
        <f>VLOOKUP(Data[[#This Row],[Region]],People!B:C,2,0)</f>
        <v>Cassandra Brandow</v>
      </c>
      <c r="X5109" s="3" t="str">
        <f>IFERROR(INDEX(Returns!$A:$A,MATCH(B5109,Returns!$B:$B,0)),"No")</f>
        <v>No</v>
      </c>
    </row>
    <row r="5110" spans="1:24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3">
        <v>0.2</v>
      </c>
      <c r="U5110" s="1">
        <v>6.7920000000000016</v>
      </c>
      <c r="V5110" s="1">
        <f>Data[[#This Row],[Sales]]/(1-Data[[#This Row],[Discount]])*Data[[#This Row],[Discount]]</f>
        <v>16.98</v>
      </c>
      <c r="W5110" s="1" t="str">
        <f>VLOOKUP(Data[[#This Row],[Region]],People!B:C,2,0)</f>
        <v>Cassandra Brandow</v>
      </c>
      <c r="X5110" s="3" t="str">
        <f>IFERROR(INDEX(Returns!$A:$A,MATCH(B5110,Returns!$B:$B,0)),"No")</f>
        <v>No</v>
      </c>
    </row>
    <row r="5111" spans="1:24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3">
        <v>0.2</v>
      </c>
      <c r="U5111" s="1">
        <v>19.692</v>
      </c>
      <c r="V5111" s="1">
        <f>Data[[#This Row],[Sales]]/(1-Data[[#This Row],[Discount]])*Data[[#This Row],[Discount]]</f>
        <v>13.128</v>
      </c>
      <c r="W5111" s="1" t="str">
        <f>VLOOKUP(Data[[#This Row],[Region]],People!B:C,2,0)</f>
        <v>Chuck Magee</v>
      </c>
      <c r="X5111" s="3" t="str">
        <f>IFERROR(INDEX(Returns!$A:$A,MATCH(B5111,Returns!$B:$B,0)),"No")</f>
        <v>No</v>
      </c>
    </row>
    <row r="5112" spans="1:24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s="1">
        <f>Data[[#This Row],[Sales]]/(1-Data[[#This Row],[Discount]])*Data[[#This Row],[Discount]]</f>
        <v>46.728000000000002</v>
      </c>
      <c r="W5112" s="1" t="str">
        <f>VLOOKUP(Data[[#This Row],[Region]],People!B:C,2,0)</f>
        <v>Chuck Magee</v>
      </c>
      <c r="X5112" s="3" t="str">
        <f>IFERROR(INDEX(Returns!$A:$A,MATCH(B5112,Returns!$B:$B,0)),"No")</f>
        <v>No</v>
      </c>
    </row>
    <row r="5113" spans="1:24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s="1">
        <f>Data[[#This Row],[Sales]]/(1-Data[[#This Row],[Discount]])*Data[[#This Row],[Discount]]</f>
        <v>2.5120000000000005</v>
      </c>
      <c r="W5113" s="1" t="str">
        <f>VLOOKUP(Data[[#This Row],[Region]],People!B:C,2,0)</f>
        <v>Chuck Magee</v>
      </c>
      <c r="X5113" s="3" t="str">
        <f>IFERROR(INDEX(Returns!$A:$A,MATCH(B5113,Returns!$B:$B,0)),"No")</f>
        <v>No</v>
      </c>
    </row>
    <row r="5114" spans="1:24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s="1">
        <f>Data[[#This Row],[Sales]]/(1-Data[[#This Row],[Discount]])*Data[[#This Row],[Discount]]</f>
        <v>26.244</v>
      </c>
      <c r="W5114" s="1" t="str">
        <f>VLOOKUP(Data[[#This Row],[Region]],People!B:C,2,0)</f>
        <v>Kelly Williams</v>
      </c>
      <c r="X5114" s="3" t="str">
        <f>IFERROR(INDEX(Returns!$A:$A,MATCH(B5114,Returns!$B:$B,0)),"No")</f>
        <v>No</v>
      </c>
    </row>
    <row r="5115" spans="1:24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3">
        <v>0.2</v>
      </c>
      <c r="U5115" s="1">
        <v>5.4432</v>
      </c>
      <c r="V5115" s="1">
        <f>Data[[#This Row],[Sales]]/(1-Data[[#This Row],[Discount]])*Data[[#This Row],[Discount]]</f>
        <v>3.8880000000000003</v>
      </c>
      <c r="W5115" s="1" t="str">
        <f>VLOOKUP(Data[[#This Row],[Region]],People!B:C,2,0)</f>
        <v>Kelly Williams</v>
      </c>
      <c r="X5115" s="3" t="str">
        <f>IFERROR(INDEX(Returns!$A:$A,MATCH(B5115,Returns!$B:$B,0)),"No")</f>
        <v>No</v>
      </c>
    </row>
    <row r="5116" spans="1:24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3">
        <v>0.2</v>
      </c>
      <c r="U5116" s="1">
        <v>3.3674999999999984</v>
      </c>
      <c r="V5116" s="1">
        <f>Data[[#This Row],[Sales]]/(1-Data[[#This Row],[Discount]])*Data[[#This Row],[Discount]]</f>
        <v>2.6940000000000004</v>
      </c>
      <c r="W5116" s="1" t="str">
        <f>VLOOKUP(Data[[#This Row],[Region]],People!B:C,2,0)</f>
        <v>Anna Andreadi</v>
      </c>
      <c r="X5116" s="3" t="str">
        <f>IFERROR(INDEX(Returns!$A:$A,MATCH(B5116,Returns!$B:$B,0)),"No")</f>
        <v>No</v>
      </c>
    </row>
    <row r="5117" spans="1:24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s="1">
        <f>Data[[#This Row],[Sales]]/(1-Data[[#This Row],[Discount]])*Data[[#This Row],[Discount]]</f>
        <v>0.82600000000000007</v>
      </c>
      <c r="W5117" s="1" t="str">
        <f>VLOOKUP(Data[[#This Row],[Region]],People!B:C,2,0)</f>
        <v>Chuck Magee</v>
      </c>
      <c r="X5117" s="3" t="str">
        <f>IFERROR(INDEX(Returns!$A:$A,MATCH(B5117,Returns!$B:$B,0)),"No")</f>
        <v>No</v>
      </c>
    </row>
    <row r="5118" spans="1:24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3">
        <v>0</v>
      </c>
      <c r="U5118" s="1">
        <v>0</v>
      </c>
      <c r="V5118" s="1">
        <f>Data[[#This Row],[Sales]]/(1-Data[[#This Row],[Discount]])*Data[[#This Row],[Discount]]</f>
        <v>0</v>
      </c>
      <c r="W5118" s="1" t="str">
        <f>VLOOKUP(Data[[#This Row],[Region]],People!B:C,2,0)</f>
        <v>Chuck Magee</v>
      </c>
      <c r="X5118" s="3" t="str">
        <f>IFERROR(INDEX(Returns!$A:$A,MATCH(B5118,Returns!$B:$B,0)),"No")</f>
        <v>No</v>
      </c>
    </row>
    <row r="5119" spans="1:24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3">
        <v>0</v>
      </c>
      <c r="U5119" s="1">
        <v>16.186799999999998</v>
      </c>
      <c r="V5119" s="1">
        <f>Data[[#This Row],[Sales]]/(1-Data[[#This Row],[Discount]])*Data[[#This Row],[Discount]]</f>
        <v>0</v>
      </c>
      <c r="W5119" s="1" t="str">
        <f>VLOOKUP(Data[[#This Row],[Region]],People!B:C,2,0)</f>
        <v>Chuck Magee</v>
      </c>
      <c r="X5119" s="3" t="str">
        <f>IFERROR(INDEX(Returns!$A:$A,MATCH(B5119,Returns!$B:$B,0)),"No")</f>
        <v>No</v>
      </c>
    </row>
    <row r="5120" spans="1:24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s="1">
        <f>Data[[#This Row],[Sales]]/(1-Data[[#This Row],[Discount]])*Data[[#This Row],[Discount]]</f>
        <v>0</v>
      </c>
      <c r="W5120" s="1" t="str">
        <f>VLOOKUP(Data[[#This Row],[Region]],People!B:C,2,0)</f>
        <v>Chuck Magee</v>
      </c>
      <c r="X5120" s="3" t="str">
        <f>IFERROR(INDEX(Returns!$A:$A,MATCH(B5120,Returns!$B:$B,0)),"No")</f>
        <v>No</v>
      </c>
    </row>
    <row r="5121" spans="1:24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s="1">
        <f>Data[[#This Row],[Sales]]/(1-Data[[#This Row],[Discount]])*Data[[#This Row],[Discount]]</f>
        <v>19.764000000000003</v>
      </c>
      <c r="W5121" s="1" t="str">
        <f>VLOOKUP(Data[[#This Row],[Region]],People!B:C,2,0)</f>
        <v>Chuck Magee</v>
      </c>
      <c r="X5121" s="3" t="str">
        <f>IFERROR(INDEX(Returns!$A:$A,MATCH(B5121,Returns!$B:$B,0)),"No")</f>
        <v>No</v>
      </c>
    </row>
    <row r="5122" spans="1:24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s="1">
        <f>Data[[#This Row],[Sales]]/(1-Data[[#This Row],[Discount]])*Data[[#This Row],[Discount]]</f>
        <v>0</v>
      </c>
      <c r="W5122" s="1" t="str">
        <f>VLOOKUP(Data[[#This Row],[Region]],People!B:C,2,0)</f>
        <v>Cassandra Brandow</v>
      </c>
      <c r="X5122" s="3" t="str">
        <f>IFERROR(INDEX(Returns!$A:$A,MATCH(B5122,Returns!$B:$B,0)),"No")</f>
        <v>No</v>
      </c>
    </row>
    <row r="5123" spans="1:24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3">
        <v>0</v>
      </c>
      <c r="U5123" s="1">
        <v>42.991400000000006</v>
      </c>
      <c r="V5123" s="1">
        <f>Data[[#This Row],[Sales]]/(1-Data[[#This Row],[Discount]])*Data[[#This Row],[Discount]]</f>
        <v>0</v>
      </c>
      <c r="W5123" s="1" t="str">
        <f>VLOOKUP(Data[[#This Row],[Region]],People!B:C,2,0)</f>
        <v>Cassandra Brandow</v>
      </c>
      <c r="X5123" s="3" t="str">
        <f>IFERROR(INDEX(Returns!$A:$A,MATCH(B5123,Returns!$B:$B,0)),"No")</f>
        <v>No</v>
      </c>
    </row>
    <row r="5124" spans="1:24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s="1">
        <f>Data[[#This Row],[Sales]]/(1-Data[[#This Row],[Discount]])*Data[[#This Row],[Discount]]</f>
        <v>0</v>
      </c>
      <c r="W5124" s="1" t="str">
        <f>VLOOKUP(Data[[#This Row],[Region]],People!B:C,2,0)</f>
        <v>Cassandra Brandow</v>
      </c>
      <c r="X5124" s="3" t="str">
        <f>IFERROR(INDEX(Returns!$A:$A,MATCH(B5124,Returns!$B:$B,0)),"No")</f>
        <v>No</v>
      </c>
    </row>
    <row r="5125" spans="1:24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3">
        <v>0</v>
      </c>
      <c r="U5125" s="1">
        <v>6.3504000000000005</v>
      </c>
      <c r="V5125" s="1">
        <f>Data[[#This Row],[Sales]]/(1-Data[[#This Row],[Discount]])*Data[[#This Row],[Discount]]</f>
        <v>0</v>
      </c>
      <c r="W5125" s="1" t="str">
        <f>VLOOKUP(Data[[#This Row],[Region]],People!B:C,2,0)</f>
        <v>Cassandra Brandow</v>
      </c>
      <c r="X5125" s="3" t="str">
        <f>IFERROR(INDEX(Returns!$A:$A,MATCH(B5125,Returns!$B:$B,0)),"No")</f>
        <v>No</v>
      </c>
    </row>
    <row r="5126" spans="1:24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s="1">
        <f>Data[[#This Row],[Sales]]/(1-Data[[#This Row],[Discount]])*Data[[#This Row],[Discount]]</f>
        <v>309.52800000000002</v>
      </c>
      <c r="W5126" s="1" t="str">
        <f>VLOOKUP(Data[[#This Row],[Region]],People!B:C,2,0)</f>
        <v>Chuck Magee</v>
      </c>
      <c r="X5126" s="3" t="str">
        <f>IFERROR(INDEX(Returns!$A:$A,MATCH(B5126,Returns!$B:$B,0)),"No")</f>
        <v>Yes</v>
      </c>
    </row>
    <row r="5127" spans="1:24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s="1">
        <f>Data[[#This Row],[Sales]]/(1-Data[[#This Row],[Discount]])*Data[[#This Row],[Discount]]</f>
        <v>0</v>
      </c>
      <c r="W5127" s="1" t="str">
        <f>VLOOKUP(Data[[#This Row],[Region]],People!B:C,2,0)</f>
        <v>Chuck Magee</v>
      </c>
      <c r="X5127" s="3" t="str">
        <f>IFERROR(INDEX(Returns!$A:$A,MATCH(B5127,Returns!$B:$B,0)),"No")</f>
        <v>Yes</v>
      </c>
    </row>
    <row r="5128" spans="1:24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3">
        <v>0</v>
      </c>
      <c r="U5128" s="1">
        <v>1371.9803999999999</v>
      </c>
      <c r="V5128" s="1">
        <f>Data[[#This Row],[Sales]]/(1-Data[[#This Row],[Discount]])*Data[[#This Row],[Discount]]</f>
        <v>0</v>
      </c>
      <c r="W5128" s="1" t="str">
        <f>VLOOKUP(Data[[#This Row],[Region]],People!B:C,2,0)</f>
        <v>Chuck Magee</v>
      </c>
      <c r="X5128" s="3" t="str">
        <f>IFERROR(INDEX(Returns!$A:$A,MATCH(B5128,Returns!$B:$B,0)),"No")</f>
        <v>Yes</v>
      </c>
    </row>
    <row r="5129" spans="1:24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s="1">
        <f>Data[[#This Row],[Sales]]/(1-Data[[#This Row],[Discount]])*Data[[#This Row],[Discount]]</f>
        <v>0</v>
      </c>
      <c r="W5129" s="1" t="str">
        <f>VLOOKUP(Data[[#This Row],[Region]],People!B:C,2,0)</f>
        <v>Chuck Magee</v>
      </c>
      <c r="X5129" s="3" t="str">
        <f>IFERROR(INDEX(Returns!$A:$A,MATCH(B5129,Returns!$B:$B,0)),"No")</f>
        <v>Yes</v>
      </c>
    </row>
    <row r="5130" spans="1:24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s="1">
        <f>Data[[#This Row],[Sales]]/(1-Data[[#This Row],[Discount]])*Data[[#This Row],[Discount]]</f>
        <v>0</v>
      </c>
      <c r="W5130" s="1" t="str">
        <f>VLOOKUP(Data[[#This Row],[Region]],People!B:C,2,0)</f>
        <v>Chuck Magee</v>
      </c>
      <c r="X5130" s="3" t="str">
        <f>IFERROR(INDEX(Returns!$A:$A,MATCH(B5130,Returns!$B:$B,0)),"No")</f>
        <v>Yes</v>
      </c>
    </row>
    <row r="5131" spans="1:24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s="1">
        <f>Data[[#This Row],[Sales]]/(1-Data[[#This Row],[Discount]])*Data[[#This Row],[Discount]]</f>
        <v>0</v>
      </c>
      <c r="W5131" s="1" t="str">
        <f>VLOOKUP(Data[[#This Row],[Region]],People!B:C,2,0)</f>
        <v>Chuck Magee</v>
      </c>
      <c r="X5131" s="3" t="str">
        <f>IFERROR(INDEX(Returns!$A:$A,MATCH(B5131,Returns!$B:$B,0)),"No")</f>
        <v>Yes</v>
      </c>
    </row>
    <row r="5132" spans="1:24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s="1">
        <f>Data[[#This Row],[Sales]]/(1-Data[[#This Row],[Discount]])*Data[[#This Row],[Discount]]</f>
        <v>0</v>
      </c>
      <c r="W5132" s="1" t="str">
        <f>VLOOKUP(Data[[#This Row],[Region]],People!B:C,2,0)</f>
        <v>Chuck Magee</v>
      </c>
      <c r="X5132" s="3" t="str">
        <f>IFERROR(INDEX(Returns!$A:$A,MATCH(B5132,Returns!$B:$B,0)),"No")</f>
        <v>Yes</v>
      </c>
    </row>
    <row r="5133" spans="1:24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3">
        <v>0</v>
      </c>
      <c r="U5133" s="1">
        <v>37.414400000000001</v>
      </c>
      <c r="V5133" s="1">
        <f>Data[[#This Row],[Sales]]/(1-Data[[#This Row],[Discount]])*Data[[#This Row],[Discount]]</f>
        <v>0</v>
      </c>
      <c r="W5133" s="1" t="str">
        <f>VLOOKUP(Data[[#This Row],[Region]],People!B:C,2,0)</f>
        <v>Anna Andreadi</v>
      </c>
      <c r="X5133" s="3" t="str">
        <f>IFERROR(INDEX(Returns!$A:$A,MATCH(B5133,Returns!$B:$B,0)),"No")</f>
        <v>No</v>
      </c>
    </row>
    <row r="5134" spans="1:24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s="1">
        <f>Data[[#This Row],[Sales]]/(1-Data[[#This Row],[Discount]])*Data[[#This Row],[Discount]]</f>
        <v>26.994</v>
      </c>
      <c r="W5134" s="1" t="str">
        <f>VLOOKUP(Data[[#This Row],[Region]],People!B:C,2,0)</f>
        <v>Cassandra Brandow</v>
      </c>
      <c r="X5134" s="3" t="str">
        <f>IFERROR(INDEX(Returns!$A:$A,MATCH(B5134,Returns!$B:$B,0)),"No")</f>
        <v>No</v>
      </c>
    </row>
    <row r="5135" spans="1:24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s="1">
        <f>Data[[#This Row],[Sales]]/(1-Data[[#This Row],[Discount]])*Data[[#This Row],[Discount]]</f>
        <v>0</v>
      </c>
      <c r="W5135" s="1" t="str">
        <f>VLOOKUP(Data[[#This Row],[Region]],People!B:C,2,0)</f>
        <v>Chuck Magee</v>
      </c>
      <c r="X5135" s="3" t="str">
        <f>IFERROR(INDEX(Returns!$A:$A,MATCH(B5135,Returns!$B:$B,0)),"No")</f>
        <v>No</v>
      </c>
    </row>
    <row r="5136" spans="1:24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s="1">
        <f>Data[[#This Row],[Sales]]/(1-Data[[#This Row],[Discount]])*Data[[#This Row],[Discount]]</f>
        <v>23.336000000000002</v>
      </c>
      <c r="W5136" s="1" t="str">
        <f>VLOOKUP(Data[[#This Row],[Region]],People!B:C,2,0)</f>
        <v>Chuck Magee</v>
      </c>
      <c r="X5136" s="3" t="str">
        <f>IFERROR(INDEX(Returns!$A:$A,MATCH(B5136,Returns!$B:$B,0)),"No")</f>
        <v>No</v>
      </c>
    </row>
    <row r="5137" spans="1:24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3">
        <v>0</v>
      </c>
      <c r="U5137" s="1">
        <v>8.1840000000000011</v>
      </c>
      <c r="V5137" s="1">
        <f>Data[[#This Row],[Sales]]/(1-Data[[#This Row],[Discount]])*Data[[#This Row],[Discount]]</f>
        <v>0</v>
      </c>
      <c r="W5137" s="1" t="str">
        <f>VLOOKUP(Data[[#This Row],[Region]],People!B:C,2,0)</f>
        <v>Anna Andreadi</v>
      </c>
      <c r="X5137" s="3" t="str">
        <f>IFERROR(INDEX(Returns!$A:$A,MATCH(B5137,Returns!$B:$B,0)),"No")</f>
        <v>Yes</v>
      </c>
    </row>
    <row r="5138" spans="1:24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3">
        <v>0.2</v>
      </c>
      <c r="U5138" s="1">
        <v>2.7323999999999993</v>
      </c>
      <c r="V5138" s="1">
        <f>Data[[#This Row],[Sales]]/(1-Data[[#This Row],[Discount]])*Data[[#This Row],[Discount]]</f>
        <v>2.024</v>
      </c>
      <c r="W5138" s="1" t="str">
        <f>VLOOKUP(Data[[#This Row],[Region]],People!B:C,2,0)</f>
        <v>Anna Andreadi</v>
      </c>
      <c r="X5138" s="3" t="str">
        <f>IFERROR(INDEX(Returns!$A:$A,MATCH(B5138,Returns!$B:$B,0)),"No")</f>
        <v>No</v>
      </c>
    </row>
    <row r="5139" spans="1:24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3">
        <v>0</v>
      </c>
      <c r="U5139" s="1">
        <v>13.0548</v>
      </c>
      <c r="V5139" s="1">
        <f>Data[[#This Row],[Sales]]/(1-Data[[#This Row],[Discount]])*Data[[#This Row],[Discount]]</f>
        <v>0</v>
      </c>
      <c r="W5139" s="1" t="str">
        <f>VLOOKUP(Data[[#This Row],[Region]],People!B:C,2,0)</f>
        <v>Kelly Williams</v>
      </c>
      <c r="X5139" s="3" t="str">
        <f>IFERROR(INDEX(Returns!$A:$A,MATCH(B5139,Returns!$B:$B,0)),"No")</f>
        <v>No</v>
      </c>
    </row>
    <row r="5140" spans="1:24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3">
        <v>0</v>
      </c>
      <c r="U5140" s="1">
        <v>10.969799999999999</v>
      </c>
      <c r="V5140" s="1">
        <f>Data[[#This Row],[Sales]]/(1-Data[[#This Row],[Discount]])*Data[[#This Row],[Discount]]</f>
        <v>0</v>
      </c>
      <c r="W5140" s="1" t="str">
        <f>VLOOKUP(Data[[#This Row],[Region]],People!B:C,2,0)</f>
        <v>Chuck Magee</v>
      </c>
      <c r="X5140" s="3" t="str">
        <f>IFERROR(INDEX(Returns!$A:$A,MATCH(B5140,Returns!$B:$B,0)),"No")</f>
        <v>No</v>
      </c>
    </row>
    <row r="5141" spans="1:24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3">
        <v>0</v>
      </c>
      <c r="U5141" s="1">
        <v>24.2285</v>
      </c>
      <c r="V5141" s="1">
        <f>Data[[#This Row],[Sales]]/(1-Data[[#This Row],[Discount]])*Data[[#This Row],[Discount]]</f>
        <v>0</v>
      </c>
      <c r="W5141" s="1" t="str">
        <f>VLOOKUP(Data[[#This Row],[Region]],People!B:C,2,0)</f>
        <v>Chuck Magee</v>
      </c>
      <c r="X5141" s="3" t="str">
        <f>IFERROR(INDEX(Returns!$A:$A,MATCH(B5141,Returns!$B:$B,0)),"No")</f>
        <v>No</v>
      </c>
    </row>
    <row r="5142" spans="1:24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3">
        <v>0</v>
      </c>
      <c r="U5142" s="1">
        <v>43.164000000000001</v>
      </c>
      <c r="V5142" s="1">
        <f>Data[[#This Row],[Sales]]/(1-Data[[#This Row],[Discount]])*Data[[#This Row],[Discount]]</f>
        <v>0</v>
      </c>
      <c r="W5142" s="1" t="str">
        <f>VLOOKUP(Data[[#This Row],[Region]],People!B:C,2,0)</f>
        <v>Anna Andreadi</v>
      </c>
      <c r="X5142" s="3" t="str">
        <f>IFERROR(INDEX(Returns!$A:$A,MATCH(B5142,Returns!$B:$B,0)),"No")</f>
        <v>No</v>
      </c>
    </row>
    <row r="5143" spans="1:24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3">
        <v>0.1</v>
      </c>
      <c r="U5143" s="1">
        <v>292.77599999999995</v>
      </c>
      <c r="V5143" s="1">
        <f>Data[[#This Row],[Sales]]/(1-Data[[#This Row],[Discount]])*Data[[#This Row],[Discount]]</f>
        <v>146.38800000000001</v>
      </c>
      <c r="W5143" s="1" t="str">
        <f>VLOOKUP(Data[[#This Row],[Region]],People!B:C,2,0)</f>
        <v>Chuck Magee</v>
      </c>
      <c r="X5143" s="3" t="str">
        <f>IFERROR(INDEX(Returns!$A:$A,MATCH(B5143,Returns!$B:$B,0)),"No")</f>
        <v>No</v>
      </c>
    </row>
    <row r="5144" spans="1:24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3">
        <v>0</v>
      </c>
      <c r="U5144" s="1">
        <v>18.513599999999997</v>
      </c>
      <c r="V5144" s="1">
        <f>Data[[#This Row],[Sales]]/(1-Data[[#This Row],[Discount]])*Data[[#This Row],[Discount]]</f>
        <v>0</v>
      </c>
      <c r="W5144" s="1" t="str">
        <f>VLOOKUP(Data[[#This Row],[Region]],People!B:C,2,0)</f>
        <v>Chuck Magee</v>
      </c>
      <c r="X5144" s="3" t="str">
        <f>IFERROR(INDEX(Returns!$A:$A,MATCH(B5144,Returns!$B:$B,0)),"No")</f>
        <v>No</v>
      </c>
    </row>
    <row r="5145" spans="1:24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s="1">
        <f>Data[[#This Row],[Sales]]/(1-Data[[#This Row],[Discount]])*Data[[#This Row],[Discount]]</f>
        <v>0.89800000000000013</v>
      </c>
      <c r="W5145" s="1" t="str">
        <f>VLOOKUP(Data[[#This Row],[Region]],People!B:C,2,0)</f>
        <v>Chuck Magee</v>
      </c>
      <c r="X5145" s="3" t="str">
        <f>IFERROR(INDEX(Returns!$A:$A,MATCH(B5145,Returns!$B:$B,0)),"No")</f>
        <v>No</v>
      </c>
    </row>
    <row r="5146" spans="1:24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3">
        <v>0</v>
      </c>
      <c r="U5146" s="1">
        <v>29.328400000000002</v>
      </c>
      <c r="V5146" s="1">
        <f>Data[[#This Row],[Sales]]/(1-Data[[#This Row],[Discount]])*Data[[#This Row],[Discount]]</f>
        <v>0</v>
      </c>
      <c r="W5146" s="1" t="str">
        <f>VLOOKUP(Data[[#This Row],[Region]],People!B:C,2,0)</f>
        <v>Anna Andreadi</v>
      </c>
      <c r="X5146" s="3" t="str">
        <f>IFERROR(INDEX(Returns!$A:$A,MATCH(B5146,Returns!$B:$B,0)),"No")</f>
        <v>No</v>
      </c>
    </row>
    <row r="5147" spans="1:24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3">
        <v>0</v>
      </c>
      <c r="U5147" s="1">
        <v>38.931200000000004</v>
      </c>
      <c r="V5147" s="1">
        <f>Data[[#This Row],[Sales]]/(1-Data[[#This Row],[Discount]])*Data[[#This Row],[Discount]]</f>
        <v>0</v>
      </c>
      <c r="W5147" s="1" t="str">
        <f>VLOOKUP(Data[[#This Row],[Region]],People!B:C,2,0)</f>
        <v>Anna Andreadi</v>
      </c>
      <c r="X5147" s="3" t="str">
        <f>IFERROR(INDEX(Returns!$A:$A,MATCH(B5147,Returns!$B:$B,0)),"No")</f>
        <v>No</v>
      </c>
    </row>
    <row r="5148" spans="1:24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3">
        <v>0</v>
      </c>
      <c r="U5148" s="1">
        <v>16.38</v>
      </c>
      <c r="V5148" s="1">
        <f>Data[[#This Row],[Sales]]/(1-Data[[#This Row],[Discount]])*Data[[#This Row],[Discount]]</f>
        <v>0</v>
      </c>
      <c r="W5148" s="1" t="str">
        <f>VLOOKUP(Data[[#This Row],[Region]],People!B:C,2,0)</f>
        <v>Anna Andreadi</v>
      </c>
      <c r="X5148" s="3" t="str">
        <f>IFERROR(INDEX(Returns!$A:$A,MATCH(B5148,Returns!$B:$B,0)),"No")</f>
        <v>No</v>
      </c>
    </row>
    <row r="5149" spans="1:24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3">
        <v>0.2</v>
      </c>
      <c r="U5149" s="1">
        <v>1.9223999999999997</v>
      </c>
      <c r="V5149" s="1">
        <f>Data[[#This Row],[Sales]]/(1-Data[[#This Row],[Discount]])*Data[[#This Row],[Discount]]</f>
        <v>2.1360000000000001</v>
      </c>
      <c r="W5149" s="1" t="str">
        <f>VLOOKUP(Data[[#This Row],[Region]],People!B:C,2,0)</f>
        <v>Anna Andreadi</v>
      </c>
      <c r="X5149" s="3" t="str">
        <f>IFERROR(INDEX(Returns!$A:$A,MATCH(B5149,Returns!$B:$B,0)),"No")</f>
        <v>No</v>
      </c>
    </row>
    <row r="5150" spans="1:24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3">
        <v>0.2</v>
      </c>
      <c r="U5150" s="1">
        <v>105.29699999999988</v>
      </c>
      <c r="V5150" s="1">
        <f>Data[[#This Row],[Sales]]/(1-Data[[#This Row],[Discount]])*Data[[#This Row],[Discount]]</f>
        <v>210.59400000000002</v>
      </c>
      <c r="W5150" s="1" t="str">
        <f>VLOOKUP(Data[[#This Row],[Region]],People!B:C,2,0)</f>
        <v>Anna Andreadi</v>
      </c>
      <c r="X5150" s="3" t="str">
        <f>IFERROR(INDEX(Returns!$A:$A,MATCH(B5150,Returns!$B:$B,0)),"No")</f>
        <v>No</v>
      </c>
    </row>
    <row r="5151" spans="1:24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s="1">
        <f>Data[[#This Row],[Sales]]/(1-Data[[#This Row],[Discount]])*Data[[#This Row],[Discount]]</f>
        <v>0</v>
      </c>
      <c r="W5151" s="1" t="str">
        <f>VLOOKUP(Data[[#This Row],[Region]],People!B:C,2,0)</f>
        <v>Chuck Magee</v>
      </c>
      <c r="X5151" s="3" t="str">
        <f>IFERROR(INDEX(Returns!$A:$A,MATCH(B5151,Returns!$B:$B,0)),"No")</f>
        <v>No</v>
      </c>
    </row>
    <row r="5152" spans="1:24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3">
        <v>0</v>
      </c>
      <c r="U5152" s="1">
        <v>16.945</v>
      </c>
      <c r="V5152" s="1">
        <f>Data[[#This Row],[Sales]]/(1-Data[[#This Row],[Discount]])*Data[[#This Row],[Discount]]</f>
        <v>0</v>
      </c>
      <c r="W5152" s="1" t="str">
        <f>VLOOKUP(Data[[#This Row],[Region]],People!B:C,2,0)</f>
        <v>Anna Andreadi</v>
      </c>
      <c r="X5152" s="3" t="str">
        <f>IFERROR(INDEX(Returns!$A:$A,MATCH(B5152,Returns!$B:$B,0)),"No")</f>
        <v>No</v>
      </c>
    </row>
    <row r="5153" spans="1:24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3">
        <v>0</v>
      </c>
      <c r="U5153" s="1">
        <v>10.373999999999999</v>
      </c>
      <c r="V5153" s="1">
        <f>Data[[#This Row],[Sales]]/(1-Data[[#This Row],[Discount]])*Data[[#This Row],[Discount]]</f>
        <v>0</v>
      </c>
      <c r="W5153" s="1" t="str">
        <f>VLOOKUP(Data[[#This Row],[Region]],People!B:C,2,0)</f>
        <v>Anna Andreadi</v>
      </c>
      <c r="X5153" s="3" t="str">
        <f>IFERROR(INDEX(Returns!$A:$A,MATCH(B5153,Returns!$B:$B,0)),"No")</f>
        <v>No</v>
      </c>
    </row>
    <row r="5154" spans="1:24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s="1">
        <f>Data[[#This Row],[Sales]]/(1-Data[[#This Row],[Discount]])*Data[[#This Row],[Discount]]</f>
        <v>0.67200000000000004</v>
      </c>
      <c r="W5154" s="1" t="str">
        <f>VLOOKUP(Data[[#This Row],[Region]],People!B:C,2,0)</f>
        <v>Chuck Magee</v>
      </c>
      <c r="X5154" s="3" t="str">
        <f>IFERROR(INDEX(Returns!$A:$A,MATCH(B5154,Returns!$B:$B,0)),"No")</f>
        <v>No</v>
      </c>
    </row>
    <row r="5155" spans="1:24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s="1">
        <f>Data[[#This Row],[Sales]]/(1-Data[[#This Row],[Discount]])*Data[[#This Row],[Discount]]</f>
        <v>0</v>
      </c>
      <c r="W5155" s="1" t="str">
        <f>VLOOKUP(Data[[#This Row],[Region]],People!B:C,2,0)</f>
        <v>Chuck Magee</v>
      </c>
      <c r="X5155" s="3" t="str">
        <f>IFERROR(INDEX(Returns!$A:$A,MATCH(B5155,Returns!$B:$B,0)),"No")</f>
        <v>No</v>
      </c>
    </row>
    <row r="5156" spans="1:24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3">
        <v>0</v>
      </c>
      <c r="U5156" s="1">
        <v>13.063999999999998</v>
      </c>
      <c r="V5156" s="1">
        <f>Data[[#This Row],[Sales]]/(1-Data[[#This Row],[Discount]])*Data[[#This Row],[Discount]]</f>
        <v>0</v>
      </c>
      <c r="W5156" s="1" t="str">
        <f>VLOOKUP(Data[[#This Row],[Region]],People!B:C,2,0)</f>
        <v>Kelly Williams</v>
      </c>
      <c r="X5156" s="3" t="str">
        <f>IFERROR(INDEX(Returns!$A:$A,MATCH(B5156,Returns!$B:$B,0)),"No")</f>
        <v>No</v>
      </c>
    </row>
    <row r="5157" spans="1:24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3">
        <v>0</v>
      </c>
      <c r="U5157" s="1">
        <v>34.070399999999999</v>
      </c>
      <c r="V5157" s="1">
        <f>Data[[#This Row],[Sales]]/(1-Data[[#This Row],[Discount]])*Data[[#This Row],[Discount]]</f>
        <v>0</v>
      </c>
      <c r="W5157" s="1" t="str">
        <f>VLOOKUP(Data[[#This Row],[Region]],People!B:C,2,0)</f>
        <v>Kelly Williams</v>
      </c>
      <c r="X5157" s="3" t="str">
        <f>IFERROR(INDEX(Returns!$A:$A,MATCH(B5157,Returns!$B:$B,0)),"No")</f>
        <v>No</v>
      </c>
    </row>
    <row r="5158" spans="1:24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s="1">
        <f>Data[[#This Row],[Sales]]/(1-Data[[#This Row],[Discount]])*Data[[#This Row],[Discount]]</f>
        <v>250.39600000000002</v>
      </c>
      <c r="W5158" s="1" t="str">
        <f>VLOOKUP(Data[[#This Row],[Region]],People!B:C,2,0)</f>
        <v>Kelly Williams</v>
      </c>
      <c r="X5158" s="3" t="str">
        <f>IFERROR(INDEX(Returns!$A:$A,MATCH(B5158,Returns!$B:$B,0)),"No")</f>
        <v>No</v>
      </c>
    </row>
    <row r="5159" spans="1:24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s="1">
        <f>Data[[#This Row],[Sales]]/(1-Data[[#This Row],[Discount]])*Data[[#This Row],[Discount]]</f>
        <v>243.88200000000001</v>
      </c>
      <c r="W5159" s="1" t="str">
        <f>VLOOKUP(Data[[#This Row],[Region]],People!B:C,2,0)</f>
        <v>Kelly Williams</v>
      </c>
      <c r="X5159" s="3" t="str">
        <f>IFERROR(INDEX(Returns!$A:$A,MATCH(B5159,Returns!$B:$B,0)),"No")</f>
        <v>No</v>
      </c>
    </row>
    <row r="5160" spans="1:24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s="1">
        <f>Data[[#This Row],[Sales]]/(1-Data[[#This Row],[Discount]])*Data[[#This Row],[Discount]]</f>
        <v>21.336000000000002</v>
      </c>
      <c r="W5160" s="1" t="str">
        <f>VLOOKUP(Data[[#This Row],[Region]],People!B:C,2,0)</f>
        <v>Kelly Williams</v>
      </c>
      <c r="X5160" s="3" t="str">
        <f>IFERROR(INDEX(Returns!$A:$A,MATCH(B5160,Returns!$B:$B,0)),"No")</f>
        <v>No</v>
      </c>
    </row>
    <row r="5161" spans="1:24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3">
        <v>0.2</v>
      </c>
      <c r="U5161" s="1">
        <v>9.2386000000000053</v>
      </c>
      <c r="V5161" s="1">
        <f>Data[[#This Row],[Sales]]/(1-Data[[#This Row],[Discount]])*Data[[#This Row],[Discount]]</f>
        <v>26.396000000000001</v>
      </c>
      <c r="W5161" s="1" t="str">
        <f>VLOOKUP(Data[[#This Row],[Region]],People!B:C,2,0)</f>
        <v>Anna Andreadi</v>
      </c>
      <c r="X5161" s="3" t="str">
        <f>IFERROR(INDEX(Returns!$A:$A,MATCH(B5161,Returns!$B:$B,0)),"No")</f>
        <v>No</v>
      </c>
    </row>
    <row r="5162" spans="1:24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3">
        <v>0.2</v>
      </c>
      <c r="U5162" s="1">
        <v>-14.603000000000005</v>
      </c>
      <c r="V5162" s="1">
        <f>Data[[#This Row],[Sales]]/(1-Data[[#This Row],[Discount]])*Data[[#This Row],[Discount]]</f>
        <v>17.180000000000003</v>
      </c>
      <c r="W5162" s="1" t="str">
        <f>VLOOKUP(Data[[#This Row],[Region]],People!B:C,2,0)</f>
        <v>Anna Andreadi</v>
      </c>
      <c r="X5162" s="3" t="str">
        <f>IFERROR(INDEX(Returns!$A:$A,MATCH(B5162,Returns!$B:$B,0)),"No")</f>
        <v>No</v>
      </c>
    </row>
    <row r="5163" spans="1:24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3">
        <v>0</v>
      </c>
      <c r="U5163" s="1">
        <v>259.88959999999997</v>
      </c>
      <c r="V5163" s="1">
        <f>Data[[#This Row],[Sales]]/(1-Data[[#This Row],[Discount]])*Data[[#This Row],[Discount]]</f>
        <v>0</v>
      </c>
      <c r="W5163" s="1" t="str">
        <f>VLOOKUP(Data[[#This Row],[Region]],People!B:C,2,0)</f>
        <v>Anna Andreadi</v>
      </c>
      <c r="X5163" s="3" t="str">
        <f>IFERROR(INDEX(Returns!$A:$A,MATCH(B5163,Returns!$B:$B,0)),"No")</f>
        <v>No</v>
      </c>
    </row>
    <row r="5164" spans="1:24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s="1">
        <f>Data[[#This Row],[Sales]]/(1-Data[[#This Row],[Discount]])*Data[[#This Row],[Discount]]</f>
        <v>0</v>
      </c>
      <c r="W5164" s="1" t="str">
        <f>VLOOKUP(Data[[#This Row],[Region]],People!B:C,2,0)</f>
        <v>Kelly Williams</v>
      </c>
      <c r="X5164" s="3" t="str">
        <f>IFERROR(INDEX(Returns!$A:$A,MATCH(B5164,Returns!$B:$B,0)),"No")</f>
        <v>No</v>
      </c>
    </row>
    <row r="5165" spans="1:24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3">
        <v>0.2</v>
      </c>
      <c r="U5165" s="1">
        <v>-17.035200000000003</v>
      </c>
      <c r="V5165" s="1">
        <f>Data[[#This Row],[Sales]]/(1-Data[[#This Row],[Discount]])*Data[[#This Row],[Discount]]</f>
        <v>42.588000000000008</v>
      </c>
      <c r="W5165" s="1" t="str">
        <f>VLOOKUP(Data[[#This Row],[Region]],People!B:C,2,0)</f>
        <v>Anna Andreadi</v>
      </c>
      <c r="X5165" s="3" t="str">
        <f>IFERROR(INDEX(Returns!$A:$A,MATCH(B5165,Returns!$B:$B,0)),"No")</f>
        <v>Yes</v>
      </c>
    </row>
    <row r="5166" spans="1:24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3">
        <v>0</v>
      </c>
      <c r="U5166" s="1">
        <v>1.5209999999999999</v>
      </c>
      <c r="V5166" s="1">
        <f>Data[[#This Row],[Sales]]/(1-Data[[#This Row],[Discount]])*Data[[#This Row],[Discount]]</f>
        <v>0</v>
      </c>
      <c r="W5166" s="1" t="str">
        <f>VLOOKUP(Data[[#This Row],[Region]],People!B:C,2,0)</f>
        <v>Kelly Williams</v>
      </c>
      <c r="X5166" s="3" t="str">
        <f>IFERROR(INDEX(Returns!$A:$A,MATCH(B5166,Returns!$B:$B,0)),"No")</f>
        <v>No</v>
      </c>
    </row>
    <row r="5167" spans="1:24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3">
        <v>0</v>
      </c>
      <c r="U5167" s="1">
        <v>5.7779999999999987</v>
      </c>
      <c r="V5167" s="1">
        <f>Data[[#This Row],[Sales]]/(1-Data[[#This Row],[Discount]])*Data[[#This Row],[Discount]]</f>
        <v>0</v>
      </c>
      <c r="W5167" s="1" t="str">
        <f>VLOOKUP(Data[[#This Row],[Region]],People!B:C,2,0)</f>
        <v>Kelly Williams</v>
      </c>
      <c r="X5167" s="3" t="str">
        <f>IFERROR(INDEX(Returns!$A:$A,MATCH(B5167,Returns!$B:$B,0)),"No")</f>
        <v>No</v>
      </c>
    </row>
    <row r="5168" spans="1:24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3">
        <v>0</v>
      </c>
      <c r="U5168" s="1">
        <v>7.1280000000000001</v>
      </c>
      <c r="V5168" s="1">
        <f>Data[[#This Row],[Sales]]/(1-Data[[#This Row],[Discount]])*Data[[#This Row],[Discount]]</f>
        <v>0</v>
      </c>
      <c r="W5168" s="1" t="str">
        <f>VLOOKUP(Data[[#This Row],[Region]],People!B:C,2,0)</f>
        <v>Kelly Williams</v>
      </c>
      <c r="X5168" s="3" t="str">
        <f>IFERROR(INDEX(Returns!$A:$A,MATCH(B5168,Returns!$B:$B,0)),"No")</f>
        <v>No</v>
      </c>
    </row>
    <row r="5169" spans="1:24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s="1">
        <f>Data[[#This Row],[Sales]]/(1-Data[[#This Row],[Discount]])*Data[[#This Row],[Discount]]</f>
        <v>0</v>
      </c>
      <c r="W5169" s="1" t="str">
        <f>VLOOKUP(Data[[#This Row],[Region]],People!B:C,2,0)</f>
        <v>Kelly Williams</v>
      </c>
      <c r="X5169" s="3" t="str">
        <f>IFERROR(INDEX(Returns!$A:$A,MATCH(B5169,Returns!$B:$B,0)),"No")</f>
        <v>No</v>
      </c>
    </row>
    <row r="5170" spans="1:24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3">
        <v>0</v>
      </c>
      <c r="U5170" s="1">
        <v>11.958600000000001</v>
      </c>
      <c r="V5170" s="1">
        <f>Data[[#This Row],[Sales]]/(1-Data[[#This Row],[Discount]])*Data[[#This Row],[Discount]]</f>
        <v>0</v>
      </c>
      <c r="W5170" s="1" t="str">
        <f>VLOOKUP(Data[[#This Row],[Region]],People!B:C,2,0)</f>
        <v>Kelly Williams</v>
      </c>
      <c r="X5170" s="3" t="str">
        <f>IFERROR(INDEX(Returns!$A:$A,MATCH(B5170,Returns!$B:$B,0)),"No")</f>
        <v>No</v>
      </c>
    </row>
    <row r="5171" spans="1:24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3">
        <v>0</v>
      </c>
      <c r="U5171" s="1">
        <v>160.62299999999993</v>
      </c>
      <c r="V5171" s="1">
        <f>Data[[#This Row],[Sales]]/(1-Data[[#This Row],[Discount]])*Data[[#This Row],[Discount]]</f>
        <v>0</v>
      </c>
      <c r="W5171" s="1" t="str">
        <f>VLOOKUP(Data[[#This Row],[Region]],People!B:C,2,0)</f>
        <v>Kelly Williams</v>
      </c>
      <c r="X5171" s="3" t="str">
        <f>IFERROR(INDEX(Returns!$A:$A,MATCH(B5171,Returns!$B:$B,0)),"No")</f>
        <v>No</v>
      </c>
    </row>
    <row r="5172" spans="1:24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3">
        <v>0</v>
      </c>
      <c r="U5172" s="1">
        <v>700.98000000000013</v>
      </c>
      <c r="V5172" s="1">
        <f>Data[[#This Row],[Sales]]/(1-Data[[#This Row],[Discount]])*Data[[#This Row],[Discount]]</f>
        <v>0</v>
      </c>
      <c r="W5172" s="1" t="str">
        <f>VLOOKUP(Data[[#This Row],[Region]],People!B:C,2,0)</f>
        <v>Kelly Williams</v>
      </c>
      <c r="X5172" s="3" t="str">
        <f>IFERROR(INDEX(Returns!$A:$A,MATCH(B5172,Returns!$B:$B,0)),"No")</f>
        <v>No</v>
      </c>
    </row>
    <row r="5173" spans="1:24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3">
        <v>0</v>
      </c>
      <c r="U5173" s="1">
        <v>69.177599999999984</v>
      </c>
      <c r="V5173" s="1">
        <f>Data[[#This Row],[Sales]]/(1-Data[[#This Row],[Discount]])*Data[[#This Row],[Discount]]</f>
        <v>0</v>
      </c>
      <c r="W5173" s="1" t="str">
        <f>VLOOKUP(Data[[#This Row],[Region]],People!B:C,2,0)</f>
        <v>Kelly Williams</v>
      </c>
      <c r="X5173" s="3" t="str">
        <f>IFERROR(INDEX(Returns!$A:$A,MATCH(B5173,Returns!$B:$B,0)),"No")</f>
        <v>No</v>
      </c>
    </row>
    <row r="5174" spans="1:24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s="1">
        <f>Data[[#This Row],[Sales]]/(1-Data[[#This Row],[Discount]])*Data[[#This Row],[Discount]]</f>
        <v>0</v>
      </c>
      <c r="W5174" s="1" t="str">
        <f>VLOOKUP(Data[[#This Row],[Region]],People!B:C,2,0)</f>
        <v>Kelly Williams</v>
      </c>
      <c r="X5174" s="3" t="str">
        <f>IFERROR(INDEX(Returns!$A:$A,MATCH(B5174,Returns!$B:$B,0)),"No")</f>
        <v>No</v>
      </c>
    </row>
    <row r="5175" spans="1:24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3">
        <v>0.2</v>
      </c>
      <c r="U5175" s="1">
        <v>0.89459999999999995</v>
      </c>
      <c r="V5175" s="1">
        <f>Data[[#This Row],[Sales]]/(1-Data[[#This Row],[Discount]])*Data[[#This Row],[Discount]]</f>
        <v>0.85199999999999998</v>
      </c>
      <c r="W5175" s="1" t="str">
        <f>VLOOKUP(Data[[#This Row],[Region]],People!B:C,2,0)</f>
        <v>Anna Andreadi</v>
      </c>
      <c r="X5175" s="3" t="str">
        <f>IFERROR(INDEX(Returns!$A:$A,MATCH(B5175,Returns!$B:$B,0)),"No")</f>
        <v>No</v>
      </c>
    </row>
    <row r="5176" spans="1:24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s="1">
        <f>Data[[#This Row],[Sales]]/(1-Data[[#This Row],[Discount]])*Data[[#This Row],[Discount]]</f>
        <v>8.288000000000002</v>
      </c>
      <c r="W5176" s="1" t="str">
        <f>VLOOKUP(Data[[#This Row],[Region]],People!B:C,2,0)</f>
        <v>Kelly Williams</v>
      </c>
      <c r="X5176" s="3" t="str">
        <f>IFERROR(INDEX(Returns!$A:$A,MATCH(B5176,Returns!$B:$B,0)),"No")</f>
        <v>No</v>
      </c>
    </row>
    <row r="5177" spans="1:24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s="1">
        <f>Data[[#This Row],[Sales]]/(1-Data[[#This Row],[Discount]])*Data[[#This Row],[Discount]]</f>
        <v>154.54079999999999</v>
      </c>
      <c r="W5177" s="1" t="str">
        <f>VLOOKUP(Data[[#This Row],[Region]],People!B:C,2,0)</f>
        <v>Kelly Williams</v>
      </c>
      <c r="X5177" s="3" t="str">
        <f>IFERROR(INDEX(Returns!$A:$A,MATCH(B5177,Returns!$B:$B,0)),"No")</f>
        <v>No</v>
      </c>
    </row>
    <row r="5178" spans="1:24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3">
        <v>0.2</v>
      </c>
      <c r="U5178" s="1">
        <v>19.968</v>
      </c>
      <c r="V5178" s="1">
        <f>Data[[#This Row],[Sales]]/(1-Data[[#This Row],[Discount]])*Data[[#This Row],[Discount]]</f>
        <v>13.312000000000001</v>
      </c>
      <c r="W5178" s="1" t="str">
        <f>VLOOKUP(Data[[#This Row],[Region]],People!B:C,2,0)</f>
        <v>Anna Andreadi</v>
      </c>
      <c r="X5178" s="3" t="str">
        <f>IFERROR(INDEX(Returns!$A:$A,MATCH(B5178,Returns!$B:$B,0)),"No")</f>
        <v>No</v>
      </c>
    </row>
    <row r="5179" spans="1:24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s="1">
        <f>Data[[#This Row],[Sales]]/(1-Data[[#This Row],[Discount]])*Data[[#This Row],[Discount]]</f>
        <v>1.2480000000000002</v>
      </c>
      <c r="W5179" s="1" t="str">
        <f>VLOOKUP(Data[[#This Row],[Region]],People!B:C,2,0)</f>
        <v>Chuck Magee</v>
      </c>
      <c r="X5179" s="3" t="str">
        <f>IFERROR(INDEX(Returns!$A:$A,MATCH(B5179,Returns!$B:$B,0)),"No")</f>
        <v>No</v>
      </c>
    </row>
    <row r="5180" spans="1:24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3">
        <v>0</v>
      </c>
      <c r="U5180" s="1">
        <v>15.825600000000001</v>
      </c>
      <c r="V5180" s="1">
        <f>Data[[#This Row],[Sales]]/(1-Data[[#This Row],[Discount]])*Data[[#This Row],[Discount]]</f>
        <v>0</v>
      </c>
      <c r="W5180" s="1" t="str">
        <f>VLOOKUP(Data[[#This Row],[Region]],People!B:C,2,0)</f>
        <v>Anna Andreadi</v>
      </c>
      <c r="X5180" s="3" t="str">
        <f>IFERROR(INDEX(Returns!$A:$A,MATCH(B5180,Returns!$B:$B,0)),"No")</f>
        <v>No</v>
      </c>
    </row>
    <row r="5181" spans="1:24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3">
        <v>0.2</v>
      </c>
      <c r="U5181" s="1">
        <v>19.393200000000007</v>
      </c>
      <c r="V5181" s="1">
        <f>Data[[#This Row],[Sales]]/(1-Data[[#This Row],[Discount]])*Data[[#This Row],[Discount]]</f>
        <v>64.644000000000005</v>
      </c>
      <c r="W5181" s="1" t="str">
        <f>VLOOKUP(Data[[#This Row],[Region]],People!B:C,2,0)</f>
        <v>Anna Andreadi</v>
      </c>
      <c r="X5181" s="3" t="str">
        <f>IFERROR(INDEX(Returns!$A:$A,MATCH(B5181,Returns!$B:$B,0)),"No")</f>
        <v>No</v>
      </c>
    </row>
    <row r="5182" spans="1:24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3">
        <v>0</v>
      </c>
      <c r="U5182" s="1">
        <v>29.577600000000004</v>
      </c>
      <c r="V5182" s="1">
        <f>Data[[#This Row],[Sales]]/(1-Data[[#This Row],[Discount]])*Data[[#This Row],[Discount]]</f>
        <v>0</v>
      </c>
      <c r="W5182" s="1" t="str">
        <f>VLOOKUP(Data[[#This Row],[Region]],People!B:C,2,0)</f>
        <v>Anna Andreadi</v>
      </c>
      <c r="X5182" s="3" t="str">
        <f>IFERROR(INDEX(Returns!$A:$A,MATCH(B5182,Returns!$B:$B,0)),"No")</f>
        <v>No</v>
      </c>
    </row>
    <row r="5183" spans="1:24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3">
        <v>0</v>
      </c>
      <c r="U5183" s="1">
        <v>21.772800000000004</v>
      </c>
      <c r="V5183" s="1">
        <f>Data[[#This Row],[Sales]]/(1-Data[[#This Row],[Discount]])*Data[[#This Row],[Discount]]</f>
        <v>0</v>
      </c>
      <c r="W5183" s="1" t="str">
        <f>VLOOKUP(Data[[#This Row],[Region]],People!B:C,2,0)</f>
        <v>Chuck Magee</v>
      </c>
      <c r="X5183" s="3" t="str">
        <f>IFERROR(INDEX(Returns!$A:$A,MATCH(B5183,Returns!$B:$B,0)),"No")</f>
        <v>No</v>
      </c>
    </row>
    <row r="5184" spans="1:24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3">
        <v>0</v>
      </c>
      <c r="U5184" s="1">
        <v>22.89</v>
      </c>
      <c r="V5184" s="1">
        <f>Data[[#This Row],[Sales]]/(1-Data[[#This Row],[Discount]])*Data[[#This Row],[Discount]]</f>
        <v>0</v>
      </c>
      <c r="W5184" s="1" t="str">
        <f>VLOOKUP(Data[[#This Row],[Region]],People!B:C,2,0)</f>
        <v>Chuck Magee</v>
      </c>
      <c r="X5184" s="3" t="str">
        <f>IFERROR(INDEX(Returns!$A:$A,MATCH(B5184,Returns!$B:$B,0)),"No")</f>
        <v>No</v>
      </c>
    </row>
    <row r="5185" spans="1:24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3">
        <v>0</v>
      </c>
      <c r="U5185" s="1">
        <v>10.0725</v>
      </c>
      <c r="V5185" s="1">
        <f>Data[[#This Row],[Sales]]/(1-Data[[#This Row],[Discount]])*Data[[#This Row],[Discount]]</f>
        <v>0</v>
      </c>
      <c r="W5185" s="1" t="str">
        <f>VLOOKUP(Data[[#This Row],[Region]],People!B:C,2,0)</f>
        <v>Cassandra Brandow</v>
      </c>
      <c r="X5185" s="3" t="str">
        <f>IFERROR(INDEX(Returns!$A:$A,MATCH(B5185,Returns!$B:$B,0)),"No")</f>
        <v>No</v>
      </c>
    </row>
    <row r="5186" spans="1:24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3">
        <v>0</v>
      </c>
      <c r="U5186" s="1">
        <v>17.8066</v>
      </c>
      <c r="V5186" s="1">
        <f>Data[[#This Row],[Sales]]/(1-Data[[#This Row],[Discount]])*Data[[#This Row],[Discount]]</f>
        <v>0</v>
      </c>
      <c r="W5186" s="1" t="str">
        <f>VLOOKUP(Data[[#This Row],[Region]],People!B:C,2,0)</f>
        <v>Cassandra Brandow</v>
      </c>
      <c r="X5186" s="3" t="str">
        <f>IFERROR(INDEX(Returns!$A:$A,MATCH(B5186,Returns!$B:$B,0)),"No")</f>
        <v>No</v>
      </c>
    </row>
    <row r="5187" spans="1:24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s="1">
        <f>Data[[#This Row],[Sales]]/(1-Data[[#This Row],[Discount]])*Data[[#This Row],[Discount]]</f>
        <v>450.40800000000002</v>
      </c>
      <c r="W5187" s="1" t="str">
        <f>VLOOKUP(Data[[#This Row],[Region]],People!B:C,2,0)</f>
        <v>Cassandra Brandow</v>
      </c>
      <c r="X5187" s="3" t="str">
        <f>IFERROR(INDEX(Returns!$A:$A,MATCH(B5187,Returns!$B:$B,0)),"No")</f>
        <v>No</v>
      </c>
    </row>
    <row r="5188" spans="1:24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s="1">
        <f>Data[[#This Row],[Sales]]/(1-Data[[#This Row],[Discount]])*Data[[#This Row],[Discount]]</f>
        <v>499.16800000000006</v>
      </c>
      <c r="W5188" s="1" t="str">
        <f>VLOOKUP(Data[[#This Row],[Region]],People!B:C,2,0)</f>
        <v>Chuck Magee</v>
      </c>
      <c r="X5188" s="3" t="str">
        <f>IFERROR(INDEX(Returns!$A:$A,MATCH(B5188,Returns!$B:$B,0)),"No")</f>
        <v>No</v>
      </c>
    </row>
    <row r="5189" spans="1:24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3">
        <v>0</v>
      </c>
      <c r="U5189" s="1">
        <v>15.996799999999979</v>
      </c>
      <c r="V5189" s="1">
        <f>Data[[#This Row],[Sales]]/(1-Data[[#This Row],[Discount]])*Data[[#This Row],[Discount]]</f>
        <v>0</v>
      </c>
      <c r="W5189" s="1" t="str">
        <f>VLOOKUP(Data[[#This Row],[Region]],People!B:C,2,0)</f>
        <v>Kelly Williams</v>
      </c>
      <c r="X5189" s="3" t="str">
        <f>IFERROR(INDEX(Returns!$A:$A,MATCH(B5189,Returns!$B:$B,0)),"No")</f>
        <v>No</v>
      </c>
    </row>
    <row r="5190" spans="1:24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3">
        <v>0</v>
      </c>
      <c r="U5190" s="1">
        <v>394.21199999999999</v>
      </c>
      <c r="V5190" s="1">
        <f>Data[[#This Row],[Sales]]/(1-Data[[#This Row],[Discount]])*Data[[#This Row],[Discount]]</f>
        <v>0</v>
      </c>
      <c r="W5190" s="1" t="str">
        <f>VLOOKUP(Data[[#This Row],[Region]],People!B:C,2,0)</f>
        <v>Kelly Williams</v>
      </c>
      <c r="X5190" s="3" t="str">
        <f>IFERROR(INDEX(Returns!$A:$A,MATCH(B5190,Returns!$B:$B,0)),"No")</f>
        <v>No</v>
      </c>
    </row>
    <row r="5191" spans="1:24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s="1">
        <f>Data[[#This Row],[Sales]]/(1-Data[[#This Row],[Discount]])*Data[[#This Row],[Discount]]</f>
        <v>41.988000000000007</v>
      </c>
      <c r="W5191" s="1" t="str">
        <f>VLOOKUP(Data[[#This Row],[Region]],People!B:C,2,0)</f>
        <v>Kelly Williams</v>
      </c>
      <c r="X5191" s="3" t="str">
        <f>IFERROR(INDEX(Returns!$A:$A,MATCH(B5191,Returns!$B:$B,0)),"No")</f>
        <v>Yes</v>
      </c>
    </row>
    <row r="5192" spans="1:24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3">
        <v>0.2</v>
      </c>
      <c r="U5192" s="1">
        <v>4.5040000000000031</v>
      </c>
      <c r="V5192" s="1">
        <f>Data[[#This Row],[Sales]]/(1-Data[[#This Row],[Discount]])*Data[[#This Row],[Discount]]</f>
        <v>11.26</v>
      </c>
      <c r="W5192" s="1" t="str">
        <f>VLOOKUP(Data[[#This Row],[Region]],People!B:C,2,0)</f>
        <v>Kelly Williams</v>
      </c>
      <c r="X5192" s="3" t="str">
        <f>IFERROR(INDEX(Returns!$A:$A,MATCH(B5192,Returns!$B:$B,0)),"No")</f>
        <v>Yes</v>
      </c>
    </row>
    <row r="5193" spans="1:24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3">
        <v>0</v>
      </c>
      <c r="U5193" s="1">
        <v>11.58</v>
      </c>
      <c r="V5193" s="1">
        <f>Data[[#This Row],[Sales]]/(1-Data[[#This Row],[Discount]])*Data[[#This Row],[Discount]]</f>
        <v>0</v>
      </c>
      <c r="W5193" s="1" t="str">
        <f>VLOOKUP(Data[[#This Row],[Region]],People!B:C,2,0)</f>
        <v>Anna Andreadi</v>
      </c>
      <c r="X5193" s="3" t="str">
        <f>IFERROR(INDEX(Returns!$A:$A,MATCH(B5193,Returns!$B:$B,0)),"No")</f>
        <v>No</v>
      </c>
    </row>
    <row r="5194" spans="1:24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s="1">
        <f>Data[[#This Row],[Sales]]/(1-Data[[#This Row],[Discount]])*Data[[#This Row],[Discount]]</f>
        <v>0</v>
      </c>
      <c r="W5194" s="1" t="str">
        <f>VLOOKUP(Data[[#This Row],[Region]],People!B:C,2,0)</f>
        <v>Cassandra Brandow</v>
      </c>
      <c r="X5194" s="3" t="str">
        <f>IFERROR(INDEX(Returns!$A:$A,MATCH(B5194,Returns!$B:$B,0)),"No")</f>
        <v>No</v>
      </c>
    </row>
    <row r="5195" spans="1:24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3">
        <v>0</v>
      </c>
      <c r="U5195" s="1">
        <v>40.401199999999996</v>
      </c>
      <c r="V5195" s="1">
        <f>Data[[#This Row],[Sales]]/(1-Data[[#This Row],[Discount]])*Data[[#This Row],[Discount]]</f>
        <v>0</v>
      </c>
      <c r="W5195" s="1" t="str">
        <f>VLOOKUP(Data[[#This Row],[Region]],People!B:C,2,0)</f>
        <v>Cassandra Brandow</v>
      </c>
      <c r="X5195" s="3" t="str">
        <f>IFERROR(INDEX(Returns!$A:$A,MATCH(B5195,Returns!$B:$B,0)),"No")</f>
        <v>No</v>
      </c>
    </row>
    <row r="5196" spans="1:24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3">
        <v>0</v>
      </c>
      <c r="U5196" s="1">
        <v>4.3295999999999992</v>
      </c>
      <c r="V5196" s="1">
        <f>Data[[#This Row],[Sales]]/(1-Data[[#This Row],[Discount]])*Data[[#This Row],[Discount]]</f>
        <v>0</v>
      </c>
      <c r="W5196" s="1" t="str">
        <f>VLOOKUP(Data[[#This Row],[Region]],People!B:C,2,0)</f>
        <v>Cassandra Brandow</v>
      </c>
      <c r="X5196" s="3" t="str">
        <f>IFERROR(INDEX(Returns!$A:$A,MATCH(B5196,Returns!$B:$B,0)),"No")</f>
        <v>No</v>
      </c>
    </row>
    <row r="5197" spans="1:24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3">
        <v>0</v>
      </c>
      <c r="U5197" s="1">
        <v>22.3734</v>
      </c>
      <c r="V5197" s="1">
        <f>Data[[#This Row],[Sales]]/(1-Data[[#This Row],[Discount]])*Data[[#This Row],[Discount]]</f>
        <v>0</v>
      </c>
      <c r="W5197" s="1" t="str">
        <f>VLOOKUP(Data[[#This Row],[Region]],People!B:C,2,0)</f>
        <v>Cassandra Brandow</v>
      </c>
      <c r="X5197" s="3" t="str">
        <f>IFERROR(INDEX(Returns!$A:$A,MATCH(B5197,Returns!$B:$B,0)),"No")</f>
        <v>No</v>
      </c>
    </row>
    <row r="5198" spans="1:24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3">
        <v>0</v>
      </c>
      <c r="U5198" s="1">
        <v>77.483699999999999</v>
      </c>
      <c r="V5198" s="1">
        <f>Data[[#This Row],[Sales]]/(1-Data[[#This Row],[Discount]])*Data[[#This Row],[Discount]]</f>
        <v>0</v>
      </c>
      <c r="W5198" s="1" t="str">
        <f>VLOOKUP(Data[[#This Row],[Region]],People!B:C,2,0)</f>
        <v>Anna Andreadi</v>
      </c>
      <c r="X5198" s="3" t="str">
        <f>IFERROR(INDEX(Returns!$A:$A,MATCH(B5198,Returns!$B:$B,0)),"No")</f>
        <v>No</v>
      </c>
    </row>
    <row r="5199" spans="1:24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3">
        <v>0.2</v>
      </c>
      <c r="U5199" s="1">
        <v>4.3600000000000012</v>
      </c>
      <c r="V5199" s="1">
        <f>Data[[#This Row],[Sales]]/(1-Data[[#This Row],[Discount]])*Data[[#This Row],[Discount]]</f>
        <v>10.9</v>
      </c>
      <c r="W5199" s="1" t="str">
        <f>VLOOKUP(Data[[#This Row],[Region]],People!B:C,2,0)</f>
        <v>Anna Andreadi</v>
      </c>
      <c r="X5199" s="3" t="str">
        <f>IFERROR(INDEX(Returns!$A:$A,MATCH(B5199,Returns!$B:$B,0)),"No")</f>
        <v>No</v>
      </c>
    </row>
    <row r="5200" spans="1:24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s="1">
        <f>Data[[#This Row],[Sales]]/(1-Data[[#This Row],[Discount]])*Data[[#This Row],[Discount]]</f>
        <v>982.51800000000003</v>
      </c>
      <c r="W5200" s="1" t="str">
        <f>VLOOKUP(Data[[#This Row],[Region]],People!B:C,2,0)</f>
        <v>Kelly Williams</v>
      </c>
      <c r="X5200" s="3" t="str">
        <f>IFERROR(INDEX(Returns!$A:$A,MATCH(B5200,Returns!$B:$B,0)),"No")</f>
        <v>No</v>
      </c>
    </row>
    <row r="5201" spans="1:24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s="1">
        <f>Data[[#This Row],[Sales]]/(1-Data[[#This Row],[Discount]])*Data[[#This Row],[Discount]]</f>
        <v>0.57599999999999996</v>
      </c>
      <c r="W5201" s="1" t="str">
        <f>VLOOKUP(Data[[#This Row],[Region]],People!B:C,2,0)</f>
        <v>Kelly Williams</v>
      </c>
      <c r="X5201" s="3" t="str">
        <f>IFERROR(INDEX(Returns!$A:$A,MATCH(B5201,Returns!$B:$B,0)),"No")</f>
        <v>No</v>
      </c>
    </row>
    <row r="5202" spans="1:24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s="1">
        <f>Data[[#This Row],[Sales]]/(1-Data[[#This Row],[Discount]])*Data[[#This Row],[Discount]]</f>
        <v>107.99400000000001</v>
      </c>
      <c r="W5202" s="1" t="str">
        <f>VLOOKUP(Data[[#This Row],[Region]],People!B:C,2,0)</f>
        <v>Kelly Williams</v>
      </c>
      <c r="X5202" s="3" t="str">
        <f>IFERROR(INDEX(Returns!$A:$A,MATCH(B5202,Returns!$B:$B,0)),"No")</f>
        <v>No</v>
      </c>
    </row>
    <row r="5203" spans="1:24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s="1">
        <f>Data[[#This Row],[Sales]]/(1-Data[[#This Row],[Discount]])*Data[[#This Row],[Discount]]</f>
        <v>10.430000000000001</v>
      </c>
      <c r="W5203" s="1" t="str">
        <f>VLOOKUP(Data[[#This Row],[Region]],People!B:C,2,0)</f>
        <v>Kelly Williams</v>
      </c>
      <c r="X5203" s="3" t="str">
        <f>IFERROR(INDEX(Returns!$A:$A,MATCH(B5203,Returns!$B:$B,0)),"No")</f>
        <v>No</v>
      </c>
    </row>
    <row r="5204" spans="1:24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3">
        <v>0</v>
      </c>
      <c r="U5204" s="1">
        <v>28.142100000000006</v>
      </c>
      <c r="V5204" s="1">
        <f>Data[[#This Row],[Sales]]/(1-Data[[#This Row],[Discount]])*Data[[#This Row],[Discount]]</f>
        <v>0</v>
      </c>
      <c r="W5204" s="1" t="str">
        <f>VLOOKUP(Data[[#This Row],[Region]],People!B:C,2,0)</f>
        <v>Anna Andreadi</v>
      </c>
      <c r="X5204" s="3" t="str">
        <f>IFERROR(INDEX(Returns!$A:$A,MATCH(B5204,Returns!$B:$B,0)),"No")</f>
        <v>No</v>
      </c>
    </row>
    <row r="5205" spans="1:24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3">
        <v>0</v>
      </c>
      <c r="U5205" s="1">
        <v>18.970199999999998</v>
      </c>
      <c r="V5205" s="1">
        <f>Data[[#This Row],[Sales]]/(1-Data[[#This Row],[Discount]])*Data[[#This Row],[Discount]]</f>
        <v>0</v>
      </c>
      <c r="W5205" s="1" t="str">
        <f>VLOOKUP(Data[[#This Row],[Region]],People!B:C,2,0)</f>
        <v>Anna Andreadi</v>
      </c>
      <c r="X5205" s="3" t="str">
        <f>IFERROR(INDEX(Returns!$A:$A,MATCH(B5205,Returns!$B:$B,0)),"No")</f>
        <v>No</v>
      </c>
    </row>
    <row r="5206" spans="1:24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3">
        <v>0</v>
      </c>
      <c r="U5206" s="1">
        <v>3.0557999999999996</v>
      </c>
      <c r="V5206" s="1">
        <f>Data[[#This Row],[Sales]]/(1-Data[[#This Row],[Discount]])*Data[[#This Row],[Discount]]</f>
        <v>0</v>
      </c>
      <c r="W5206" s="1" t="str">
        <f>VLOOKUP(Data[[#This Row],[Region]],People!B:C,2,0)</f>
        <v>Chuck Magee</v>
      </c>
      <c r="X5206" s="3" t="str">
        <f>IFERROR(INDEX(Returns!$A:$A,MATCH(B5206,Returns!$B:$B,0)),"No")</f>
        <v>No</v>
      </c>
    </row>
    <row r="5207" spans="1:24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3">
        <v>0</v>
      </c>
      <c r="U5207" s="1">
        <v>4.2391999999999967</v>
      </c>
      <c r="V5207" s="1">
        <f>Data[[#This Row],[Sales]]/(1-Data[[#This Row],[Discount]])*Data[[#This Row],[Discount]]</f>
        <v>0</v>
      </c>
      <c r="W5207" s="1" t="str">
        <f>VLOOKUP(Data[[#This Row],[Region]],People!B:C,2,0)</f>
        <v>Chuck Magee</v>
      </c>
      <c r="X5207" s="3" t="str">
        <f>IFERROR(INDEX(Returns!$A:$A,MATCH(B5207,Returns!$B:$B,0)),"No")</f>
        <v>No</v>
      </c>
    </row>
    <row r="5208" spans="1:24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3">
        <v>0</v>
      </c>
      <c r="U5208" s="1">
        <v>0.58279999999999998</v>
      </c>
      <c r="V5208" s="1">
        <f>Data[[#This Row],[Sales]]/(1-Data[[#This Row],[Discount]])*Data[[#This Row],[Discount]]</f>
        <v>0</v>
      </c>
      <c r="W5208" s="1" t="str">
        <f>VLOOKUP(Data[[#This Row],[Region]],People!B:C,2,0)</f>
        <v>Chuck Magee</v>
      </c>
      <c r="X5208" s="3" t="str">
        <f>IFERROR(INDEX(Returns!$A:$A,MATCH(B5208,Returns!$B:$B,0)),"No")</f>
        <v>No</v>
      </c>
    </row>
    <row r="5209" spans="1:24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3">
        <v>0</v>
      </c>
      <c r="U5209" s="1">
        <v>9.9359999999999999</v>
      </c>
      <c r="V5209" s="1">
        <f>Data[[#This Row],[Sales]]/(1-Data[[#This Row],[Discount]])*Data[[#This Row],[Discount]]</f>
        <v>0</v>
      </c>
      <c r="W5209" s="1" t="str">
        <f>VLOOKUP(Data[[#This Row],[Region]],People!B:C,2,0)</f>
        <v>Chuck Magee</v>
      </c>
      <c r="X5209" s="3" t="str">
        <f>IFERROR(INDEX(Returns!$A:$A,MATCH(B5209,Returns!$B:$B,0)),"No")</f>
        <v>No</v>
      </c>
    </row>
    <row r="5210" spans="1:24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s="1">
        <f>Data[[#This Row],[Sales]]/(1-Data[[#This Row],[Discount]])*Data[[#This Row],[Discount]]</f>
        <v>0</v>
      </c>
      <c r="W5210" s="1" t="str">
        <f>VLOOKUP(Data[[#This Row],[Region]],People!B:C,2,0)</f>
        <v>Chuck Magee</v>
      </c>
      <c r="X5210" s="3" t="str">
        <f>IFERROR(INDEX(Returns!$A:$A,MATCH(B5210,Returns!$B:$B,0)),"No")</f>
        <v>No</v>
      </c>
    </row>
    <row r="5211" spans="1:24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3">
        <v>0</v>
      </c>
      <c r="U5211" s="1">
        <v>12.7746</v>
      </c>
      <c r="V5211" s="1">
        <f>Data[[#This Row],[Sales]]/(1-Data[[#This Row],[Discount]])*Data[[#This Row],[Discount]]</f>
        <v>0</v>
      </c>
      <c r="W5211" s="1" t="str">
        <f>VLOOKUP(Data[[#This Row],[Region]],People!B:C,2,0)</f>
        <v>Chuck Magee</v>
      </c>
      <c r="X5211" s="3" t="str">
        <f>IFERROR(INDEX(Returns!$A:$A,MATCH(B5211,Returns!$B:$B,0)),"No")</f>
        <v>No</v>
      </c>
    </row>
    <row r="5212" spans="1:24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3">
        <v>0</v>
      </c>
      <c r="U5212" s="1">
        <v>120.94680000000001</v>
      </c>
      <c r="V5212" s="1">
        <f>Data[[#This Row],[Sales]]/(1-Data[[#This Row],[Discount]])*Data[[#This Row],[Discount]]</f>
        <v>0</v>
      </c>
      <c r="W5212" s="1" t="str">
        <f>VLOOKUP(Data[[#This Row],[Region]],People!B:C,2,0)</f>
        <v>Chuck Magee</v>
      </c>
      <c r="X5212" s="3" t="str">
        <f>IFERROR(INDEX(Returns!$A:$A,MATCH(B5212,Returns!$B:$B,0)),"No")</f>
        <v>No</v>
      </c>
    </row>
    <row r="5213" spans="1:24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s="1">
        <f>Data[[#This Row],[Sales]]/(1-Data[[#This Row],[Discount]])*Data[[#This Row],[Discount]]</f>
        <v>0</v>
      </c>
      <c r="W5213" s="1" t="str">
        <f>VLOOKUP(Data[[#This Row],[Region]],People!B:C,2,0)</f>
        <v>Chuck Magee</v>
      </c>
      <c r="X5213" s="3" t="str">
        <f>IFERROR(INDEX(Returns!$A:$A,MATCH(B5213,Returns!$B:$B,0)),"No")</f>
        <v>No</v>
      </c>
    </row>
    <row r="5214" spans="1:24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3">
        <v>0</v>
      </c>
      <c r="U5214" s="1">
        <v>13.891499999999999</v>
      </c>
      <c r="V5214" s="1">
        <f>Data[[#This Row],[Sales]]/(1-Data[[#This Row],[Discount]])*Data[[#This Row],[Discount]]</f>
        <v>0</v>
      </c>
      <c r="W5214" s="1" t="str">
        <f>VLOOKUP(Data[[#This Row],[Region]],People!B:C,2,0)</f>
        <v>Anna Andreadi</v>
      </c>
      <c r="X5214" s="3" t="str">
        <f>IFERROR(INDEX(Returns!$A:$A,MATCH(B5214,Returns!$B:$B,0)),"No")</f>
        <v>No</v>
      </c>
    </row>
    <row r="5215" spans="1:24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3">
        <v>0</v>
      </c>
      <c r="U5215" s="1">
        <v>3.6017999999999999</v>
      </c>
      <c r="V5215" s="1">
        <f>Data[[#This Row],[Sales]]/(1-Data[[#This Row],[Discount]])*Data[[#This Row],[Discount]]</f>
        <v>0</v>
      </c>
      <c r="W5215" s="1" t="str">
        <f>VLOOKUP(Data[[#This Row],[Region]],People!B:C,2,0)</f>
        <v>Anna Andreadi</v>
      </c>
      <c r="X5215" s="3" t="str">
        <f>IFERROR(INDEX(Returns!$A:$A,MATCH(B5215,Returns!$B:$B,0)),"No")</f>
        <v>No</v>
      </c>
    </row>
    <row r="5216" spans="1:24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3">
        <v>0</v>
      </c>
      <c r="U5216" s="1">
        <v>13.452000000000002</v>
      </c>
      <c r="V5216" s="1">
        <f>Data[[#This Row],[Sales]]/(1-Data[[#This Row],[Discount]])*Data[[#This Row],[Discount]]</f>
        <v>0</v>
      </c>
      <c r="W5216" s="1" t="str">
        <f>VLOOKUP(Data[[#This Row],[Region]],People!B:C,2,0)</f>
        <v>Anna Andreadi</v>
      </c>
      <c r="X5216" s="3" t="str">
        <f>IFERROR(INDEX(Returns!$A:$A,MATCH(B5216,Returns!$B:$B,0)),"No")</f>
        <v>No</v>
      </c>
    </row>
    <row r="5217" spans="1:24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3">
        <v>0</v>
      </c>
      <c r="U5217" s="1">
        <v>13.454999999999998</v>
      </c>
      <c r="V5217" s="1">
        <f>Data[[#This Row],[Sales]]/(1-Data[[#This Row],[Discount]])*Data[[#This Row],[Discount]]</f>
        <v>0</v>
      </c>
      <c r="W5217" s="1" t="str">
        <f>VLOOKUP(Data[[#This Row],[Region]],People!B:C,2,0)</f>
        <v>Anna Andreadi</v>
      </c>
      <c r="X5217" s="3" t="str">
        <f>IFERROR(INDEX(Returns!$A:$A,MATCH(B5217,Returns!$B:$B,0)),"No")</f>
        <v>No</v>
      </c>
    </row>
    <row r="5218" spans="1:24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3">
        <v>0</v>
      </c>
      <c r="U5218" s="1">
        <v>8.2156000000000002</v>
      </c>
      <c r="V5218" s="1">
        <f>Data[[#This Row],[Sales]]/(1-Data[[#This Row],[Discount]])*Data[[#This Row],[Discount]]</f>
        <v>0</v>
      </c>
      <c r="W5218" s="1" t="str">
        <f>VLOOKUP(Data[[#This Row],[Region]],People!B:C,2,0)</f>
        <v>Kelly Williams</v>
      </c>
      <c r="X5218" s="3" t="str">
        <f>IFERROR(INDEX(Returns!$A:$A,MATCH(B5218,Returns!$B:$B,0)),"No")</f>
        <v>No</v>
      </c>
    </row>
    <row r="5219" spans="1:24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3">
        <v>0</v>
      </c>
      <c r="U5219" s="1">
        <v>36.404399999999995</v>
      </c>
      <c r="V5219" s="1">
        <f>Data[[#This Row],[Sales]]/(1-Data[[#This Row],[Discount]])*Data[[#This Row],[Discount]]</f>
        <v>0</v>
      </c>
      <c r="W5219" s="1" t="str">
        <f>VLOOKUP(Data[[#This Row],[Region]],People!B:C,2,0)</f>
        <v>Anna Andreadi</v>
      </c>
      <c r="X5219" s="3" t="str">
        <f>IFERROR(INDEX(Returns!$A:$A,MATCH(B5219,Returns!$B:$B,0)),"No")</f>
        <v>No</v>
      </c>
    </row>
    <row r="5220" spans="1:24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3">
        <v>0</v>
      </c>
      <c r="U5220" s="1">
        <v>4.2</v>
      </c>
      <c r="V5220" s="1">
        <f>Data[[#This Row],[Sales]]/(1-Data[[#This Row],[Discount]])*Data[[#This Row],[Discount]]</f>
        <v>0</v>
      </c>
      <c r="W5220" s="1" t="str">
        <f>VLOOKUP(Data[[#This Row],[Region]],People!B:C,2,0)</f>
        <v>Chuck Magee</v>
      </c>
      <c r="X5220" s="3" t="str">
        <f>IFERROR(INDEX(Returns!$A:$A,MATCH(B5220,Returns!$B:$B,0)),"No")</f>
        <v>No</v>
      </c>
    </row>
    <row r="5221" spans="1:24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s="1">
        <f>Data[[#This Row],[Sales]]/(1-Data[[#This Row],[Discount]])*Data[[#This Row],[Discount]]</f>
        <v>0</v>
      </c>
      <c r="W5221" s="1" t="str">
        <f>VLOOKUP(Data[[#This Row],[Region]],People!B:C,2,0)</f>
        <v>Kelly Williams</v>
      </c>
      <c r="X5221" s="3" t="str">
        <f>IFERROR(INDEX(Returns!$A:$A,MATCH(B5221,Returns!$B:$B,0)),"No")</f>
        <v>No</v>
      </c>
    </row>
    <row r="5222" spans="1:24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3">
        <v>0</v>
      </c>
      <c r="U5222" s="1">
        <v>57.4938</v>
      </c>
      <c r="V5222" s="1">
        <f>Data[[#This Row],[Sales]]/(1-Data[[#This Row],[Discount]])*Data[[#This Row],[Discount]]</f>
        <v>0</v>
      </c>
      <c r="W5222" s="1" t="str">
        <f>VLOOKUP(Data[[#This Row],[Region]],People!B:C,2,0)</f>
        <v>Kelly Williams</v>
      </c>
      <c r="X5222" s="3" t="str">
        <f>IFERROR(INDEX(Returns!$A:$A,MATCH(B5222,Returns!$B:$B,0)),"No")</f>
        <v>No</v>
      </c>
    </row>
    <row r="5223" spans="1:24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3">
        <v>0</v>
      </c>
      <c r="U5223" s="1">
        <v>197.92079999999999</v>
      </c>
      <c r="V5223" s="1">
        <f>Data[[#This Row],[Sales]]/(1-Data[[#This Row],[Discount]])*Data[[#This Row],[Discount]]</f>
        <v>0</v>
      </c>
      <c r="W5223" s="1" t="str">
        <f>VLOOKUP(Data[[#This Row],[Region]],People!B:C,2,0)</f>
        <v>Kelly Williams</v>
      </c>
      <c r="X5223" s="3" t="str">
        <f>IFERROR(INDEX(Returns!$A:$A,MATCH(B5223,Returns!$B:$B,0)),"No")</f>
        <v>No</v>
      </c>
    </row>
    <row r="5224" spans="1:24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s="1">
        <f>Data[[#This Row],[Sales]]/(1-Data[[#This Row],[Discount]])*Data[[#This Row],[Discount]]</f>
        <v>0</v>
      </c>
      <c r="W5224" s="1" t="str">
        <f>VLOOKUP(Data[[#This Row],[Region]],People!B:C,2,0)</f>
        <v>Kelly Williams</v>
      </c>
      <c r="X5224" s="3" t="str">
        <f>IFERROR(INDEX(Returns!$A:$A,MATCH(B5224,Returns!$B:$B,0)),"No")</f>
        <v>No</v>
      </c>
    </row>
    <row r="5225" spans="1:24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3">
        <v>0</v>
      </c>
      <c r="U5225" s="1">
        <v>20.731199999999998</v>
      </c>
      <c r="V5225" s="1">
        <f>Data[[#This Row],[Sales]]/(1-Data[[#This Row],[Discount]])*Data[[#This Row],[Discount]]</f>
        <v>0</v>
      </c>
      <c r="W5225" s="1" t="str">
        <f>VLOOKUP(Data[[#This Row],[Region]],People!B:C,2,0)</f>
        <v>Kelly Williams</v>
      </c>
      <c r="X5225" s="3" t="str">
        <f>IFERROR(INDEX(Returns!$A:$A,MATCH(B5225,Returns!$B:$B,0)),"No")</f>
        <v>No</v>
      </c>
    </row>
    <row r="5226" spans="1:24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3">
        <v>0</v>
      </c>
      <c r="U5226" s="1">
        <v>79.891199999999998</v>
      </c>
      <c r="V5226" s="1">
        <f>Data[[#This Row],[Sales]]/(1-Data[[#This Row],[Discount]])*Data[[#This Row],[Discount]]</f>
        <v>0</v>
      </c>
      <c r="W5226" s="1" t="str">
        <f>VLOOKUP(Data[[#This Row],[Region]],People!B:C,2,0)</f>
        <v>Anna Andreadi</v>
      </c>
      <c r="X5226" s="3" t="str">
        <f>IFERROR(INDEX(Returns!$A:$A,MATCH(B5226,Returns!$B:$B,0)),"No")</f>
        <v>No</v>
      </c>
    </row>
    <row r="5227" spans="1:24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3">
        <v>0.2</v>
      </c>
      <c r="U5227" s="1">
        <v>12.795999999999999</v>
      </c>
      <c r="V5227" s="1">
        <f>Data[[#This Row],[Sales]]/(1-Data[[#This Row],[Discount]])*Data[[#This Row],[Discount]]</f>
        <v>9.14</v>
      </c>
      <c r="W5227" s="1" t="str">
        <f>VLOOKUP(Data[[#This Row],[Region]],People!B:C,2,0)</f>
        <v>Chuck Magee</v>
      </c>
      <c r="X5227" s="3" t="str">
        <f>IFERROR(INDEX(Returns!$A:$A,MATCH(B5227,Returns!$B:$B,0)),"No")</f>
        <v>No</v>
      </c>
    </row>
    <row r="5228" spans="1:24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s="1">
        <f>Data[[#This Row],[Sales]]/(1-Data[[#This Row],[Discount]])*Data[[#This Row],[Discount]]</f>
        <v>46.536000000000001</v>
      </c>
      <c r="W5228" s="1" t="str">
        <f>VLOOKUP(Data[[#This Row],[Region]],People!B:C,2,0)</f>
        <v>Chuck Magee</v>
      </c>
      <c r="X5228" s="3" t="str">
        <f>IFERROR(INDEX(Returns!$A:$A,MATCH(B5228,Returns!$B:$B,0)),"No")</f>
        <v>No</v>
      </c>
    </row>
    <row r="5229" spans="1:24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s="1">
        <f>Data[[#This Row],[Sales]]/(1-Data[[#This Row],[Discount]])*Data[[#This Row],[Discount]]</f>
        <v>88.391999999999996</v>
      </c>
      <c r="W5229" s="1" t="str">
        <f>VLOOKUP(Data[[#This Row],[Region]],People!B:C,2,0)</f>
        <v>Chuck Magee</v>
      </c>
      <c r="X5229" s="3" t="str">
        <f>IFERROR(INDEX(Returns!$A:$A,MATCH(B5229,Returns!$B:$B,0)),"No")</f>
        <v>No</v>
      </c>
    </row>
    <row r="5230" spans="1:24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3">
        <v>0</v>
      </c>
      <c r="U5230" s="1">
        <v>40.170200000000001</v>
      </c>
      <c r="V5230" s="1">
        <f>Data[[#This Row],[Sales]]/(1-Data[[#This Row],[Discount]])*Data[[#This Row],[Discount]]</f>
        <v>0</v>
      </c>
      <c r="W5230" s="1" t="str">
        <f>VLOOKUP(Data[[#This Row],[Region]],People!B:C,2,0)</f>
        <v>Anna Andreadi</v>
      </c>
      <c r="X5230" s="3" t="str">
        <f>IFERROR(INDEX(Returns!$A:$A,MATCH(B5230,Returns!$B:$B,0)),"No")</f>
        <v>No</v>
      </c>
    </row>
    <row r="5231" spans="1:24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3">
        <v>0.2</v>
      </c>
      <c r="U5231" s="1">
        <v>5.1183999999999994</v>
      </c>
      <c r="V5231" s="1">
        <f>Data[[#This Row],[Sales]]/(1-Data[[#This Row],[Discount]])*Data[[#This Row],[Discount]]</f>
        <v>3.6560000000000006</v>
      </c>
      <c r="W5231" s="1" t="str">
        <f>VLOOKUP(Data[[#This Row],[Region]],People!B:C,2,0)</f>
        <v>Anna Andreadi</v>
      </c>
      <c r="X5231" s="3" t="str">
        <f>IFERROR(INDEX(Returns!$A:$A,MATCH(B5231,Returns!$B:$B,0)),"No")</f>
        <v>No</v>
      </c>
    </row>
    <row r="5232" spans="1:24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3">
        <v>0.2</v>
      </c>
      <c r="U5232" s="1">
        <v>8.7144999999999868</v>
      </c>
      <c r="V5232" s="1">
        <f>Data[[#This Row],[Sales]]/(1-Data[[#This Row],[Discount]])*Data[[#This Row],[Discount]]</f>
        <v>174.29</v>
      </c>
      <c r="W5232" s="1" t="str">
        <f>VLOOKUP(Data[[#This Row],[Region]],People!B:C,2,0)</f>
        <v>Anna Andreadi</v>
      </c>
      <c r="X5232" s="3" t="str">
        <f>IFERROR(INDEX(Returns!$A:$A,MATCH(B5232,Returns!$B:$B,0)),"No")</f>
        <v>No</v>
      </c>
    </row>
    <row r="5233" spans="1:24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3">
        <v>0</v>
      </c>
      <c r="U5233" s="1">
        <v>12.6813</v>
      </c>
      <c r="V5233" s="1">
        <f>Data[[#This Row],[Sales]]/(1-Data[[#This Row],[Discount]])*Data[[#This Row],[Discount]]</f>
        <v>0</v>
      </c>
      <c r="W5233" s="1" t="str">
        <f>VLOOKUP(Data[[#This Row],[Region]],People!B:C,2,0)</f>
        <v>Anna Andreadi</v>
      </c>
      <c r="X5233" s="3" t="str">
        <f>IFERROR(INDEX(Returns!$A:$A,MATCH(B5233,Returns!$B:$B,0)),"No")</f>
        <v>No</v>
      </c>
    </row>
    <row r="5234" spans="1:24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3">
        <v>0.2</v>
      </c>
      <c r="U5234" s="1">
        <v>9.2798999999999996</v>
      </c>
      <c r="V5234" s="1">
        <f>Data[[#This Row],[Sales]]/(1-Data[[#This Row],[Discount]])*Data[[#This Row],[Discount]]</f>
        <v>6.8739999999999997</v>
      </c>
      <c r="W5234" s="1" t="str">
        <f>VLOOKUP(Data[[#This Row],[Region]],People!B:C,2,0)</f>
        <v>Anna Andreadi</v>
      </c>
      <c r="X5234" s="3" t="str">
        <f>IFERROR(INDEX(Returns!$A:$A,MATCH(B5234,Returns!$B:$B,0)),"No")</f>
        <v>No</v>
      </c>
    </row>
    <row r="5235" spans="1:24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3">
        <v>0</v>
      </c>
      <c r="U5235" s="1">
        <v>145.2816</v>
      </c>
      <c r="V5235" s="1">
        <f>Data[[#This Row],[Sales]]/(1-Data[[#This Row],[Discount]])*Data[[#This Row],[Discount]]</f>
        <v>0</v>
      </c>
      <c r="W5235" s="1" t="str">
        <f>VLOOKUP(Data[[#This Row],[Region]],People!B:C,2,0)</f>
        <v>Cassandra Brandow</v>
      </c>
      <c r="X5235" s="3" t="str">
        <f>IFERROR(INDEX(Returns!$A:$A,MATCH(B5235,Returns!$B:$B,0)),"No")</f>
        <v>No</v>
      </c>
    </row>
    <row r="5236" spans="1:24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3">
        <v>0.2</v>
      </c>
      <c r="U5236" s="1">
        <v>2.625099999999982</v>
      </c>
      <c r="V5236" s="1">
        <f>Data[[#This Row],[Sales]]/(1-Data[[#This Row],[Discount]])*Data[[#This Row],[Discount]]</f>
        <v>52.502000000000002</v>
      </c>
      <c r="W5236" s="1" t="str">
        <f>VLOOKUP(Data[[#This Row],[Region]],People!B:C,2,0)</f>
        <v>Anna Andreadi</v>
      </c>
      <c r="X5236" s="3" t="str">
        <f>IFERROR(INDEX(Returns!$A:$A,MATCH(B5236,Returns!$B:$B,0)),"No")</f>
        <v>No</v>
      </c>
    </row>
    <row r="5237" spans="1:24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3">
        <v>0</v>
      </c>
      <c r="U5237" s="1">
        <v>15.938399999999998</v>
      </c>
      <c r="V5237" s="1">
        <f>Data[[#This Row],[Sales]]/(1-Data[[#This Row],[Discount]])*Data[[#This Row],[Discount]]</f>
        <v>0</v>
      </c>
      <c r="W5237" s="1" t="str">
        <f>VLOOKUP(Data[[#This Row],[Region]],People!B:C,2,0)</f>
        <v>Kelly Williams</v>
      </c>
      <c r="X5237" s="3" t="str">
        <f>IFERROR(INDEX(Returns!$A:$A,MATCH(B5237,Returns!$B:$B,0)),"No")</f>
        <v>No</v>
      </c>
    </row>
    <row r="5238" spans="1:24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3">
        <v>0</v>
      </c>
      <c r="U5238" s="1">
        <v>50.908200000000001</v>
      </c>
      <c r="V5238" s="1">
        <f>Data[[#This Row],[Sales]]/(1-Data[[#This Row],[Discount]])*Data[[#This Row],[Discount]]</f>
        <v>0</v>
      </c>
      <c r="W5238" s="1" t="str">
        <f>VLOOKUP(Data[[#This Row],[Region]],People!B:C,2,0)</f>
        <v>Chuck Magee</v>
      </c>
      <c r="X5238" s="3" t="str">
        <f>IFERROR(INDEX(Returns!$A:$A,MATCH(B5238,Returns!$B:$B,0)),"No")</f>
        <v>Yes</v>
      </c>
    </row>
    <row r="5239" spans="1:24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3">
        <v>0</v>
      </c>
      <c r="U5239" s="1">
        <v>36.293999999999997</v>
      </c>
      <c r="V5239" s="1">
        <f>Data[[#This Row],[Sales]]/(1-Data[[#This Row],[Discount]])*Data[[#This Row],[Discount]]</f>
        <v>0</v>
      </c>
      <c r="W5239" s="1" t="str">
        <f>VLOOKUP(Data[[#This Row],[Region]],People!B:C,2,0)</f>
        <v>Chuck Magee</v>
      </c>
      <c r="X5239" s="3" t="str">
        <f>IFERROR(INDEX(Returns!$A:$A,MATCH(B5239,Returns!$B:$B,0)),"No")</f>
        <v>Yes</v>
      </c>
    </row>
    <row r="5240" spans="1:24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3">
        <v>0</v>
      </c>
      <c r="U5240" s="1">
        <v>26.391200000000005</v>
      </c>
      <c r="V5240" s="1">
        <f>Data[[#This Row],[Sales]]/(1-Data[[#This Row],[Discount]])*Data[[#This Row],[Discount]]</f>
        <v>0</v>
      </c>
      <c r="W5240" s="1" t="str">
        <f>VLOOKUP(Data[[#This Row],[Region]],People!B:C,2,0)</f>
        <v>Chuck Magee</v>
      </c>
      <c r="X5240" s="3" t="str">
        <f>IFERROR(INDEX(Returns!$A:$A,MATCH(B5240,Returns!$B:$B,0)),"No")</f>
        <v>Yes</v>
      </c>
    </row>
    <row r="5241" spans="1:24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3">
        <v>0</v>
      </c>
      <c r="U5241" s="1">
        <v>6.6587999999999994</v>
      </c>
      <c r="V5241" s="1">
        <f>Data[[#This Row],[Sales]]/(1-Data[[#This Row],[Discount]])*Data[[#This Row],[Discount]]</f>
        <v>0</v>
      </c>
      <c r="W5241" s="1" t="str">
        <f>VLOOKUP(Data[[#This Row],[Region]],People!B:C,2,0)</f>
        <v>Anna Andreadi</v>
      </c>
      <c r="X5241" s="3" t="str">
        <f>IFERROR(INDEX(Returns!$A:$A,MATCH(B5241,Returns!$B:$B,0)),"No")</f>
        <v>No</v>
      </c>
    </row>
    <row r="5242" spans="1:24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3">
        <v>0.2</v>
      </c>
      <c r="U5242" s="1">
        <v>12.958399999999999</v>
      </c>
      <c r="V5242" s="1">
        <f>Data[[#This Row],[Sales]]/(1-Data[[#This Row],[Discount]])*Data[[#This Row],[Discount]]</f>
        <v>9.9680000000000017</v>
      </c>
      <c r="W5242" s="1" t="str">
        <f>VLOOKUP(Data[[#This Row],[Region]],People!B:C,2,0)</f>
        <v>Anna Andreadi</v>
      </c>
      <c r="X5242" s="3" t="str">
        <f>IFERROR(INDEX(Returns!$A:$A,MATCH(B5242,Returns!$B:$B,0)),"No")</f>
        <v>No</v>
      </c>
    </row>
    <row r="5243" spans="1:24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3">
        <v>0</v>
      </c>
      <c r="U5243" s="1">
        <v>3.6936</v>
      </c>
      <c r="V5243" s="1">
        <f>Data[[#This Row],[Sales]]/(1-Data[[#This Row],[Discount]])*Data[[#This Row],[Discount]]</f>
        <v>0</v>
      </c>
      <c r="W5243" s="1" t="str">
        <f>VLOOKUP(Data[[#This Row],[Region]],People!B:C,2,0)</f>
        <v>Anna Andreadi</v>
      </c>
      <c r="X5243" s="3" t="str">
        <f>IFERROR(INDEX(Returns!$A:$A,MATCH(B5243,Returns!$B:$B,0)),"No")</f>
        <v>No</v>
      </c>
    </row>
    <row r="5244" spans="1:24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s="1">
        <f>Data[[#This Row],[Sales]]/(1-Data[[#This Row],[Discount]])*Data[[#This Row],[Discount]]</f>
        <v>13.272000000000004</v>
      </c>
      <c r="W5244" s="1" t="str">
        <f>VLOOKUP(Data[[#This Row],[Region]],People!B:C,2,0)</f>
        <v>Kelly Williams</v>
      </c>
      <c r="X5244" s="3" t="str">
        <f>IFERROR(INDEX(Returns!$A:$A,MATCH(B5244,Returns!$B:$B,0)),"No")</f>
        <v>No</v>
      </c>
    </row>
    <row r="5245" spans="1:24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3">
        <v>0</v>
      </c>
      <c r="U5245" s="1">
        <v>4.8023999999999996</v>
      </c>
      <c r="V5245" s="1">
        <f>Data[[#This Row],[Sales]]/(1-Data[[#This Row],[Discount]])*Data[[#This Row],[Discount]]</f>
        <v>0</v>
      </c>
      <c r="W5245" s="1" t="str">
        <f>VLOOKUP(Data[[#This Row],[Region]],People!B:C,2,0)</f>
        <v>Cassandra Brandow</v>
      </c>
      <c r="X5245" s="3" t="str">
        <f>IFERROR(INDEX(Returns!$A:$A,MATCH(B5245,Returns!$B:$B,0)),"No")</f>
        <v>No</v>
      </c>
    </row>
    <row r="5246" spans="1:24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3">
        <v>0.2</v>
      </c>
      <c r="U5246" s="1">
        <v>15.352199999999989</v>
      </c>
      <c r="V5246" s="1">
        <f>Data[[#This Row],[Sales]]/(1-Data[[#This Row],[Discount]])*Data[[#This Row],[Discount]]</f>
        <v>34.116000000000007</v>
      </c>
      <c r="W5246" s="1" t="str">
        <f>VLOOKUP(Data[[#This Row],[Region]],People!B:C,2,0)</f>
        <v>Anna Andreadi</v>
      </c>
      <c r="X5246" s="3" t="str">
        <f>IFERROR(INDEX(Returns!$A:$A,MATCH(B5246,Returns!$B:$B,0)),"No")</f>
        <v>No</v>
      </c>
    </row>
    <row r="5247" spans="1:24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3">
        <v>0.2</v>
      </c>
      <c r="U5247" s="1">
        <v>33.357600000000019</v>
      </c>
      <c r="V5247" s="1">
        <f>Data[[#This Row],[Sales]]/(1-Data[[#This Row],[Discount]])*Data[[#This Row],[Discount]]</f>
        <v>83.394000000000005</v>
      </c>
      <c r="W5247" s="1" t="str">
        <f>VLOOKUP(Data[[#This Row],[Region]],People!B:C,2,0)</f>
        <v>Anna Andreadi</v>
      </c>
      <c r="X5247" s="3" t="str">
        <f>IFERROR(INDEX(Returns!$A:$A,MATCH(B5247,Returns!$B:$B,0)),"No")</f>
        <v>No</v>
      </c>
    </row>
    <row r="5248" spans="1:24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3">
        <v>0.2</v>
      </c>
      <c r="U5248" s="1">
        <v>4.7039999999999997</v>
      </c>
      <c r="V5248" s="1">
        <f>Data[[#This Row],[Sales]]/(1-Data[[#This Row],[Discount]])*Data[[#This Row],[Discount]]</f>
        <v>3.1360000000000001</v>
      </c>
      <c r="W5248" s="1" t="str">
        <f>VLOOKUP(Data[[#This Row],[Region]],People!B:C,2,0)</f>
        <v>Anna Andreadi</v>
      </c>
      <c r="X5248" s="3" t="str">
        <f>IFERROR(INDEX(Returns!$A:$A,MATCH(B5248,Returns!$B:$B,0)),"No")</f>
        <v>No</v>
      </c>
    </row>
    <row r="5249" spans="1:24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s="1">
        <f>Data[[#This Row],[Sales]]/(1-Data[[#This Row],[Discount]])*Data[[#This Row],[Discount]]</f>
        <v>83.072000000000003</v>
      </c>
      <c r="W5249" s="1" t="str">
        <f>VLOOKUP(Data[[#This Row],[Region]],People!B:C,2,0)</f>
        <v>Kelly Williams</v>
      </c>
      <c r="X5249" s="3" t="str">
        <f>IFERROR(INDEX(Returns!$A:$A,MATCH(B5249,Returns!$B:$B,0)),"No")</f>
        <v>No</v>
      </c>
    </row>
    <row r="5250" spans="1:24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3">
        <v>0</v>
      </c>
      <c r="U5250" s="1">
        <v>10.875</v>
      </c>
      <c r="V5250" s="1">
        <f>Data[[#This Row],[Sales]]/(1-Data[[#This Row],[Discount]])*Data[[#This Row],[Discount]]</f>
        <v>0</v>
      </c>
      <c r="W5250" s="1" t="str">
        <f>VLOOKUP(Data[[#This Row],[Region]],People!B:C,2,0)</f>
        <v>Anna Andreadi</v>
      </c>
      <c r="X5250" s="3" t="str">
        <f>IFERROR(INDEX(Returns!$A:$A,MATCH(B5250,Returns!$B:$B,0)),"No")</f>
        <v>No</v>
      </c>
    </row>
    <row r="5251" spans="1:24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s="1">
        <f>Data[[#This Row],[Sales]]/(1-Data[[#This Row],[Discount]])*Data[[#This Row],[Discount]]</f>
        <v>3.1440000000000001</v>
      </c>
      <c r="W5251" s="1" t="str">
        <f>VLOOKUP(Data[[#This Row],[Region]],People!B:C,2,0)</f>
        <v>Chuck Magee</v>
      </c>
      <c r="X5251" s="3" t="str">
        <f>IFERROR(INDEX(Returns!$A:$A,MATCH(B5251,Returns!$B:$B,0)),"No")</f>
        <v>No</v>
      </c>
    </row>
    <row r="5252" spans="1:24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s="1">
        <f>Data[[#This Row],[Sales]]/(1-Data[[#This Row],[Discount]])*Data[[#This Row],[Discount]]</f>
        <v>0</v>
      </c>
      <c r="W5252" s="1" t="str">
        <f>VLOOKUP(Data[[#This Row],[Region]],People!B:C,2,0)</f>
        <v>Cassandra Brandow</v>
      </c>
      <c r="X5252" s="3" t="str">
        <f>IFERROR(INDEX(Returns!$A:$A,MATCH(B5252,Returns!$B:$B,0)),"No")</f>
        <v>No</v>
      </c>
    </row>
    <row r="5253" spans="1:24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3">
        <v>0</v>
      </c>
      <c r="U5253" s="1">
        <v>23.086399999999998</v>
      </c>
      <c r="V5253" s="1">
        <f>Data[[#This Row],[Sales]]/(1-Data[[#This Row],[Discount]])*Data[[#This Row],[Discount]]</f>
        <v>0</v>
      </c>
      <c r="W5253" s="1" t="str">
        <f>VLOOKUP(Data[[#This Row],[Region]],People!B:C,2,0)</f>
        <v>Cassandra Brandow</v>
      </c>
      <c r="X5253" s="3" t="str">
        <f>IFERROR(INDEX(Returns!$A:$A,MATCH(B5253,Returns!$B:$B,0)),"No")</f>
        <v>No</v>
      </c>
    </row>
    <row r="5254" spans="1:24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3">
        <v>0</v>
      </c>
      <c r="U5254" s="1">
        <v>53.043899999999979</v>
      </c>
      <c r="V5254" s="1">
        <f>Data[[#This Row],[Sales]]/(1-Data[[#This Row],[Discount]])*Data[[#This Row],[Discount]]</f>
        <v>0</v>
      </c>
      <c r="W5254" s="1" t="str">
        <f>VLOOKUP(Data[[#This Row],[Region]],People!B:C,2,0)</f>
        <v>Cassandra Brandow</v>
      </c>
      <c r="X5254" s="3" t="str">
        <f>IFERROR(INDEX(Returns!$A:$A,MATCH(B5254,Returns!$B:$B,0)),"No")</f>
        <v>No</v>
      </c>
    </row>
    <row r="5255" spans="1:24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3">
        <v>0.2</v>
      </c>
      <c r="U5255" s="1">
        <v>33.639999999999986</v>
      </c>
      <c r="V5255" s="1">
        <f>Data[[#This Row],[Sales]]/(1-Data[[#This Row],[Discount]])*Data[[#This Row],[Discount]]</f>
        <v>26.912000000000003</v>
      </c>
      <c r="W5255" s="1" t="str">
        <f>VLOOKUP(Data[[#This Row],[Region]],People!B:C,2,0)</f>
        <v>Anna Andreadi</v>
      </c>
      <c r="X5255" s="3" t="str">
        <f>IFERROR(INDEX(Returns!$A:$A,MATCH(B5255,Returns!$B:$B,0)),"No")</f>
        <v>No</v>
      </c>
    </row>
    <row r="5256" spans="1:24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3">
        <v>0.3</v>
      </c>
      <c r="U5256" s="1">
        <v>-7.0979999999999919</v>
      </c>
      <c r="V5256" s="1">
        <f>Data[[#This Row],[Sales]]/(1-Data[[#This Row],[Discount]])*Data[[#This Row],[Discount]]</f>
        <v>42.588000000000001</v>
      </c>
      <c r="W5256" s="1" t="str">
        <f>VLOOKUP(Data[[#This Row],[Region]],People!B:C,2,0)</f>
        <v>Chuck Magee</v>
      </c>
      <c r="X5256" s="3" t="str">
        <f>IFERROR(INDEX(Returns!$A:$A,MATCH(B5256,Returns!$B:$B,0)),"No")</f>
        <v>No</v>
      </c>
    </row>
    <row r="5257" spans="1:24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s="1">
        <f>Data[[#This Row],[Sales]]/(1-Data[[#This Row],[Discount]])*Data[[#This Row],[Discount]]</f>
        <v>8.3920000000000012</v>
      </c>
      <c r="W5257" s="1" t="str">
        <f>VLOOKUP(Data[[#This Row],[Region]],People!B:C,2,0)</f>
        <v>Chuck Magee</v>
      </c>
      <c r="X5257" s="3" t="str">
        <f>IFERROR(INDEX(Returns!$A:$A,MATCH(B5257,Returns!$B:$B,0)),"No")</f>
        <v>No</v>
      </c>
    </row>
    <row r="5258" spans="1:24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3">
        <v>0</v>
      </c>
      <c r="U5258" s="1">
        <v>4.7519999999999998</v>
      </c>
      <c r="V5258" s="1">
        <f>Data[[#This Row],[Sales]]/(1-Data[[#This Row],[Discount]])*Data[[#This Row],[Discount]]</f>
        <v>0</v>
      </c>
      <c r="W5258" s="1" t="str">
        <f>VLOOKUP(Data[[#This Row],[Region]],People!B:C,2,0)</f>
        <v>Kelly Williams</v>
      </c>
      <c r="X5258" s="3" t="str">
        <f>IFERROR(INDEX(Returns!$A:$A,MATCH(B5258,Returns!$B:$B,0)),"No")</f>
        <v>No</v>
      </c>
    </row>
    <row r="5259" spans="1:24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3">
        <v>0</v>
      </c>
      <c r="U5259" s="1">
        <v>18.662400000000002</v>
      </c>
      <c r="V5259" s="1">
        <f>Data[[#This Row],[Sales]]/(1-Data[[#This Row],[Discount]])*Data[[#This Row],[Discount]]</f>
        <v>0</v>
      </c>
      <c r="W5259" s="1" t="str">
        <f>VLOOKUP(Data[[#This Row],[Region]],People!B:C,2,0)</f>
        <v>Anna Andreadi</v>
      </c>
      <c r="X5259" s="3" t="str">
        <f>IFERROR(INDEX(Returns!$A:$A,MATCH(B5259,Returns!$B:$B,0)),"No")</f>
        <v>No</v>
      </c>
    </row>
    <row r="5260" spans="1:24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3">
        <v>0</v>
      </c>
      <c r="U5260" s="1">
        <v>16.543999999999997</v>
      </c>
      <c r="V5260" s="1">
        <f>Data[[#This Row],[Sales]]/(1-Data[[#This Row],[Discount]])*Data[[#This Row],[Discount]]</f>
        <v>0</v>
      </c>
      <c r="W5260" s="1" t="str">
        <f>VLOOKUP(Data[[#This Row],[Region]],People!B:C,2,0)</f>
        <v>Anna Andreadi</v>
      </c>
      <c r="X5260" s="3" t="str">
        <f>IFERROR(INDEX(Returns!$A:$A,MATCH(B5260,Returns!$B:$B,0)),"No")</f>
        <v>No</v>
      </c>
    </row>
    <row r="5261" spans="1:24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s="1">
        <f>Data[[#This Row],[Sales]]/(1-Data[[#This Row],[Discount]])*Data[[#This Row],[Discount]]</f>
        <v>11.382</v>
      </c>
      <c r="W5261" s="1" t="str">
        <f>VLOOKUP(Data[[#This Row],[Region]],People!B:C,2,0)</f>
        <v>Chuck Magee</v>
      </c>
      <c r="X5261" s="3" t="str">
        <f>IFERROR(INDEX(Returns!$A:$A,MATCH(B5261,Returns!$B:$B,0)),"No")</f>
        <v>No</v>
      </c>
    </row>
    <row r="5262" spans="1:24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s="1">
        <f>Data[[#This Row],[Sales]]/(1-Data[[#This Row],[Discount]])*Data[[#This Row],[Discount]]</f>
        <v>49.194000000000003</v>
      </c>
      <c r="W5262" s="1" t="str">
        <f>VLOOKUP(Data[[#This Row],[Region]],People!B:C,2,0)</f>
        <v>Kelly Williams</v>
      </c>
      <c r="X5262" s="3" t="str">
        <f>IFERROR(INDEX(Returns!$A:$A,MATCH(B5262,Returns!$B:$B,0)),"No")</f>
        <v>No</v>
      </c>
    </row>
    <row r="5263" spans="1:24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s="1">
        <f>Data[[#This Row],[Sales]]/(1-Data[[#This Row],[Discount]])*Data[[#This Row],[Discount]]</f>
        <v>11.680000000000001</v>
      </c>
      <c r="W5263" s="1" t="str">
        <f>VLOOKUP(Data[[#This Row],[Region]],People!B:C,2,0)</f>
        <v>Kelly Williams</v>
      </c>
      <c r="X5263" s="3" t="str">
        <f>IFERROR(INDEX(Returns!$A:$A,MATCH(B5263,Returns!$B:$B,0)),"No")</f>
        <v>No</v>
      </c>
    </row>
    <row r="5264" spans="1:24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s="1">
        <f>Data[[#This Row],[Sales]]/(1-Data[[#This Row],[Discount]])*Data[[#This Row],[Discount]]</f>
        <v>86.055000000000007</v>
      </c>
      <c r="W5264" s="1" t="str">
        <f>VLOOKUP(Data[[#This Row],[Region]],People!B:C,2,0)</f>
        <v>Kelly Williams</v>
      </c>
      <c r="X5264" s="3" t="str">
        <f>IFERROR(INDEX(Returns!$A:$A,MATCH(B5264,Returns!$B:$B,0)),"No")</f>
        <v>No</v>
      </c>
    </row>
    <row r="5265" spans="1:24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s="1">
        <f>Data[[#This Row],[Sales]]/(1-Data[[#This Row],[Discount]])*Data[[#This Row],[Discount]]</f>
        <v>11.672000000000001</v>
      </c>
      <c r="W5265" s="1" t="str">
        <f>VLOOKUP(Data[[#This Row],[Region]],People!B:C,2,0)</f>
        <v>Kelly Williams</v>
      </c>
      <c r="X5265" s="3" t="str">
        <f>IFERROR(INDEX(Returns!$A:$A,MATCH(B5265,Returns!$B:$B,0)),"No")</f>
        <v>No</v>
      </c>
    </row>
    <row r="5266" spans="1:24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s="1">
        <f>Data[[#This Row],[Sales]]/(1-Data[[#This Row],[Discount]])*Data[[#This Row],[Discount]]</f>
        <v>5.4660000000000002</v>
      </c>
      <c r="W5266" s="1" t="str">
        <f>VLOOKUP(Data[[#This Row],[Region]],People!B:C,2,0)</f>
        <v>Kelly Williams</v>
      </c>
      <c r="X5266" s="3" t="str">
        <f>IFERROR(INDEX(Returns!$A:$A,MATCH(B5266,Returns!$B:$B,0)),"No")</f>
        <v>No</v>
      </c>
    </row>
    <row r="5267" spans="1:24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3">
        <v>0</v>
      </c>
      <c r="U5267" s="1">
        <v>5.7623999999999995</v>
      </c>
      <c r="V5267" s="1">
        <f>Data[[#This Row],[Sales]]/(1-Data[[#This Row],[Discount]])*Data[[#This Row],[Discount]]</f>
        <v>0</v>
      </c>
      <c r="W5267" s="1" t="str">
        <f>VLOOKUP(Data[[#This Row],[Region]],People!B:C,2,0)</f>
        <v>Anna Andreadi</v>
      </c>
      <c r="X5267" s="3" t="str">
        <f>IFERROR(INDEX(Returns!$A:$A,MATCH(B5267,Returns!$B:$B,0)),"No")</f>
        <v>Yes</v>
      </c>
    </row>
    <row r="5268" spans="1:24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3">
        <v>0</v>
      </c>
      <c r="U5268" s="1">
        <v>82.290599999999998</v>
      </c>
      <c r="V5268" s="1">
        <f>Data[[#This Row],[Sales]]/(1-Data[[#This Row],[Discount]])*Data[[#This Row],[Discount]]</f>
        <v>0</v>
      </c>
      <c r="W5268" s="1" t="str">
        <f>VLOOKUP(Data[[#This Row],[Region]],People!B:C,2,0)</f>
        <v>Anna Andreadi</v>
      </c>
      <c r="X5268" s="3" t="str">
        <f>IFERROR(INDEX(Returns!$A:$A,MATCH(B5268,Returns!$B:$B,0)),"No")</f>
        <v>Yes</v>
      </c>
    </row>
    <row r="5269" spans="1:24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3">
        <v>0</v>
      </c>
      <c r="U5269" s="1">
        <v>1.0114000000000001</v>
      </c>
      <c r="V5269" s="1">
        <f>Data[[#This Row],[Sales]]/(1-Data[[#This Row],[Discount]])*Data[[#This Row],[Discount]]</f>
        <v>0</v>
      </c>
      <c r="W5269" s="1" t="str">
        <f>VLOOKUP(Data[[#This Row],[Region]],People!B:C,2,0)</f>
        <v>Anna Andreadi</v>
      </c>
      <c r="X5269" s="3" t="str">
        <f>IFERROR(INDEX(Returns!$A:$A,MATCH(B5269,Returns!$B:$B,0)),"No")</f>
        <v>Yes</v>
      </c>
    </row>
    <row r="5270" spans="1:24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3">
        <v>0</v>
      </c>
      <c r="U5270" s="1">
        <v>24.122399999999995</v>
      </c>
      <c r="V5270" s="1">
        <f>Data[[#This Row],[Sales]]/(1-Data[[#This Row],[Discount]])*Data[[#This Row],[Discount]]</f>
        <v>0</v>
      </c>
      <c r="W5270" s="1" t="str">
        <f>VLOOKUP(Data[[#This Row],[Region]],People!B:C,2,0)</f>
        <v>Chuck Magee</v>
      </c>
      <c r="X5270" s="3" t="str">
        <f>IFERROR(INDEX(Returns!$A:$A,MATCH(B5270,Returns!$B:$B,0)),"No")</f>
        <v>No</v>
      </c>
    </row>
    <row r="5271" spans="1:24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3">
        <v>0</v>
      </c>
      <c r="U5271" s="1">
        <v>11.6496</v>
      </c>
      <c r="V5271" s="1">
        <f>Data[[#This Row],[Sales]]/(1-Data[[#This Row],[Discount]])*Data[[#This Row],[Discount]]</f>
        <v>0</v>
      </c>
      <c r="W5271" s="1" t="str">
        <f>VLOOKUP(Data[[#This Row],[Region]],People!B:C,2,0)</f>
        <v>Anna Andreadi</v>
      </c>
      <c r="X5271" s="3" t="str">
        <f>IFERROR(INDEX(Returns!$A:$A,MATCH(B5271,Returns!$B:$B,0)),"No")</f>
        <v>No</v>
      </c>
    </row>
    <row r="5272" spans="1:24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3">
        <v>0</v>
      </c>
      <c r="U5272" s="1">
        <v>113.84799999999998</v>
      </c>
      <c r="V5272" s="1">
        <f>Data[[#This Row],[Sales]]/(1-Data[[#This Row],[Discount]])*Data[[#This Row],[Discount]]</f>
        <v>0</v>
      </c>
      <c r="W5272" s="1" t="str">
        <f>VLOOKUP(Data[[#This Row],[Region]],People!B:C,2,0)</f>
        <v>Anna Andreadi</v>
      </c>
      <c r="X5272" s="3" t="str">
        <f>IFERROR(INDEX(Returns!$A:$A,MATCH(B5272,Returns!$B:$B,0)),"No")</f>
        <v>No</v>
      </c>
    </row>
    <row r="5273" spans="1:24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3">
        <v>0</v>
      </c>
      <c r="U5273" s="1">
        <v>8.0967999999999982</v>
      </c>
      <c r="V5273" s="1">
        <f>Data[[#This Row],[Sales]]/(1-Data[[#This Row],[Discount]])*Data[[#This Row],[Discount]]</f>
        <v>0</v>
      </c>
      <c r="W5273" s="1" t="str">
        <f>VLOOKUP(Data[[#This Row],[Region]],People!B:C,2,0)</f>
        <v>Anna Andreadi</v>
      </c>
      <c r="X5273" s="3" t="str">
        <f>IFERROR(INDEX(Returns!$A:$A,MATCH(B5273,Returns!$B:$B,0)),"No")</f>
        <v>No</v>
      </c>
    </row>
    <row r="5274" spans="1:24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3">
        <v>0.2</v>
      </c>
      <c r="U5274" s="1">
        <v>-14.987700000000061</v>
      </c>
      <c r="V5274" s="1">
        <f>Data[[#This Row],[Sales]]/(1-Data[[#This Row],[Discount]])*Data[[#This Row],[Discount]]</f>
        <v>99.918000000000006</v>
      </c>
      <c r="W5274" s="1" t="str">
        <f>VLOOKUP(Data[[#This Row],[Region]],People!B:C,2,0)</f>
        <v>Anna Andreadi</v>
      </c>
      <c r="X5274" s="3" t="str">
        <f>IFERROR(INDEX(Returns!$A:$A,MATCH(B5274,Returns!$B:$B,0)),"No")</f>
        <v>No</v>
      </c>
    </row>
    <row r="5275" spans="1:24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s="1">
        <f>Data[[#This Row],[Sales]]/(1-Data[[#This Row],[Discount]])*Data[[#This Row],[Discount]]</f>
        <v>8.7359999999999989</v>
      </c>
      <c r="W5275" s="1" t="str">
        <f>VLOOKUP(Data[[#This Row],[Region]],People!B:C,2,0)</f>
        <v>Cassandra Brandow</v>
      </c>
      <c r="X5275" s="3" t="str">
        <f>IFERROR(INDEX(Returns!$A:$A,MATCH(B5275,Returns!$B:$B,0)),"No")</f>
        <v>No</v>
      </c>
    </row>
    <row r="5276" spans="1:24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3">
        <v>0</v>
      </c>
      <c r="U5276" s="1">
        <v>178.79999999999998</v>
      </c>
      <c r="V5276" s="1">
        <f>Data[[#This Row],[Sales]]/(1-Data[[#This Row],[Discount]])*Data[[#This Row],[Discount]]</f>
        <v>0</v>
      </c>
      <c r="W5276" s="1" t="str">
        <f>VLOOKUP(Data[[#This Row],[Region]],People!B:C,2,0)</f>
        <v>Chuck Magee</v>
      </c>
      <c r="X5276" s="3" t="str">
        <f>IFERROR(INDEX(Returns!$A:$A,MATCH(B5276,Returns!$B:$B,0)),"No")</f>
        <v>No</v>
      </c>
    </row>
    <row r="5277" spans="1:24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s="1">
        <f>Data[[#This Row],[Sales]]/(1-Data[[#This Row],[Discount]])*Data[[#This Row],[Discount]]</f>
        <v>0</v>
      </c>
      <c r="W5277" s="1" t="str">
        <f>VLOOKUP(Data[[#This Row],[Region]],People!B:C,2,0)</f>
        <v>Cassandra Brandow</v>
      </c>
      <c r="X5277" s="3" t="str">
        <f>IFERROR(INDEX(Returns!$A:$A,MATCH(B5277,Returns!$B:$B,0)),"No")</f>
        <v>No</v>
      </c>
    </row>
    <row r="5278" spans="1:24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3">
        <v>0</v>
      </c>
      <c r="U5278" s="1">
        <v>8.5024999999999942</v>
      </c>
      <c r="V5278" s="1">
        <f>Data[[#This Row],[Sales]]/(1-Data[[#This Row],[Discount]])*Data[[#This Row],[Discount]]</f>
        <v>0</v>
      </c>
      <c r="W5278" s="1" t="str">
        <f>VLOOKUP(Data[[#This Row],[Region]],People!B:C,2,0)</f>
        <v>Cassandra Brandow</v>
      </c>
      <c r="X5278" s="3" t="str">
        <f>IFERROR(INDEX(Returns!$A:$A,MATCH(B5278,Returns!$B:$B,0)),"No")</f>
        <v>No</v>
      </c>
    </row>
    <row r="5279" spans="1:24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s="1">
        <f>Data[[#This Row],[Sales]]/(1-Data[[#This Row],[Discount]])*Data[[#This Row],[Discount]]</f>
        <v>145.76399999999998</v>
      </c>
      <c r="W5279" s="1" t="str">
        <f>VLOOKUP(Data[[#This Row],[Region]],People!B:C,2,0)</f>
        <v>Kelly Williams</v>
      </c>
      <c r="X5279" s="3" t="str">
        <f>IFERROR(INDEX(Returns!$A:$A,MATCH(B5279,Returns!$B:$B,0)),"No")</f>
        <v>No</v>
      </c>
    </row>
    <row r="5280" spans="1:24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3">
        <v>0</v>
      </c>
      <c r="U5280" s="1">
        <v>48.539199999999994</v>
      </c>
      <c r="V5280" s="1">
        <f>Data[[#This Row],[Sales]]/(1-Data[[#This Row],[Discount]])*Data[[#This Row],[Discount]]</f>
        <v>0</v>
      </c>
      <c r="W5280" s="1" t="str">
        <f>VLOOKUP(Data[[#This Row],[Region]],People!B:C,2,0)</f>
        <v>Cassandra Brandow</v>
      </c>
      <c r="X5280" s="3" t="str">
        <f>IFERROR(INDEX(Returns!$A:$A,MATCH(B5280,Returns!$B:$B,0)),"No")</f>
        <v>No</v>
      </c>
    </row>
    <row r="5281" spans="1:24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3">
        <v>0</v>
      </c>
      <c r="U5281" s="1">
        <v>1.8872</v>
      </c>
      <c r="V5281" s="1">
        <f>Data[[#This Row],[Sales]]/(1-Data[[#This Row],[Discount]])*Data[[#This Row],[Discount]]</f>
        <v>0</v>
      </c>
      <c r="W5281" s="1" t="str">
        <f>VLOOKUP(Data[[#This Row],[Region]],People!B:C,2,0)</f>
        <v>Kelly Williams</v>
      </c>
      <c r="X5281" s="3" t="str">
        <f>IFERROR(INDEX(Returns!$A:$A,MATCH(B5281,Returns!$B:$B,0)),"No")</f>
        <v>No</v>
      </c>
    </row>
    <row r="5282" spans="1:24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3">
        <v>0</v>
      </c>
      <c r="U5282" s="1">
        <v>22.235199999999999</v>
      </c>
      <c r="V5282" s="1">
        <f>Data[[#This Row],[Sales]]/(1-Data[[#This Row],[Discount]])*Data[[#This Row],[Discount]]</f>
        <v>0</v>
      </c>
      <c r="W5282" s="1" t="str">
        <f>VLOOKUP(Data[[#This Row],[Region]],People!B:C,2,0)</f>
        <v>Kelly Williams</v>
      </c>
      <c r="X5282" s="3" t="str">
        <f>IFERROR(INDEX(Returns!$A:$A,MATCH(B5282,Returns!$B:$B,0)),"No")</f>
        <v>No</v>
      </c>
    </row>
    <row r="5283" spans="1:24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3">
        <v>0</v>
      </c>
      <c r="U5283" s="1">
        <v>2.9567999999999999</v>
      </c>
      <c r="V5283" s="1">
        <f>Data[[#This Row],[Sales]]/(1-Data[[#This Row],[Discount]])*Data[[#This Row],[Discount]]</f>
        <v>0</v>
      </c>
      <c r="W5283" s="1" t="str">
        <f>VLOOKUP(Data[[#This Row],[Region]],People!B:C,2,0)</f>
        <v>Kelly Williams</v>
      </c>
      <c r="X5283" s="3" t="str">
        <f>IFERROR(INDEX(Returns!$A:$A,MATCH(B5283,Returns!$B:$B,0)),"No")</f>
        <v>Yes</v>
      </c>
    </row>
    <row r="5284" spans="1:24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s="1">
        <f>Data[[#This Row],[Sales]]/(1-Data[[#This Row],[Discount]])*Data[[#This Row],[Discount]]</f>
        <v>0</v>
      </c>
      <c r="W5284" s="1" t="str">
        <f>VLOOKUP(Data[[#This Row],[Region]],People!B:C,2,0)</f>
        <v>Kelly Williams</v>
      </c>
      <c r="X5284" s="3" t="str">
        <f>IFERROR(INDEX(Returns!$A:$A,MATCH(B5284,Returns!$B:$B,0)),"No")</f>
        <v>Yes</v>
      </c>
    </row>
    <row r="5285" spans="1:24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3">
        <v>0</v>
      </c>
      <c r="U5285" s="1">
        <v>0</v>
      </c>
      <c r="V5285" s="1">
        <f>Data[[#This Row],[Sales]]/(1-Data[[#This Row],[Discount]])*Data[[#This Row],[Discount]]</f>
        <v>0</v>
      </c>
      <c r="W5285" s="1" t="str">
        <f>VLOOKUP(Data[[#This Row],[Region]],People!B:C,2,0)</f>
        <v>Anna Andreadi</v>
      </c>
      <c r="X5285" s="3" t="str">
        <f>IFERROR(INDEX(Returns!$A:$A,MATCH(B5285,Returns!$B:$B,0)),"No")</f>
        <v>No</v>
      </c>
    </row>
    <row r="5286" spans="1:24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3">
        <v>0</v>
      </c>
      <c r="U5286" s="1">
        <v>22.200000000000003</v>
      </c>
      <c r="V5286" s="1">
        <f>Data[[#This Row],[Sales]]/(1-Data[[#This Row],[Discount]])*Data[[#This Row],[Discount]]</f>
        <v>0</v>
      </c>
      <c r="W5286" s="1" t="str">
        <f>VLOOKUP(Data[[#This Row],[Region]],People!B:C,2,0)</f>
        <v>Anna Andreadi</v>
      </c>
      <c r="X5286" s="3" t="str">
        <f>IFERROR(INDEX(Returns!$A:$A,MATCH(B5286,Returns!$B:$B,0)),"No")</f>
        <v>No</v>
      </c>
    </row>
    <row r="5287" spans="1:24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3">
        <v>0.2</v>
      </c>
      <c r="U5287" s="1">
        <v>7.4339999999999993</v>
      </c>
      <c r="V5287" s="1">
        <f>Data[[#This Row],[Sales]]/(1-Data[[#This Row],[Discount]])*Data[[#This Row],[Discount]]</f>
        <v>5.3100000000000005</v>
      </c>
      <c r="W5287" s="1" t="str">
        <f>VLOOKUP(Data[[#This Row],[Region]],People!B:C,2,0)</f>
        <v>Anna Andreadi</v>
      </c>
      <c r="X5287" s="3" t="str">
        <f>IFERROR(INDEX(Returns!$A:$A,MATCH(B5287,Returns!$B:$B,0)),"No")</f>
        <v>No</v>
      </c>
    </row>
    <row r="5288" spans="1:24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3">
        <v>0.7</v>
      </c>
      <c r="U5288" s="1">
        <v>-7.3231999999999999</v>
      </c>
      <c r="V5288" s="1">
        <f>Data[[#This Row],[Sales]]/(1-Data[[#This Row],[Discount]])*Data[[#This Row],[Discount]]</f>
        <v>22.288</v>
      </c>
      <c r="W5288" s="1" t="str">
        <f>VLOOKUP(Data[[#This Row],[Region]],People!B:C,2,0)</f>
        <v>Anna Andreadi</v>
      </c>
      <c r="X5288" s="3" t="str">
        <f>IFERROR(INDEX(Returns!$A:$A,MATCH(B5288,Returns!$B:$B,0)),"No")</f>
        <v>No</v>
      </c>
    </row>
    <row r="5289" spans="1:24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3">
        <v>0.7</v>
      </c>
      <c r="U5289" s="1">
        <v>-152.9847</v>
      </c>
      <c r="V5289" s="1">
        <f>Data[[#This Row],[Sales]]/(1-Data[[#This Row],[Discount]])*Data[[#This Row],[Discount]]</f>
        <v>209.97900000000001</v>
      </c>
      <c r="W5289" s="1" t="str">
        <f>VLOOKUP(Data[[#This Row],[Region]],People!B:C,2,0)</f>
        <v>Anna Andreadi</v>
      </c>
      <c r="X5289" s="3" t="str">
        <f>IFERROR(INDEX(Returns!$A:$A,MATCH(B5289,Returns!$B:$B,0)),"No")</f>
        <v>No</v>
      </c>
    </row>
    <row r="5290" spans="1:24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3">
        <v>0</v>
      </c>
      <c r="U5290" s="1">
        <v>80.340400000000002</v>
      </c>
      <c r="V5290" s="1">
        <f>Data[[#This Row],[Sales]]/(1-Data[[#This Row],[Discount]])*Data[[#This Row],[Discount]]</f>
        <v>0</v>
      </c>
      <c r="W5290" s="1" t="str">
        <f>VLOOKUP(Data[[#This Row],[Region]],People!B:C,2,0)</f>
        <v>Anna Andreadi</v>
      </c>
      <c r="X5290" s="3" t="str">
        <f>IFERROR(INDEX(Returns!$A:$A,MATCH(B5290,Returns!$B:$B,0)),"No")</f>
        <v>No</v>
      </c>
    </row>
    <row r="5291" spans="1:24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3">
        <v>0.2</v>
      </c>
      <c r="U5291" s="1">
        <v>6.2664</v>
      </c>
      <c r="V5291" s="1">
        <f>Data[[#This Row],[Sales]]/(1-Data[[#This Row],[Discount]])*Data[[#This Row],[Discount]]</f>
        <v>4.476</v>
      </c>
      <c r="W5291" s="1" t="str">
        <f>VLOOKUP(Data[[#This Row],[Region]],People!B:C,2,0)</f>
        <v>Kelly Williams</v>
      </c>
      <c r="X5291" s="3" t="str">
        <f>IFERROR(INDEX(Returns!$A:$A,MATCH(B5291,Returns!$B:$B,0)),"No")</f>
        <v>No</v>
      </c>
    </row>
    <row r="5292" spans="1:24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s="1">
        <f>Data[[#This Row],[Sales]]/(1-Data[[#This Row],[Discount]])*Data[[#This Row],[Discount]]</f>
        <v>414.2999999999999</v>
      </c>
      <c r="W5292" s="1" t="str">
        <f>VLOOKUP(Data[[#This Row],[Region]],People!B:C,2,0)</f>
        <v>Kelly Williams</v>
      </c>
      <c r="X5292" s="3" t="str">
        <f>IFERROR(INDEX(Returns!$A:$A,MATCH(B5292,Returns!$B:$B,0)),"No")</f>
        <v>No</v>
      </c>
    </row>
    <row r="5293" spans="1:24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s="1">
        <f>Data[[#This Row],[Sales]]/(1-Data[[#This Row],[Discount]])*Data[[#This Row],[Discount]]</f>
        <v>45.527999999999999</v>
      </c>
      <c r="W5293" s="1" t="str">
        <f>VLOOKUP(Data[[#This Row],[Region]],People!B:C,2,0)</f>
        <v>Kelly Williams</v>
      </c>
      <c r="X5293" s="3" t="str">
        <f>IFERROR(INDEX(Returns!$A:$A,MATCH(B5293,Returns!$B:$B,0)),"No")</f>
        <v>No</v>
      </c>
    </row>
    <row r="5294" spans="1:24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s="1">
        <f>Data[[#This Row],[Sales]]/(1-Data[[#This Row],[Discount]])*Data[[#This Row],[Discount]]</f>
        <v>1.1160000000000001</v>
      </c>
      <c r="W5294" s="1" t="str">
        <f>VLOOKUP(Data[[#This Row],[Region]],People!B:C,2,0)</f>
        <v>Cassandra Brandow</v>
      </c>
      <c r="X5294" s="3" t="str">
        <f>IFERROR(INDEX(Returns!$A:$A,MATCH(B5294,Returns!$B:$B,0)),"No")</f>
        <v>No</v>
      </c>
    </row>
    <row r="5295" spans="1:24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s="1">
        <f>Data[[#This Row],[Sales]]/(1-Data[[#This Row],[Discount]])*Data[[#This Row],[Discount]]</f>
        <v>34.392000000000003</v>
      </c>
      <c r="W5295" s="1" t="str">
        <f>VLOOKUP(Data[[#This Row],[Region]],People!B:C,2,0)</f>
        <v>Chuck Magee</v>
      </c>
      <c r="X5295" s="3" t="str">
        <f>IFERROR(INDEX(Returns!$A:$A,MATCH(B5295,Returns!$B:$B,0)),"No")</f>
        <v>No</v>
      </c>
    </row>
    <row r="5296" spans="1:24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3">
        <v>0</v>
      </c>
      <c r="U5296" s="1">
        <v>23.183999999999997</v>
      </c>
      <c r="V5296" s="1">
        <f>Data[[#This Row],[Sales]]/(1-Data[[#This Row],[Discount]])*Data[[#This Row],[Discount]]</f>
        <v>0</v>
      </c>
      <c r="W5296" s="1" t="str">
        <f>VLOOKUP(Data[[#This Row],[Region]],People!B:C,2,0)</f>
        <v>Kelly Williams</v>
      </c>
      <c r="X5296" s="3" t="str">
        <f>IFERROR(INDEX(Returns!$A:$A,MATCH(B5296,Returns!$B:$B,0)),"No")</f>
        <v>No</v>
      </c>
    </row>
    <row r="5297" spans="1:24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s="1">
        <f>Data[[#This Row],[Sales]]/(1-Data[[#This Row],[Discount]])*Data[[#This Row],[Discount]]</f>
        <v>22.391999999999999</v>
      </c>
      <c r="W5297" s="1" t="str">
        <f>VLOOKUP(Data[[#This Row],[Region]],People!B:C,2,0)</f>
        <v>Kelly Williams</v>
      </c>
      <c r="X5297" s="3" t="str">
        <f>IFERROR(INDEX(Returns!$A:$A,MATCH(B5297,Returns!$B:$B,0)),"No")</f>
        <v>No</v>
      </c>
    </row>
    <row r="5298" spans="1:24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3">
        <v>0</v>
      </c>
      <c r="U5298" s="1">
        <v>4.0203000000000007</v>
      </c>
      <c r="V5298" s="1">
        <f>Data[[#This Row],[Sales]]/(1-Data[[#This Row],[Discount]])*Data[[#This Row],[Discount]]</f>
        <v>0</v>
      </c>
      <c r="W5298" s="1" t="str">
        <f>VLOOKUP(Data[[#This Row],[Region]],People!B:C,2,0)</f>
        <v>Chuck Magee</v>
      </c>
      <c r="X5298" s="3" t="str">
        <f>IFERROR(INDEX(Returns!$A:$A,MATCH(B5298,Returns!$B:$B,0)),"No")</f>
        <v>No</v>
      </c>
    </row>
    <row r="5299" spans="1:24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s="1">
        <f>Data[[#This Row],[Sales]]/(1-Data[[#This Row],[Discount]])*Data[[#This Row],[Discount]]</f>
        <v>0</v>
      </c>
      <c r="W5299" s="1" t="str">
        <f>VLOOKUP(Data[[#This Row],[Region]],People!B:C,2,0)</f>
        <v>Chuck Magee</v>
      </c>
      <c r="X5299" s="3" t="str">
        <f>IFERROR(INDEX(Returns!$A:$A,MATCH(B5299,Returns!$B:$B,0)),"No")</f>
        <v>No</v>
      </c>
    </row>
    <row r="5300" spans="1:24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3">
        <v>0</v>
      </c>
      <c r="U5300" s="1">
        <v>1.9175999999999997</v>
      </c>
      <c r="V5300" s="1">
        <f>Data[[#This Row],[Sales]]/(1-Data[[#This Row],[Discount]])*Data[[#This Row],[Discount]]</f>
        <v>0</v>
      </c>
      <c r="W5300" s="1" t="str">
        <f>VLOOKUP(Data[[#This Row],[Region]],People!B:C,2,0)</f>
        <v>Anna Andreadi</v>
      </c>
      <c r="X5300" s="3" t="str">
        <f>IFERROR(INDEX(Returns!$A:$A,MATCH(B5300,Returns!$B:$B,0)),"No")</f>
        <v>No</v>
      </c>
    </row>
    <row r="5301" spans="1:24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3">
        <v>0</v>
      </c>
      <c r="U5301" s="1">
        <v>8.6939999999999991</v>
      </c>
      <c r="V5301" s="1">
        <f>Data[[#This Row],[Sales]]/(1-Data[[#This Row],[Discount]])*Data[[#This Row],[Discount]]</f>
        <v>0</v>
      </c>
      <c r="W5301" s="1" t="str">
        <f>VLOOKUP(Data[[#This Row],[Region]],People!B:C,2,0)</f>
        <v>Anna Andreadi</v>
      </c>
      <c r="X5301" s="3" t="str">
        <f>IFERROR(INDEX(Returns!$A:$A,MATCH(B5301,Returns!$B:$B,0)),"No")</f>
        <v>No</v>
      </c>
    </row>
    <row r="5302" spans="1:24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3">
        <v>0</v>
      </c>
      <c r="U5302" s="1">
        <v>386.83499999999981</v>
      </c>
      <c r="V5302" s="1">
        <f>Data[[#This Row],[Sales]]/(1-Data[[#This Row],[Discount]])*Data[[#This Row],[Discount]]</f>
        <v>0</v>
      </c>
      <c r="W5302" s="1" t="str">
        <f>VLOOKUP(Data[[#This Row],[Region]],People!B:C,2,0)</f>
        <v>Cassandra Brandow</v>
      </c>
      <c r="X5302" s="3" t="str">
        <f>IFERROR(INDEX(Returns!$A:$A,MATCH(B5302,Returns!$B:$B,0)),"No")</f>
        <v>No</v>
      </c>
    </row>
    <row r="5303" spans="1:24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s="1">
        <f>Data[[#This Row],[Sales]]/(1-Data[[#This Row],[Discount]])*Data[[#This Row],[Discount]]</f>
        <v>0</v>
      </c>
      <c r="W5303" s="1" t="str">
        <f>VLOOKUP(Data[[#This Row],[Region]],People!B:C,2,0)</f>
        <v>Cassandra Brandow</v>
      </c>
      <c r="X5303" s="3" t="str">
        <f>IFERROR(INDEX(Returns!$A:$A,MATCH(B5303,Returns!$B:$B,0)),"No")</f>
        <v>No</v>
      </c>
    </row>
    <row r="5304" spans="1:24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3">
        <v>0</v>
      </c>
      <c r="U5304" s="1">
        <v>29.808</v>
      </c>
      <c r="V5304" s="1">
        <f>Data[[#This Row],[Sales]]/(1-Data[[#This Row],[Discount]])*Data[[#This Row],[Discount]]</f>
        <v>0</v>
      </c>
      <c r="W5304" s="1" t="str">
        <f>VLOOKUP(Data[[#This Row],[Region]],People!B:C,2,0)</f>
        <v>Cassandra Brandow</v>
      </c>
      <c r="X5304" s="3" t="str">
        <f>IFERROR(INDEX(Returns!$A:$A,MATCH(B5304,Returns!$B:$B,0)),"No")</f>
        <v>No</v>
      </c>
    </row>
    <row r="5305" spans="1:24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s="1">
        <f>Data[[#This Row],[Sales]]/(1-Data[[#This Row],[Discount]])*Data[[#This Row],[Discount]]</f>
        <v>15.984</v>
      </c>
      <c r="W5305" s="1" t="str">
        <f>VLOOKUP(Data[[#This Row],[Region]],People!B:C,2,0)</f>
        <v>Kelly Williams</v>
      </c>
      <c r="X5305" s="3" t="str">
        <f>IFERROR(INDEX(Returns!$A:$A,MATCH(B5305,Returns!$B:$B,0)),"No")</f>
        <v>No</v>
      </c>
    </row>
    <row r="5306" spans="1:24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s="1">
        <f>Data[[#This Row],[Sales]]/(1-Data[[#This Row],[Discount]])*Data[[#This Row],[Discount]]</f>
        <v>12.815999999999999</v>
      </c>
      <c r="W5306" s="1" t="str">
        <f>VLOOKUP(Data[[#This Row],[Region]],People!B:C,2,0)</f>
        <v>Kelly Williams</v>
      </c>
      <c r="X5306" s="3" t="str">
        <f>IFERROR(INDEX(Returns!$A:$A,MATCH(B5306,Returns!$B:$B,0)),"No")</f>
        <v>No</v>
      </c>
    </row>
    <row r="5307" spans="1:24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s="1">
        <f>Data[[#This Row],[Sales]]/(1-Data[[#This Row],[Discount]])*Data[[#This Row],[Discount]]</f>
        <v>0</v>
      </c>
      <c r="W5307" s="1" t="str">
        <f>VLOOKUP(Data[[#This Row],[Region]],People!B:C,2,0)</f>
        <v>Chuck Magee</v>
      </c>
      <c r="X5307" s="3" t="str">
        <f>IFERROR(INDEX(Returns!$A:$A,MATCH(B5307,Returns!$B:$B,0)),"No")</f>
        <v>No</v>
      </c>
    </row>
    <row r="5308" spans="1:24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3">
        <v>0</v>
      </c>
      <c r="U5308" s="1">
        <v>80.019899999999993</v>
      </c>
      <c r="V5308" s="1">
        <f>Data[[#This Row],[Sales]]/(1-Data[[#This Row],[Discount]])*Data[[#This Row],[Discount]]</f>
        <v>0</v>
      </c>
      <c r="W5308" s="1" t="str">
        <f>VLOOKUP(Data[[#This Row],[Region]],People!B:C,2,0)</f>
        <v>Chuck Magee</v>
      </c>
      <c r="X5308" s="3" t="str">
        <f>IFERROR(INDEX(Returns!$A:$A,MATCH(B5308,Returns!$B:$B,0)),"No")</f>
        <v>No</v>
      </c>
    </row>
    <row r="5309" spans="1:24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s="1">
        <f>Data[[#This Row],[Sales]]/(1-Data[[#This Row],[Discount]])*Data[[#This Row],[Discount]]</f>
        <v>0</v>
      </c>
      <c r="W5309" s="1" t="str">
        <f>VLOOKUP(Data[[#This Row],[Region]],People!B:C,2,0)</f>
        <v>Chuck Magee</v>
      </c>
      <c r="X5309" s="3" t="str">
        <f>IFERROR(INDEX(Returns!$A:$A,MATCH(B5309,Returns!$B:$B,0)),"No")</f>
        <v>No</v>
      </c>
    </row>
    <row r="5310" spans="1:24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s="1">
        <f>Data[[#This Row],[Sales]]/(1-Data[[#This Row],[Discount]])*Data[[#This Row],[Discount]]</f>
        <v>81.881999999999991</v>
      </c>
      <c r="W5310" s="1" t="str">
        <f>VLOOKUP(Data[[#This Row],[Region]],People!B:C,2,0)</f>
        <v>Kelly Williams</v>
      </c>
      <c r="X5310" s="3" t="str">
        <f>IFERROR(INDEX(Returns!$A:$A,MATCH(B5310,Returns!$B:$B,0)),"No")</f>
        <v>No</v>
      </c>
    </row>
    <row r="5311" spans="1:24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s="1">
        <f>Data[[#This Row],[Sales]]/(1-Data[[#This Row],[Discount]])*Data[[#This Row],[Discount]]</f>
        <v>3.2600000000000002</v>
      </c>
      <c r="W5311" s="1" t="str">
        <f>VLOOKUP(Data[[#This Row],[Region]],People!B:C,2,0)</f>
        <v>Kelly Williams</v>
      </c>
      <c r="X5311" s="3" t="str">
        <f>IFERROR(INDEX(Returns!$A:$A,MATCH(B5311,Returns!$B:$B,0)),"No")</f>
        <v>No</v>
      </c>
    </row>
    <row r="5312" spans="1:24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s="1">
        <f>Data[[#This Row],[Sales]]/(1-Data[[#This Row],[Discount]])*Data[[#This Row],[Discount]]</f>
        <v>6100.7520000000004</v>
      </c>
      <c r="W5312" s="1" t="str">
        <f>VLOOKUP(Data[[#This Row],[Region]],People!B:C,2,0)</f>
        <v>Kelly Williams</v>
      </c>
      <c r="X5312" s="3" t="str">
        <f>IFERROR(INDEX(Returns!$A:$A,MATCH(B5312,Returns!$B:$B,0)),"No")</f>
        <v>No</v>
      </c>
    </row>
    <row r="5313" spans="1:24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s="1">
        <f>Data[[#This Row],[Sales]]/(1-Data[[#This Row],[Discount]])*Data[[#This Row],[Discount]]</f>
        <v>2.3039999999999998</v>
      </c>
      <c r="W5313" s="1" t="str">
        <f>VLOOKUP(Data[[#This Row],[Region]],People!B:C,2,0)</f>
        <v>Cassandra Brandow</v>
      </c>
      <c r="X5313" s="3" t="str">
        <f>IFERROR(INDEX(Returns!$A:$A,MATCH(B5313,Returns!$B:$B,0)),"No")</f>
        <v>No</v>
      </c>
    </row>
    <row r="5314" spans="1:24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s="1">
        <f>Data[[#This Row],[Sales]]/(1-Data[[#This Row],[Discount]])*Data[[#This Row],[Discount]]</f>
        <v>7.0120000000000005</v>
      </c>
      <c r="W5314" s="1" t="str">
        <f>VLOOKUP(Data[[#This Row],[Region]],People!B:C,2,0)</f>
        <v>Cassandra Brandow</v>
      </c>
      <c r="X5314" s="3" t="str">
        <f>IFERROR(INDEX(Returns!$A:$A,MATCH(B5314,Returns!$B:$B,0)),"No")</f>
        <v>No</v>
      </c>
    </row>
    <row r="5315" spans="1:24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3">
        <v>0</v>
      </c>
      <c r="U5315" s="1">
        <v>21.436799999999998</v>
      </c>
      <c r="V5315" s="1">
        <f>Data[[#This Row],[Sales]]/(1-Data[[#This Row],[Discount]])*Data[[#This Row],[Discount]]</f>
        <v>0</v>
      </c>
      <c r="W5315" s="1" t="str">
        <f>VLOOKUP(Data[[#This Row],[Region]],People!B:C,2,0)</f>
        <v>Anna Andreadi</v>
      </c>
      <c r="X5315" s="3" t="str">
        <f>IFERROR(INDEX(Returns!$A:$A,MATCH(B5315,Returns!$B:$B,0)),"No")</f>
        <v>No</v>
      </c>
    </row>
    <row r="5316" spans="1:24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3">
        <v>0</v>
      </c>
      <c r="U5316" s="1">
        <v>14.974399999999999</v>
      </c>
      <c r="V5316" s="1">
        <f>Data[[#This Row],[Sales]]/(1-Data[[#This Row],[Discount]])*Data[[#This Row],[Discount]]</f>
        <v>0</v>
      </c>
      <c r="W5316" s="1" t="str">
        <f>VLOOKUP(Data[[#This Row],[Region]],People!B:C,2,0)</f>
        <v>Anna Andreadi</v>
      </c>
      <c r="X5316" s="3" t="str">
        <f>IFERROR(INDEX(Returns!$A:$A,MATCH(B5316,Returns!$B:$B,0)),"No")</f>
        <v>No</v>
      </c>
    </row>
    <row r="5317" spans="1:24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s="1">
        <f>Data[[#This Row],[Sales]]/(1-Data[[#This Row],[Discount]])*Data[[#This Row],[Discount]]</f>
        <v>46.764000000000003</v>
      </c>
      <c r="W5317" s="1" t="str">
        <f>VLOOKUP(Data[[#This Row],[Region]],People!B:C,2,0)</f>
        <v>Cassandra Brandow</v>
      </c>
      <c r="X5317" s="3" t="str">
        <f>IFERROR(INDEX(Returns!$A:$A,MATCH(B5317,Returns!$B:$B,0)),"No")</f>
        <v>No</v>
      </c>
    </row>
    <row r="5318" spans="1:24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3">
        <v>0.2</v>
      </c>
      <c r="U5318" s="1">
        <v>1.3283999999999985</v>
      </c>
      <c r="V5318" s="1">
        <f>Data[[#This Row],[Sales]]/(1-Data[[#This Row],[Discount]])*Data[[#This Row],[Discount]]</f>
        <v>2.952</v>
      </c>
      <c r="W5318" s="1" t="str">
        <f>VLOOKUP(Data[[#This Row],[Region]],People!B:C,2,0)</f>
        <v>Cassandra Brandow</v>
      </c>
      <c r="X5318" s="3" t="str">
        <f>IFERROR(INDEX(Returns!$A:$A,MATCH(B5318,Returns!$B:$B,0)),"No")</f>
        <v>No</v>
      </c>
    </row>
    <row r="5319" spans="1:24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s="1">
        <f>Data[[#This Row],[Sales]]/(1-Data[[#This Row],[Discount]])*Data[[#This Row],[Discount]]</f>
        <v>2.4140000000000001</v>
      </c>
      <c r="W5319" s="1" t="str">
        <f>VLOOKUP(Data[[#This Row],[Region]],People!B:C,2,0)</f>
        <v>Cassandra Brandow</v>
      </c>
      <c r="X5319" s="3" t="str">
        <f>IFERROR(INDEX(Returns!$A:$A,MATCH(B5319,Returns!$B:$B,0)),"No")</f>
        <v>No</v>
      </c>
    </row>
    <row r="5320" spans="1:24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s="1">
        <f>Data[[#This Row],[Sales]]/(1-Data[[#This Row],[Discount]])*Data[[#This Row],[Discount]]</f>
        <v>5.1840000000000011</v>
      </c>
      <c r="W5320" s="1" t="str">
        <f>VLOOKUP(Data[[#This Row],[Region]],People!B:C,2,0)</f>
        <v>Cassandra Brandow</v>
      </c>
      <c r="X5320" s="3" t="str">
        <f>IFERROR(INDEX(Returns!$A:$A,MATCH(B5320,Returns!$B:$B,0)),"No")</f>
        <v>No</v>
      </c>
    </row>
    <row r="5321" spans="1:24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s="1">
        <f>Data[[#This Row],[Sales]]/(1-Data[[#This Row],[Discount]])*Data[[#This Row],[Discount]]</f>
        <v>63.839999999999996</v>
      </c>
      <c r="W5321" s="1" t="str">
        <f>VLOOKUP(Data[[#This Row],[Region]],People!B:C,2,0)</f>
        <v>Cassandra Brandow</v>
      </c>
      <c r="X5321" s="3" t="str">
        <f>IFERROR(INDEX(Returns!$A:$A,MATCH(B5321,Returns!$B:$B,0)),"No")</f>
        <v>No</v>
      </c>
    </row>
    <row r="5322" spans="1:24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3">
        <v>0.4</v>
      </c>
      <c r="U5322" s="1">
        <v>-1002.7836000000001</v>
      </c>
      <c r="V5322" s="1">
        <f>Data[[#This Row],[Sales]]/(1-Data[[#This Row],[Discount]])*Data[[#This Row],[Discount]]</f>
        <v>1542.7440000000001</v>
      </c>
      <c r="W5322" s="1" t="str">
        <f>VLOOKUP(Data[[#This Row],[Region]],People!B:C,2,0)</f>
        <v>Cassandra Brandow</v>
      </c>
      <c r="X5322" s="3" t="str">
        <f>IFERROR(INDEX(Returns!$A:$A,MATCH(B5322,Returns!$B:$B,0)),"No")</f>
        <v>No</v>
      </c>
    </row>
    <row r="5323" spans="1:24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s="1">
        <f>Data[[#This Row],[Sales]]/(1-Data[[#This Row],[Discount]])*Data[[#This Row],[Discount]]</f>
        <v>79.883999999999986</v>
      </c>
      <c r="W5323" s="1" t="str">
        <f>VLOOKUP(Data[[#This Row],[Region]],People!B:C,2,0)</f>
        <v>Cassandra Brandow</v>
      </c>
      <c r="X5323" s="3" t="str">
        <f>IFERROR(INDEX(Returns!$A:$A,MATCH(B5323,Returns!$B:$B,0)),"No")</f>
        <v>No</v>
      </c>
    </row>
    <row r="5324" spans="1:24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s="1">
        <f>Data[[#This Row],[Sales]]/(1-Data[[#This Row],[Discount]])*Data[[#This Row],[Discount]]</f>
        <v>4.9400000000000004</v>
      </c>
      <c r="W5324" s="1" t="str">
        <f>VLOOKUP(Data[[#This Row],[Region]],People!B:C,2,0)</f>
        <v>Cassandra Brandow</v>
      </c>
      <c r="X5324" s="3" t="str">
        <f>IFERROR(INDEX(Returns!$A:$A,MATCH(B5324,Returns!$B:$B,0)),"No")</f>
        <v>No</v>
      </c>
    </row>
    <row r="5325" spans="1:24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3">
        <v>0</v>
      </c>
      <c r="U5325" s="1">
        <v>7.98</v>
      </c>
      <c r="V5325" s="1">
        <f>Data[[#This Row],[Sales]]/(1-Data[[#This Row],[Discount]])*Data[[#This Row],[Discount]]</f>
        <v>0</v>
      </c>
      <c r="W5325" s="1" t="str">
        <f>VLOOKUP(Data[[#This Row],[Region]],People!B:C,2,0)</f>
        <v>Kelly Williams</v>
      </c>
      <c r="X5325" s="3" t="str">
        <f>IFERROR(INDEX(Returns!$A:$A,MATCH(B5325,Returns!$B:$B,0)),"No")</f>
        <v>No</v>
      </c>
    </row>
    <row r="5326" spans="1:24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3">
        <v>0</v>
      </c>
      <c r="U5326" s="1">
        <v>6.2530000000000001</v>
      </c>
      <c r="V5326" s="1">
        <f>Data[[#This Row],[Sales]]/(1-Data[[#This Row],[Discount]])*Data[[#This Row],[Discount]]</f>
        <v>0</v>
      </c>
      <c r="W5326" s="1" t="str">
        <f>VLOOKUP(Data[[#This Row],[Region]],People!B:C,2,0)</f>
        <v>Anna Andreadi</v>
      </c>
      <c r="X5326" s="3" t="str">
        <f>IFERROR(INDEX(Returns!$A:$A,MATCH(B5326,Returns!$B:$B,0)),"No")</f>
        <v>No</v>
      </c>
    </row>
    <row r="5327" spans="1:24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3">
        <v>0</v>
      </c>
      <c r="U5327" s="1">
        <v>9.0288000000000004</v>
      </c>
      <c r="V5327" s="1">
        <f>Data[[#This Row],[Sales]]/(1-Data[[#This Row],[Discount]])*Data[[#This Row],[Discount]]</f>
        <v>0</v>
      </c>
      <c r="W5327" s="1" t="str">
        <f>VLOOKUP(Data[[#This Row],[Region]],People!B:C,2,0)</f>
        <v>Anna Andreadi</v>
      </c>
      <c r="X5327" s="3" t="str">
        <f>IFERROR(INDEX(Returns!$A:$A,MATCH(B5327,Returns!$B:$B,0)),"No")</f>
        <v>No</v>
      </c>
    </row>
    <row r="5328" spans="1:24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3">
        <v>0</v>
      </c>
      <c r="U5328" s="1">
        <v>2.0039999999999996</v>
      </c>
      <c r="V5328" s="1">
        <f>Data[[#This Row],[Sales]]/(1-Data[[#This Row],[Discount]])*Data[[#This Row],[Discount]]</f>
        <v>0</v>
      </c>
      <c r="W5328" s="1" t="str">
        <f>VLOOKUP(Data[[#This Row],[Region]],People!B:C,2,0)</f>
        <v>Chuck Magee</v>
      </c>
      <c r="X5328" s="3" t="str">
        <f>IFERROR(INDEX(Returns!$A:$A,MATCH(B5328,Returns!$B:$B,0)),"No")</f>
        <v>No</v>
      </c>
    </row>
    <row r="5329" spans="1:24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3">
        <v>0</v>
      </c>
      <c r="U5329" s="1">
        <v>9.3312000000000008</v>
      </c>
      <c r="V5329" s="1">
        <f>Data[[#This Row],[Sales]]/(1-Data[[#This Row],[Discount]])*Data[[#This Row],[Discount]]</f>
        <v>0</v>
      </c>
      <c r="W5329" s="1" t="str">
        <f>VLOOKUP(Data[[#This Row],[Region]],People!B:C,2,0)</f>
        <v>Anna Andreadi</v>
      </c>
      <c r="X5329" s="3" t="str">
        <f>IFERROR(INDEX(Returns!$A:$A,MATCH(B5329,Returns!$B:$B,0)),"No")</f>
        <v>No</v>
      </c>
    </row>
    <row r="5330" spans="1:24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3">
        <v>0.2</v>
      </c>
      <c r="U5330" s="1">
        <v>2.3939999999999984</v>
      </c>
      <c r="V5330" s="1">
        <f>Data[[#This Row],[Sales]]/(1-Data[[#This Row],[Discount]])*Data[[#This Row],[Discount]]</f>
        <v>7.98</v>
      </c>
      <c r="W5330" s="1" t="str">
        <f>VLOOKUP(Data[[#This Row],[Region]],People!B:C,2,0)</f>
        <v>Kelly Williams</v>
      </c>
      <c r="X5330" s="3" t="str">
        <f>IFERROR(INDEX(Returns!$A:$A,MATCH(B5330,Returns!$B:$B,0)),"No")</f>
        <v>No</v>
      </c>
    </row>
    <row r="5331" spans="1:24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s="1">
        <f>Data[[#This Row],[Sales]]/(1-Data[[#This Row],[Discount]])*Data[[#This Row],[Discount]]</f>
        <v>8.3920000000000012</v>
      </c>
      <c r="W5331" s="1" t="str">
        <f>VLOOKUP(Data[[#This Row],[Region]],People!B:C,2,0)</f>
        <v>Chuck Magee</v>
      </c>
      <c r="X5331" s="3" t="str">
        <f>IFERROR(INDEX(Returns!$A:$A,MATCH(B5331,Returns!$B:$B,0)),"No")</f>
        <v>No</v>
      </c>
    </row>
    <row r="5332" spans="1:24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3">
        <v>0</v>
      </c>
      <c r="U5332" s="1">
        <v>24.936599999999999</v>
      </c>
      <c r="V5332" s="1">
        <f>Data[[#This Row],[Sales]]/(1-Data[[#This Row],[Discount]])*Data[[#This Row],[Discount]]</f>
        <v>0</v>
      </c>
      <c r="W5332" s="1" t="str">
        <f>VLOOKUP(Data[[#This Row],[Region]],People!B:C,2,0)</f>
        <v>Chuck Magee</v>
      </c>
      <c r="X5332" s="3" t="str">
        <f>IFERROR(INDEX(Returns!$A:$A,MATCH(B5332,Returns!$B:$B,0)),"No")</f>
        <v>No</v>
      </c>
    </row>
    <row r="5333" spans="1:24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s="1">
        <f>Data[[#This Row],[Sales]]/(1-Data[[#This Row],[Discount]])*Data[[#This Row],[Discount]]</f>
        <v>15.15</v>
      </c>
      <c r="W5333" s="1" t="str">
        <f>VLOOKUP(Data[[#This Row],[Region]],People!B:C,2,0)</f>
        <v>Chuck Magee</v>
      </c>
      <c r="X5333" s="3" t="str">
        <f>IFERROR(INDEX(Returns!$A:$A,MATCH(B5333,Returns!$B:$B,0)),"No")</f>
        <v>No</v>
      </c>
    </row>
    <row r="5334" spans="1:24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3">
        <v>0</v>
      </c>
      <c r="U5334" s="1">
        <v>6.5887999999999991</v>
      </c>
      <c r="V5334" s="1">
        <f>Data[[#This Row],[Sales]]/(1-Data[[#This Row],[Discount]])*Data[[#This Row],[Discount]]</f>
        <v>0</v>
      </c>
      <c r="W5334" s="1" t="str">
        <f>VLOOKUP(Data[[#This Row],[Region]],People!B:C,2,0)</f>
        <v>Chuck Magee</v>
      </c>
      <c r="X5334" s="3" t="str">
        <f>IFERROR(INDEX(Returns!$A:$A,MATCH(B5334,Returns!$B:$B,0)),"No")</f>
        <v>No</v>
      </c>
    </row>
    <row r="5335" spans="1:24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3">
        <v>0</v>
      </c>
      <c r="U5335" s="1">
        <v>4.0583999999999998</v>
      </c>
      <c r="V5335" s="1">
        <f>Data[[#This Row],[Sales]]/(1-Data[[#This Row],[Discount]])*Data[[#This Row],[Discount]]</f>
        <v>0</v>
      </c>
      <c r="W5335" s="1" t="str">
        <f>VLOOKUP(Data[[#This Row],[Region]],People!B:C,2,0)</f>
        <v>Chuck Magee</v>
      </c>
      <c r="X5335" s="3" t="str">
        <f>IFERROR(INDEX(Returns!$A:$A,MATCH(B5335,Returns!$B:$B,0)),"No")</f>
        <v>No</v>
      </c>
    </row>
    <row r="5336" spans="1:24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3">
        <v>0</v>
      </c>
      <c r="U5336" s="1">
        <v>8.4966000000000008</v>
      </c>
      <c r="V5336" s="1">
        <f>Data[[#This Row],[Sales]]/(1-Data[[#This Row],[Discount]])*Data[[#This Row],[Discount]]</f>
        <v>0</v>
      </c>
      <c r="W5336" s="1" t="str">
        <f>VLOOKUP(Data[[#This Row],[Region]],People!B:C,2,0)</f>
        <v>Chuck Magee</v>
      </c>
      <c r="X5336" s="3" t="str">
        <f>IFERROR(INDEX(Returns!$A:$A,MATCH(B5336,Returns!$B:$B,0)),"No")</f>
        <v>No</v>
      </c>
    </row>
    <row r="5337" spans="1:24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3">
        <v>0</v>
      </c>
      <c r="U5337" s="1">
        <v>1.5547999999999997</v>
      </c>
      <c r="V5337" s="1">
        <f>Data[[#This Row],[Sales]]/(1-Data[[#This Row],[Discount]])*Data[[#This Row],[Discount]]</f>
        <v>0</v>
      </c>
      <c r="W5337" s="1" t="str">
        <f>VLOOKUP(Data[[#This Row],[Region]],People!B:C,2,0)</f>
        <v>Chuck Magee</v>
      </c>
      <c r="X5337" s="3" t="str">
        <f>IFERROR(INDEX(Returns!$A:$A,MATCH(B5337,Returns!$B:$B,0)),"No")</f>
        <v>No</v>
      </c>
    </row>
    <row r="5338" spans="1:24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3">
        <v>0.2</v>
      </c>
      <c r="U5338" s="1">
        <v>8.767199999999999</v>
      </c>
      <c r="V5338" s="1">
        <f>Data[[#This Row],[Sales]]/(1-Data[[#This Row],[Discount]])*Data[[#This Row],[Discount]]</f>
        <v>6.7439999999999998</v>
      </c>
      <c r="W5338" s="1" t="str">
        <f>VLOOKUP(Data[[#This Row],[Region]],People!B:C,2,0)</f>
        <v>Anna Andreadi</v>
      </c>
      <c r="X5338" s="3" t="str">
        <f>IFERROR(INDEX(Returns!$A:$A,MATCH(B5338,Returns!$B:$B,0)),"No")</f>
        <v>No</v>
      </c>
    </row>
    <row r="5339" spans="1:24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3">
        <v>0.2</v>
      </c>
      <c r="U5339" s="1">
        <v>111.5688</v>
      </c>
      <c r="V5339" s="1">
        <f>Data[[#This Row],[Sales]]/(1-Data[[#This Row],[Discount]])*Data[[#This Row],[Discount]]</f>
        <v>76.944000000000003</v>
      </c>
      <c r="W5339" s="1" t="str">
        <f>VLOOKUP(Data[[#This Row],[Region]],People!B:C,2,0)</f>
        <v>Anna Andreadi</v>
      </c>
      <c r="X5339" s="3" t="str">
        <f>IFERROR(INDEX(Returns!$A:$A,MATCH(B5339,Returns!$B:$B,0)),"No")</f>
        <v>No</v>
      </c>
    </row>
    <row r="5340" spans="1:24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s="1">
        <f>Data[[#This Row],[Sales]]/(1-Data[[#This Row],[Discount]])*Data[[#This Row],[Discount]]</f>
        <v>0</v>
      </c>
      <c r="W5340" s="1" t="str">
        <f>VLOOKUP(Data[[#This Row],[Region]],People!B:C,2,0)</f>
        <v>Chuck Magee</v>
      </c>
      <c r="X5340" s="3" t="str">
        <f>IFERROR(INDEX(Returns!$A:$A,MATCH(B5340,Returns!$B:$B,0)),"No")</f>
        <v>Yes</v>
      </c>
    </row>
    <row r="5341" spans="1:24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3">
        <v>0</v>
      </c>
      <c r="U5341" s="1">
        <v>5.7527999999999988</v>
      </c>
      <c r="V5341" s="1">
        <f>Data[[#This Row],[Sales]]/(1-Data[[#This Row],[Discount]])*Data[[#This Row],[Discount]]</f>
        <v>0</v>
      </c>
      <c r="W5341" s="1" t="str">
        <f>VLOOKUP(Data[[#This Row],[Region]],People!B:C,2,0)</f>
        <v>Chuck Magee</v>
      </c>
      <c r="X5341" s="3" t="str">
        <f>IFERROR(INDEX(Returns!$A:$A,MATCH(B5341,Returns!$B:$B,0)),"No")</f>
        <v>Yes</v>
      </c>
    </row>
    <row r="5342" spans="1:24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3">
        <v>0</v>
      </c>
      <c r="U5342" s="1">
        <v>6.011400000000001</v>
      </c>
      <c r="V5342" s="1">
        <f>Data[[#This Row],[Sales]]/(1-Data[[#This Row],[Discount]])*Data[[#This Row],[Discount]]</f>
        <v>0</v>
      </c>
      <c r="W5342" s="1" t="str">
        <f>VLOOKUP(Data[[#This Row],[Region]],People!B:C,2,0)</f>
        <v>Chuck Magee</v>
      </c>
      <c r="X5342" s="3" t="str">
        <f>IFERROR(INDEX(Returns!$A:$A,MATCH(B5342,Returns!$B:$B,0)),"No")</f>
        <v>Yes</v>
      </c>
    </row>
    <row r="5343" spans="1:24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3">
        <v>0</v>
      </c>
      <c r="U5343" s="1">
        <v>53.996999999999957</v>
      </c>
      <c r="V5343" s="1">
        <f>Data[[#This Row],[Sales]]/(1-Data[[#This Row],[Discount]])*Data[[#This Row],[Discount]]</f>
        <v>0</v>
      </c>
      <c r="W5343" s="1" t="str">
        <f>VLOOKUP(Data[[#This Row],[Region]],People!B:C,2,0)</f>
        <v>Chuck Magee</v>
      </c>
      <c r="X5343" s="3" t="str">
        <f>IFERROR(INDEX(Returns!$A:$A,MATCH(B5343,Returns!$B:$B,0)),"No")</f>
        <v>Yes</v>
      </c>
    </row>
    <row r="5344" spans="1:24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s="1">
        <f>Data[[#This Row],[Sales]]/(1-Data[[#This Row],[Discount]])*Data[[#This Row],[Discount]]</f>
        <v>0.40800000000000003</v>
      </c>
      <c r="W5344" s="1" t="str">
        <f>VLOOKUP(Data[[#This Row],[Region]],People!B:C,2,0)</f>
        <v>Kelly Williams</v>
      </c>
      <c r="X5344" s="3" t="str">
        <f>IFERROR(INDEX(Returns!$A:$A,MATCH(B5344,Returns!$B:$B,0)),"No")</f>
        <v>No</v>
      </c>
    </row>
    <row r="5345" spans="1:24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s="1">
        <f>Data[[#This Row],[Sales]]/(1-Data[[#This Row],[Discount]])*Data[[#This Row],[Discount]]</f>
        <v>66.989999999999995</v>
      </c>
      <c r="W5345" s="1" t="str">
        <f>VLOOKUP(Data[[#This Row],[Region]],People!B:C,2,0)</f>
        <v>Kelly Williams</v>
      </c>
      <c r="X5345" s="3" t="str">
        <f>IFERROR(INDEX(Returns!$A:$A,MATCH(B5345,Returns!$B:$B,0)),"No")</f>
        <v>No</v>
      </c>
    </row>
    <row r="5346" spans="1:24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3">
        <v>0</v>
      </c>
      <c r="U5346" s="1">
        <v>2.2364999999999995</v>
      </c>
      <c r="V5346" s="1">
        <f>Data[[#This Row],[Sales]]/(1-Data[[#This Row],[Discount]])*Data[[#This Row],[Discount]]</f>
        <v>0</v>
      </c>
      <c r="W5346" s="1" t="str">
        <f>VLOOKUP(Data[[#This Row],[Region]],People!B:C,2,0)</f>
        <v>Chuck Magee</v>
      </c>
      <c r="X5346" s="3" t="str">
        <f>IFERROR(INDEX(Returns!$A:$A,MATCH(B5346,Returns!$B:$B,0)),"No")</f>
        <v>No</v>
      </c>
    </row>
    <row r="5347" spans="1:24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3">
        <v>0</v>
      </c>
      <c r="U5347" s="1">
        <v>210.4935999999999</v>
      </c>
      <c r="V5347" s="1">
        <f>Data[[#This Row],[Sales]]/(1-Data[[#This Row],[Discount]])*Data[[#This Row],[Discount]]</f>
        <v>0</v>
      </c>
      <c r="W5347" s="1" t="str">
        <f>VLOOKUP(Data[[#This Row],[Region]],People!B:C,2,0)</f>
        <v>Anna Andreadi</v>
      </c>
      <c r="X5347" s="3" t="str">
        <f>IFERROR(INDEX(Returns!$A:$A,MATCH(B5347,Returns!$B:$B,0)),"No")</f>
        <v>No</v>
      </c>
    </row>
    <row r="5348" spans="1:24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3">
        <v>0.2</v>
      </c>
      <c r="U5348" s="1">
        <v>3.9497999999999998</v>
      </c>
      <c r="V5348" s="1">
        <f>Data[[#This Row],[Sales]]/(1-Data[[#This Row],[Discount]])*Data[[#This Row],[Discount]]</f>
        <v>2.7240000000000002</v>
      </c>
      <c r="W5348" s="1" t="str">
        <f>VLOOKUP(Data[[#This Row],[Region]],People!B:C,2,0)</f>
        <v>Anna Andreadi</v>
      </c>
      <c r="X5348" s="3" t="str">
        <f>IFERROR(INDEX(Returns!$A:$A,MATCH(B5348,Returns!$B:$B,0)),"No")</f>
        <v>No</v>
      </c>
    </row>
    <row r="5349" spans="1:24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3">
        <v>0.2</v>
      </c>
      <c r="U5349" s="1">
        <v>2.8835999999999995</v>
      </c>
      <c r="V5349" s="1">
        <f>Data[[#This Row],[Sales]]/(1-Data[[#This Row],[Discount]])*Data[[#This Row],[Discount]]</f>
        <v>2.1360000000000001</v>
      </c>
      <c r="W5349" s="1" t="str">
        <f>VLOOKUP(Data[[#This Row],[Region]],People!B:C,2,0)</f>
        <v>Anna Andreadi</v>
      </c>
      <c r="X5349" s="3" t="str">
        <f>IFERROR(INDEX(Returns!$A:$A,MATCH(B5349,Returns!$B:$B,0)),"No")</f>
        <v>No</v>
      </c>
    </row>
    <row r="5350" spans="1:24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s="1">
        <f>Data[[#This Row],[Sales]]/(1-Data[[#This Row],[Discount]])*Data[[#This Row],[Discount]]</f>
        <v>0</v>
      </c>
      <c r="W5350" s="1" t="str">
        <f>VLOOKUP(Data[[#This Row],[Region]],People!B:C,2,0)</f>
        <v>Kelly Williams</v>
      </c>
      <c r="X5350" s="3" t="str">
        <f>IFERROR(INDEX(Returns!$A:$A,MATCH(B5350,Returns!$B:$B,0)),"No")</f>
        <v>No</v>
      </c>
    </row>
    <row r="5351" spans="1:24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s="1">
        <f>Data[[#This Row],[Sales]]/(1-Data[[#This Row],[Discount]])*Data[[#This Row],[Discount]]</f>
        <v>0</v>
      </c>
      <c r="W5351" s="1" t="str">
        <f>VLOOKUP(Data[[#This Row],[Region]],People!B:C,2,0)</f>
        <v>Kelly Williams</v>
      </c>
      <c r="X5351" s="3" t="str">
        <f>IFERROR(INDEX(Returns!$A:$A,MATCH(B5351,Returns!$B:$B,0)),"No")</f>
        <v>No</v>
      </c>
    </row>
    <row r="5352" spans="1:24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s="1">
        <f>Data[[#This Row],[Sales]]/(1-Data[[#This Row],[Discount]])*Data[[#This Row],[Discount]]</f>
        <v>35.964000000000006</v>
      </c>
      <c r="W5352" s="1" t="str">
        <f>VLOOKUP(Data[[#This Row],[Region]],People!B:C,2,0)</f>
        <v>Kelly Williams</v>
      </c>
      <c r="X5352" s="3" t="str">
        <f>IFERROR(INDEX(Returns!$A:$A,MATCH(B5352,Returns!$B:$B,0)),"No")</f>
        <v>No</v>
      </c>
    </row>
    <row r="5353" spans="1:24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3">
        <v>0.2</v>
      </c>
      <c r="U5353" s="1">
        <v>15.195999999999998</v>
      </c>
      <c r="V5353" s="1">
        <f>Data[[#This Row],[Sales]]/(1-Data[[#This Row],[Discount]])*Data[[#This Row],[Discount]]</f>
        <v>10.48</v>
      </c>
      <c r="W5353" s="1" t="str">
        <f>VLOOKUP(Data[[#This Row],[Region]],People!B:C,2,0)</f>
        <v>Kelly Williams</v>
      </c>
      <c r="X5353" s="3" t="str">
        <f>IFERROR(INDEX(Returns!$A:$A,MATCH(B5353,Returns!$B:$B,0)),"No")</f>
        <v>No</v>
      </c>
    </row>
    <row r="5354" spans="1:24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s="1">
        <f>Data[[#This Row],[Sales]]/(1-Data[[#This Row],[Discount]])*Data[[#This Row],[Discount]]</f>
        <v>82.396000000000015</v>
      </c>
      <c r="W5354" s="1" t="str">
        <f>VLOOKUP(Data[[#This Row],[Region]],People!B:C,2,0)</f>
        <v>Kelly Williams</v>
      </c>
      <c r="X5354" s="3" t="str">
        <f>IFERROR(INDEX(Returns!$A:$A,MATCH(B5354,Returns!$B:$B,0)),"No")</f>
        <v>No</v>
      </c>
    </row>
    <row r="5355" spans="1:24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3">
        <v>0</v>
      </c>
      <c r="U5355" s="1">
        <v>41.021599999999999</v>
      </c>
      <c r="V5355" s="1">
        <f>Data[[#This Row],[Sales]]/(1-Data[[#This Row],[Discount]])*Data[[#This Row],[Discount]]</f>
        <v>0</v>
      </c>
      <c r="W5355" s="1" t="str">
        <f>VLOOKUP(Data[[#This Row],[Region]],People!B:C,2,0)</f>
        <v>Cassandra Brandow</v>
      </c>
      <c r="X5355" s="3" t="str">
        <f>IFERROR(INDEX(Returns!$A:$A,MATCH(B5355,Returns!$B:$B,0)),"No")</f>
        <v>No</v>
      </c>
    </row>
    <row r="5356" spans="1:24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3">
        <v>0.2</v>
      </c>
      <c r="U5356" s="1">
        <v>20.959199999999996</v>
      </c>
      <c r="V5356" s="1">
        <f>Data[[#This Row],[Sales]]/(1-Data[[#This Row],[Discount]])*Data[[#This Row],[Discount]]</f>
        <v>69.864000000000004</v>
      </c>
      <c r="W5356" s="1" t="str">
        <f>VLOOKUP(Data[[#This Row],[Region]],People!B:C,2,0)</f>
        <v>Anna Andreadi</v>
      </c>
      <c r="X5356" s="3" t="str">
        <f>IFERROR(INDEX(Returns!$A:$A,MATCH(B5356,Returns!$B:$B,0)),"No")</f>
        <v>No</v>
      </c>
    </row>
    <row r="5357" spans="1:24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3">
        <v>0</v>
      </c>
      <c r="U5357" s="1">
        <v>3.84</v>
      </c>
      <c r="V5357" s="1">
        <f>Data[[#This Row],[Sales]]/(1-Data[[#This Row],[Discount]])*Data[[#This Row],[Discount]]</f>
        <v>0</v>
      </c>
      <c r="W5357" s="1" t="str">
        <f>VLOOKUP(Data[[#This Row],[Region]],People!B:C,2,0)</f>
        <v>Anna Andreadi</v>
      </c>
      <c r="X5357" s="3" t="str">
        <f>IFERROR(INDEX(Returns!$A:$A,MATCH(B5357,Returns!$B:$B,0)),"No")</f>
        <v>No</v>
      </c>
    </row>
    <row r="5358" spans="1:24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3">
        <v>0.2</v>
      </c>
      <c r="U5358" s="1">
        <v>9.5339999999999971</v>
      </c>
      <c r="V5358" s="1">
        <f>Data[[#This Row],[Sales]]/(1-Data[[#This Row],[Discount]])*Data[[#This Row],[Discount]]</f>
        <v>6.81</v>
      </c>
      <c r="W5358" s="1" t="str">
        <f>VLOOKUP(Data[[#This Row],[Region]],People!B:C,2,0)</f>
        <v>Anna Andreadi</v>
      </c>
      <c r="X5358" s="3" t="str">
        <f>IFERROR(INDEX(Returns!$A:$A,MATCH(B5358,Returns!$B:$B,0)),"No")</f>
        <v>No</v>
      </c>
    </row>
    <row r="5359" spans="1:24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3">
        <v>0</v>
      </c>
      <c r="U5359" s="1">
        <v>1.6359999999999992</v>
      </c>
      <c r="V5359" s="1">
        <f>Data[[#This Row],[Sales]]/(1-Data[[#This Row],[Discount]])*Data[[#This Row],[Discount]]</f>
        <v>0</v>
      </c>
      <c r="W5359" s="1" t="str">
        <f>VLOOKUP(Data[[#This Row],[Region]],People!B:C,2,0)</f>
        <v>Anna Andreadi</v>
      </c>
      <c r="X5359" s="3" t="str">
        <f>IFERROR(INDEX(Returns!$A:$A,MATCH(B5359,Returns!$B:$B,0)),"No")</f>
        <v>No</v>
      </c>
    </row>
    <row r="5360" spans="1:24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3">
        <v>0</v>
      </c>
      <c r="U5360" s="1">
        <v>0.63119999999999798</v>
      </c>
      <c r="V5360" s="1">
        <f>Data[[#This Row],[Sales]]/(1-Data[[#This Row],[Discount]])*Data[[#This Row],[Discount]]</f>
        <v>0</v>
      </c>
      <c r="W5360" s="1" t="str">
        <f>VLOOKUP(Data[[#This Row],[Region]],People!B:C,2,0)</f>
        <v>Anna Andreadi</v>
      </c>
      <c r="X5360" s="3" t="str">
        <f>IFERROR(INDEX(Returns!$A:$A,MATCH(B5360,Returns!$B:$B,0)),"No")</f>
        <v>No</v>
      </c>
    </row>
    <row r="5361" spans="1:24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3">
        <v>0</v>
      </c>
      <c r="U5361" s="1">
        <v>12.874400000000001</v>
      </c>
      <c r="V5361" s="1">
        <f>Data[[#This Row],[Sales]]/(1-Data[[#This Row],[Discount]])*Data[[#This Row],[Discount]]</f>
        <v>0</v>
      </c>
      <c r="W5361" s="1" t="str">
        <f>VLOOKUP(Data[[#This Row],[Region]],People!B:C,2,0)</f>
        <v>Anna Andreadi</v>
      </c>
      <c r="X5361" s="3" t="str">
        <f>IFERROR(INDEX(Returns!$A:$A,MATCH(B5361,Returns!$B:$B,0)),"No")</f>
        <v>No</v>
      </c>
    </row>
    <row r="5362" spans="1:24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s="1">
        <f>Data[[#This Row],[Sales]]/(1-Data[[#This Row],[Discount]])*Data[[#This Row],[Discount]]</f>
        <v>49.568000000000005</v>
      </c>
      <c r="W5362" s="1" t="str">
        <f>VLOOKUP(Data[[#This Row],[Region]],People!B:C,2,0)</f>
        <v>Cassandra Brandow</v>
      </c>
      <c r="X5362" s="3" t="str">
        <f>IFERROR(INDEX(Returns!$A:$A,MATCH(B5362,Returns!$B:$B,0)),"No")</f>
        <v>No</v>
      </c>
    </row>
    <row r="5363" spans="1:24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s="1">
        <f>Data[[#This Row],[Sales]]/(1-Data[[#This Row],[Discount]])*Data[[#This Row],[Discount]]</f>
        <v>180.19000000000003</v>
      </c>
      <c r="W5363" s="1" t="str">
        <f>VLOOKUP(Data[[#This Row],[Region]],People!B:C,2,0)</f>
        <v>Kelly Williams</v>
      </c>
      <c r="X5363" s="3" t="str">
        <f>IFERROR(INDEX(Returns!$A:$A,MATCH(B5363,Returns!$B:$B,0)),"No")</f>
        <v>No</v>
      </c>
    </row>
    <row r="5364" spans="1:24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3">
        <v>0</v>
      </c>
      <c r="U5364" s="1">
        <v>23.990399999999994</v>
      </c>
      <c r="V5364" s="1">
        <f>Data[[#This Row],[Sales]]/(1-Data[[#This Row],[Discount]])*Data[[#This Row],[Discount]]</f>
        <v>0</v>
      </c>
      <c r="W5364" s="1" t="str">
        <f>VLOOKUP(Data[[#This Row],[Region]],People!B:C,2,0)</f>
        <v>Kelly Williams</v>
      </c>
      <c r="X5364" s="3" t="str">
        <f>IFERROR(INDEX(Returns!$A:$A,MATCH(B5364,Returns!$B:$B,0)),"No")</f>
        <v>No</v>
      </c>
    </row>
    <row r="5365" spans="1:24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3">
        <v>0</v>
      </c>
      <c r="U5365" s="1">
        <v>22.948799999999999</v>
      </c>
      <c r="V5365" s="1">
        <f>Data[[#This Row],[Sales]]/(1-Data[[#This Row],[Discount]])*Data[[#This Row],[Discount]]</f>
        <v>0</v>
      </c>
      <c r="W5365" s="1" t="str">
        <f>VLOOKUP(Data[[#This Row],[Region]],People!B:C,2,0)</f>
        <v>Kelly Williams</v>
      </c>
      <c r="X5365" s="3" t="str">
        <f>IFERROR(INDEX(Returns!$A:$A,MATCH(B5365,Returns!$B:$B,0)),"No")</f>
        <v>No</v>
      </c>
    </row>
    <row r="5366" spans="1:24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3">
        <v>0.2</v>
      </c>
      <c r="U5366" s="1">
        <v>6.4864000000000033</v>
      </c>
      <c r="V5366" s="1">
        <f>Data[[#This Row],[Sales]]/(1-Data[[#This Row],[Discount]])*Data[[#This Row],[Discount]]</f>
        <v>16.216000000000001</v>
      </c>
      <c r="W5366" s="1" t="str">
        <f>VLOOKUP(Data[[#This Row],[Region]],People!B:C,2,0)</f>
        <v>Anna Andreadi</v>
      </c>
      <c r="X5366" s="3" t="str">
        <f>IFERROR(INDEX(Returns!$A:$A,MATCH(B5366,Returns!$B:$B,0)),"No")</f>
        <v>No</v>
      </c>
    </row>
    <row r="5367" spans="1:24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s="1">
        <f>Data[[#This Row],[Sales]]/(1-Data[[#This Row],[Discount]])*Data[[#This Row],[Discount]]</f>
        <v>37.798000000000002</v>
      </c>
      <c r="W5367" s="1" t="str">
        <f>VLOOKUP(Data[[#This Row],[Region]],People!B:C,2,0)</f>
        <v>Kelly Williams</v>
      </c>
      <c r="X5367" s="3" t="str">
        <f>IFERROR(INDEX(Returns!$A:$A,MATCH(B5367,Returns!$B:$B,0)),"No")</f>
        <v>No</v>
      </c>
    </row>
    <row r="5368" spans="1:24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3">
        <v>0.2</v>
      </c>
      <c r="U5368" s="1">
        <v>7.7679000000000009</v>
      </c>
      <c r="V5368" s="1">
        <f>Data[[#This Row],[Sales]]/(1-Data[[#This Row],[Discount]])*Data[[#This Row],[Discount]]</f>
        <v>22.194000000000003</v>
      </c>
      <c r="W5368" s="1" t="str">
        <f>VLOOKUP(Data[[#This Row],[Region]],People!B:C,2,0)</f>
        <v>Anna Andreadi</v>
      </c>
      <c r="X5368" s="3" t="str">
        <f>IFERROR(INDEX(Returns!$A:$A,MATCH(B5368,Returns!$B:$B,0)),"No")</f>
        <v>No</v>
      </c>
    </row>
    <row r="5369" spans="1:24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3">
        <v>0</v>
      </c>
      <c r="U5369" s="1">
        <v>5.4332000000000003</v>
      </c>
      <c r="V5369" s="1">
        <f>Data[[#This Row],[Sales]]/(1-Data[[#This Row],[Discount]])*Data[[#This Row],[Discount]]</f>
        <v>0</v>
      </c>
      <c r="W5369" s="1" t="str">
        <f>VLOOKUP(Data[[#This Row],[Region]],People!B:C,2,0)</f>
        <v>Anna Andreadi</v>
      </c>
      <c r="X5369" s="3" t="str">
        <f>IFERROR(INDEX(Returns!$A:$A,MATCH(B5369,Returns!$B:$B,0)),"No")</f>
        <v>No</v>
      </c>
    </row>
    <row r="5370" spans="1:24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3">
        <v>0</v>
      </c>
      <c r="U5370" s="1">
        <v>3.8949999999999996</v>
      </c>
      <c r="V5370" s="1">
        <f>Data[[#This Row],[Sales]]/(1-Data[[#This Row],[Discount]])*Data[[#This Row],[Discount]]</f>
        <v>0</v>
      </c>
      <c r="W5370" s="1" t="str">
        <f>VLOOKUP(Data[[#This Row],[Region]],People!B:C,2,0)</f>
        <v>Anna Andreadi</v>
      </c>
      <c r="X5370" s="3" t="str">
        <f>IFERROR(INDEX(Returns!$A:$A,MATCH(B5370,Returns!$B:$B,0)),"No")</f>
        <v>No</v>
      </c>
    </row>
    <row r="5371" spans="1:24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s="1">
        <f>Data[[#This Row],[Sales]]/(1-Data[[#This Row],[Discount]])*Data[[#This Row],[Discount]]</f>
        <v>21.263999999999999</v>
      </c>
      <c r="W5371" s="1" t="str">
        <f>VLOOKUP(Data[[#This Row],[Region]],People!B:C,2,0)</f>
        <v>Chuck Magee</v>
      </c>
      <c r="X5371" s="3" t="str">
        <f>IFERROR(INDEX(Returns!$A:$A,MATCH(B5371,Returns!$B:$B,0)),"No")</f>
        <v>No</v>
      </c>
    </row>
    <row r="5372" spans="1:24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s="1">
        <f>Data[[#This Row],[Sales]]/(1-Data[[#This Row],[Discount]])*Data[[#This Row],[Discount]]</f>
        <v>0</v>
      </c>
      <c r="W5372" s="1" t="str">
        <f>VLOOKUP(Data[[#This Row],[Region]],People!B:C,2,0)</f>
        <v>Kelly Williams</v>
      </c>
      <c r="X5372" s="3" t="str">
        <f>IFERROR(INDEX(Returns!$A:$A,MATCH(B5372,Returns!$B:$B,0)),"No")</f>
        <v>No</v>
      </c>
    </row>
    <row r="5373" spans="1:24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s="1">
        <f>Data[[#This Row],[Sales]]/(1-Data[[#This Row],[Discount]])*Data[[#This Row],[Discount]]</f>
        <v>0</v>
      </c>
      <c r="W5373" s="1" t="str">
        <f>VLOOKUP(Data[[#This Row],[Region]],People!B:C,2,0)</f>
        <v>Kelly Williams</v>
      </c>
      <c r="X5373" s="3" t="str">
        <f>IFERROR(INDEX(Returns!$A:$A,MATCH(B5373,Returns!$B:$B,0)),"No")</f>
        <v>No</v>
      </c>
    </row>
    <row r="5374" spans="1:24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3">
        <v>0.2</v>
      </c>
      <c r="U5374" s="1">
        <v>5.4432</v>
      </c>
      <c r="V5374" s="1">
        <f>Data[[#This Row],[Sales]]/(1-Data[[#This Row],[Discount]])*Data[[#This Row],[Discount]]</f>
        <v>3.8880000000000003</v>
      </c>
      <c r="W5374" s="1" t="str">
        <f>VLOOKUP(Data[[#This Row],[Region]],People!B:C,2,0)</f>
        <v>Kelly Williams</v>
      </c>
      <c r="X5374" s="3" t="str">
        <f>IFERROR(INDEX(Returns!$A:$A,MATCH(B5374,Returns!$B:$B,0)),"No")</f>
        <v>No</v>
      </c>
    </row>
    <row r="5375" spans="1:24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s="1">
        <f>Data[[#This Row],[Sales]]/(1-Data[[#This Row],[Discount]])*Data[[#This Row],[Discount]]</f>
        <v>148.869</v>
      </c>
      <c r="W5375" s="1" t="str">
        <f>VLOOKUP(Data[[#This Row],[Region]],People!B:C,2,0)</f>
        <v>Kelly Williams</v>
      </c>
      <c r="X5375" s="3" t="str">
        <f>IFERROR(INDEX(Returns!$A:$A,MATCH(B5375,Returns!$B:$B,0)),"No")</f>
        <v>No</v>
      </c>
    </row>
    <row r="5376" spans="1:24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3">
        <v>0.2</v>
      </c>
      <c r="U5376" s="1">
        <v>3.6288</v>
      </c>
      <c r="V5376" s="1">
        <f>Data[[#This Row],[Sales]]/(1-Data[[#This Row],[Discount]])*Data[[#This Row],[Discount]]</f>
        <v>2.5920000000000005</v>
      </c>
      <c r="W5376" s="1" t="str">
        <f>VLOOKUP(Data[[#This Row],[Region]],People!B:C,2,0)</f>
        <v>Kelly Williams</v>
      </c>
      <c r="X5376" s="3" t="str">
        <f>IFERROR(INDEX(Returns!$A:$A,MATCH(B5376,Returns!$B:$B,0)),"No")</f>
        <v>No</v>
      </c>
    </row>
    <row r="5377" spans="1:24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3">
        <v>0</v>
      </c>
      <c r="U5377" s="1">
        <v>9.8159999999999954</v>
      </c>
      <c r="V5377" s="1">
        <f>Data[[#This Row],[Sales]]/(1-Data[[#This Row],[Discount]])*Data[[#This Row],[Discount]]</f>
        <v>0</v>
      </c>
      <c r="W5377" s="1" t="str">
        <f>VLOOKUP(Data[[#This Row],[Region]],People!B:C,2,0)</f>
        <v>Anna Andreadi</v>
      </c>
      <c r="X5377" s="3" t="str">
        <f>IFERROR(INDEX(Returns!$A:$A,MATCH(B5377,Returns!$B:$B,0)),"No")</f>
        <v>No</v>
      </c>
    </row>
    <row r="5378" spans="1:24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3">
        <v>0</v>
      </c>
      <c r="U5378" s="1">
        <v>7.86</v>
      </c>
      <c r="V5378" s="1">
        <f>Data[[#This Row],[Sales]]/(1-Data[[#This Row],[Discount]])*Data[[#This Row],[Discount]]</f>
        <v>0</v>
      </c>
      <c r="W5378" s="1" t="str">
        <f>VLOOKUP(Data[[#This Row],[Region]],People!B:C,2,0)</f>
        <v>Anna Andreadi</v>
      </c>
      <c r="X5378" s="3" t="str">
        <f>IFERROR(INDEX(Returns!$A:$A,MATCH(B5378,Returns!$B:$B,0)),"No")</f>
        <v>No</v>
      </c>
    </row>
    <row r="5379" spans="1:24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3">
        <v>0.2</v>
      </c>
      <c r="U5379" s="1">
        <v>117.61469999999996</v>
      </c>
      <c r="V5379" s="1">
        <f>Data[[#This Row],[Sales]]/(1-Data[[#This Row],[Discount]])*Data[[#This Row],[Discount]]</f>
        <v>87.122</v>
      </c>
      <c r="W5379" s="1" t="str">
        <f>VLOOKUP(Data[[#This Row],[Region]],People!B:C,2,0)</f>
        <v>Chuck Magee</v>
      </c>
      <c r="X5379" s="3" t="str">
        <f>IFERROR(INDEX(Returns!$A:$A,MATCH(B5379,Returns!$B:$B,0)),"No")</f>
        <v>No</v>
      </c>
    </row>
    <row r="5380" spans="1:24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s="1">
        <f>Data[[#This Row],[Sales]]/(1-Data[[#This Row],[Discount]])*Data[[#This Row],[Discount]]</f>
        <v>43.183999999999997</v>
      </c>
      <c r="W5380" s="1" t="str">
        <f>VLOOKUP(Data[[#This Row],[Region]],People!B:C,2,0)</f>
        <v>Chuck Magee</v>
      </c>
      <c r="X5380" s="3" t="str">
        <f>IFERROR(INDEX(Returns!$A:$A,MATCH(B5380,Returns!$B:$B,0)),"No")</f>
        <v>No</v>
      </c>
    </row>
    <row r="5381" spans="1:24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3">
        <v>0</v>
      </c>
      <c r="U5381" s="1">
        <v>7.6145999999999994</v>
      </c>
      <c r="V5381" s="1">
        <f>Data[[#This Row],[Sales]]/(1-Data[[#This Row],[Discount]])*Data[[#This Row],[Discount]]</f>
        <v>0</v>
      </c>
      <c r="W5381" s="1" t="str">
        <f>VLOOKUP(Data[[#This Row],[Region]],People!B:C,2,0)</f>
        <v>Anna Andreadi</v>
      </c>
      <c r="X5381" s="3" t="str">
        <f>IFERROR(INDEX(Returns!$A:$A,MATCH(B5381,Returns!$B:$B,0)),"No")</f>
        <v>No</v>
      </c>
    </row>
    <row r="5382" spans="1:24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3">
        <v>0.2</v>
      </c>
      <c r="U5382" s="1">
        <v>35.623799999999996</v>
      </c>
      <c r="V5382" s="1">
        <f>Data[[#This Row],[Sales]]/(1-Data[[#This Row],[Discount]])*Data[[#This Row],[Discount]]</f>
        <v>26.387999999999995</v>
      </c>
      <c r="W5382" s="1" t="str">
        <f>VLOOKUP(Data[[#This Row],[Region]],People!B:C,2,0)</f>
        <v>Anna Andreadi</v>
      </c>
      <c r="X5382" s="3" t="str">
        <f>IFERROR(INDEX(Returns!$A:$A,MATCH(B5382,Returns!$B:$B,0)),"No")</f>
        <v>No</v>
      </c>
    </row>
    <row r="5383" spans="1:24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s="1">
        <f>Data[[#This Row],[Sales]]/(1-Data[[#This Row],[Discount]])*Data[[#This Row],[Discount]]</f>
        <v>6.4800000000000013</v>
      </c>
      <c r="W5383" s="1" t="str">
        <f>VLOOKUP(Data[[#This Row],[Region]],People!B:C,2,0)</f>
        <v>Kelly Williams</v>
      </c>
      <c r="X5383" s="3" t="str">
        <f>IFERROR(INDEX(Returns!$A:$A,MATCH(B5383,Returns!$B:$B,0)),"No")</f>
        <v>No</v>
      </c>
    </row>
    <row r="5384" spans="1:24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s="1">
        <f>Data[[#This Row],[Sales]]/(1-Data[[#This Row],[Discount]])*Data[[#This Row],[Discount]]</f>
        <v>3.9520000000000004</v>
      </c>
      <c r="W5384" s="1" t="str">
        <f>VLOOKUP(Data[[#This Row],[Region]],People!B:C,2,0)</f>
        <v>Kelly Williams</v>
      </c>
      <c r="X5384" s="3" t="str">
        <f>IFERROR(INDEX(Returns!$A:$A,MATCH(B5384,Returns!$B:$B,0)),"No")</f>
        <v>No</v>
      </c>
    </row>
    <row r="5385" spans="1:24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3">
        <v>0.2</v>
      </c>
      <c r="U5385" s="1">
        <v>3.7584</v>
      </c>
      <c r="V5385" s="1">
        <f>Data[[#This Row],[Sales]]/(1-Data[[#This Row],[Discount]])*Data[[#This Row],[Discount]]</f>
        <v>2.5920000000000005</v>
      </c>
      <c r="W5385" s="1" t="str">
        <f>VLOOKUP(Data[[#This Row],[Region]],People!B:C,2,0)</f>
        <v>Kelly Williams</v>
      </c>
      <c r="X5385" s="3" t="str">
        <f>IFERROR(INDEX(Returns!$A:$A,MATCH(B5385,Returns!$B:$B,0)),"No")</f>
        <v>No</v>
      </c>
    </row>
    <row r="5386" spans="1:24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3">
        <v>0.4</v>
      </c>
      <c r="U5386" s="1">
        <v>41.79000000000002</v>
      </c>
      <c r="V5386" s="1">
        <f>Data[[#This Row],[Sales]]/(1-Data[[#This Row],[Discount]])*Data[[#This Row],[Discount]]</f>
        <v>238.8</v>
      </c>
      <c r="W5386" s="1" t="str">
        <f>VLOOKUP(Data[[#This Row],[Region]],People!B:C,2,0)</f>
        <v>Chuck Magee</v>
      </c>
      <c r="X5386" s="3" t="str">
        <f>IFERROR(INDEX(Returns!$A:$A,MATCH(B5386,Returns!$B:$B,0)),"No")</f>
        <v>No</v>
      </c>
    </row>
    <row r="5387" spans="1:24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s="1">
        <f>Data[[#This Row],[Sales]]/(1-Data[[#This Row],[Discount]])*Data[[#This Row],[Discount]]</f>
        <v>363.94399999999996</v>
      </c>
      <c r="W5387" s="1" t="str">
        <f>VLOOKUP(Data[[#This Row],[Region]],People!B:C,2,0)</f>
        <v>Chuck Magee</v>
      </c>
      <c r="X5387" s="3" t="str">
        <f>IFERROR(INDEX(Returns!$A:$A,MATCH(B5387,Returns!$B:$B,0)),"No")</f>
        <v>No</v>
      </c>
    </row>
    <row r="5388" spans="1:24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3">
        <v>0</v>
      </c>
      <c r="U5388" s="1">
        <v>18.5886</v>
      </c>
      <c r="V5388" s="1">
        <f>Data[[#This Row],[Sales]]/(1-Data[[#This Row],[Discount]])*Data[[#This Row],[Discount]]</f>
        <v>0</v>
      </c>
      <c r="W5388" s="1" t="str">
        <f>VLOOKUP(Data[[#This Row],[Region]],People!B:C,2,0)</f>
        <v>Cassandra Brandow</v>
      </c>
      <c r="X5388" s="3" t="str">
        <f>IFERROR(INDEX(Returns!$A:$A,MATCH(B5388,Returns!$B:$B,0)),"No")</f>
        <v>No</v>
      </c>
    </row>
    <row r="5389" spans="1:24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3">
        <v>0.2</v>
      </c>
      <c r="U5389" s="1">
        <v>10.498500000000007</v>
      </c>
      <c r="V5389" s="1">
        <f>Data[[#This Row],[Sales]]/(1-Data[[#This Row],[Discount]])*Data[[#This Row],[Discount]]</f>
        <v>41.994</v>
      </c>
      <c r="W5389" s="1" t="str">
        <f>VLOOKUP(Data[[#This Row],[Region]],People!B:C,2,0)</f>
        <v>Anna Andreadi</v>
      </c>
      <c r="X5389" s="3" t="str">
        <f>IFERROR(INDEX(Returns!$A:$A,MATCH(B5389,Returns!$B:$B,0)),"No")</f>
        <v>No</v>
      </c>
    </row>
    <row r="5390" spans="1:24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3">
        <v>0</v>
      </c>
      <c r="U5390" s="1">
        <v>47.097900000000003</v>
      </c>
      <c r="V5390" s="1">
        <f>Data[[#This Row],[Sales]]/(1-Data[[#This Row],[Discount]])*Data[[#This Row],[Discount]]</f>
        <v>0</v>
      </c>
      <c r="W5390" s="1" t="str">
        <f>VLOOKUP(Data[[#This Row],[Region]],People!B:C,2,0)</f>
        <v>Anna Andreadi</v>
      </c>
      <c r="X5390" s="3" t="str">
        <f>IFERROR(INDEX(Returns!$A:$A,MATCH(B5390,Returns!$B:$B,0)),"No")</f>
        <v>No</v>
      </c>
    </row>
    <row r="5391" spans="1:24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3">
        <v>0</v>
      </c>
      <c r="U5391" s="1">
        <v>4.8117999999999999</v>
      </c>
      <c r="V5391" s="1">
        <f>Data[[#This Row],[Sales]]/(1-Data[[#This Row],[Discount]])*Data[[#This Row],[Discount]]</f>
        <v>0</v>
      </c>
      <c r="W5391" s="1" t="str">
        <f>VLOOKUP(Data[[#This Row],[Region]],People!B:C,2,0)</f>
        <v>Anna Andreadi</v>
      </c>
      <c r="X5391" s="3" t="str">
        <f>IFERROR(INDEX(Returns!$A:$A,MATCH(B5391,Returns!$B:$B,0)),"No")</f>
        <v>No</v>
      </c>
    </row>
    <row r="5392" spans="1:24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3">
        <v>0.2</v>
      </c>
      <c r="U5392" s="1">
        <v>9.5525999999999982</v>
      </c>
      <c r="V5392" s="1">
        <f>Data[[#This Row],[Sales]]/(1-Data[[#This Row],[Discount]])*Data[[#This Row],[Discount]]</f>
        <v>6.588000000000001</v>
      </c>
      <c r="W5392" s="1" t="str">
        <f>VLOOKUP(Data[[#This Row],[Region]],People!B:C,2,0)</f>
        <v>Anna Andreadi</v>
      </c>
      <c r="X5392" s="3" t="str">
        <f>IFERROR(INDEX(Returns!$A:$A,MATCH(B5392,Returns!$B:$B,0)),"No")</f>
        <v>No</v>
      </c>
    </row>
    <row r="5393" spans="1:24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3">
        <v>0</v>
      </c>
      <c r="U5393" s="1">
        <v>10.799999999999999</v>
      </c>
      <c r="V5393" s="1">
        <f>Data[[#This Row],[Sales]]/(1-Data[[#This Row],[Discount]])*Data[[#This Row],[Discount]]</f>
        <v>0</v>
      </c>
      <c r="W5393" s="1" t="str">
        <f>VLOOKUP(Data[[#This Row],[Region]],People!B:C,2,0)</f>
        <v>Chuck Magee</v>
      </c>
      <c r="X5393" s="3" t="str">
        <f>IFERROR(INDEX(Returns!$A:$A,MATCH(B5393,Returns!$B:$B,0)),"No")</f>
        <v>No</v>
      </c>
    </row>
    <row r="5394" spans="1:24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s="1">
        <f>Data[[#This Row],[Sales]]/(1-Data[[#This Row],[Discount]])*Data[[#This Row],[Discount]]</f>
        <v>0</v>
      </c>
      <c r="W5394" s="1" t="str">
        <f>VLOOKUP(Data[[#This Row],[Region]],People!B:C,2,0)</f>
        <v>Chuck Magee</v>
      </c>
      <c r="X5394" s="3" t="str">
        <f>IFERROR(INDEX(Returns!$A:$A,MATCH(B5394,Returns!$B:$B,0)),"No")</f>
        <v>No</v>
      </c>
    </row>
    <row r="5395" spans="1:24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3">
        <v>0</v>
      </c>
      <c r="U5395" s="1">
        <v>102.2784</v>
      </c>
      <c r="V5395" s="1">
        <f>Data[[#This Row],[Sales]]/(1-Data[[#This Row],[Discount]])*Data[[#This Row],[Discount]]</f>
        <v>0</v>
      </c>
      <c r="W5395" s="1" t="str">
        <f>VLOOKUP(Data[[#This Row],[Region]],People!B:C,2,0)</f>
        <v>Chuck Magee</v>
      </c>
      <c r="X5395" s="3" t="str">
        <f>IFERROR(INDEX(Returns!$A:$A,MATCH(B5395,Returns!$B:$B,0)),"No")</f>
        <v>No</v>
      </c>
    </row>
    <row r="5396" spans="1:24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s="1">
        <f>Data[[#This Row],[Sales]]/(1-Data[[#This Row],[Discount]])*Data[[#This Row],[Discount]]</f>
        <v>0</v>
      </c>
      <c r="W5396" s="1" t="str">
        <f>VLOOKUP(Data[[#This Row],[Region]],People!B:C,2,0)</f>
        <v>Chuck Magee</v>
      </c>
      <c r="X5396" s="3" t="str">
        <f>IFERROR(INDEX(Returns!$A:$A,MATCH(B5396,Returns!$B:$B,0)),"No")</f>
        <v>No</v>
      </c>
    </row>
    <row r="5397" spans="1:24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3">
        <v>0</v>
      </c>
      <c r="U5397" s="1">
        <v>9.8909999999999982</v>
      </c>
      <c r="V5397" s="1">
        <f>Data[[#This Row],[Sales]]/(1-Data[[#This Row],[Discount]])*Data[[#This Row],[Discount]]</f>
        <v>0</v>
      </c>
      <c r="W5397" s="1" t="str">
        <f>VLOOKUP(Data[[#This Row],[Region]],People!B:C,2,0)</f>
        <v>Anna Andreadi</v>
      </c>
      <c r="X5397" s="3" t="str">
        <f>IFERROR(INDEX(Returns!$A:$A,MATCH(B5397,Returns!$B:$B,0)),"No")</f>
        <v>Yes</v>
      </c>
    </row>
    <row r="5398" spans="1:24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3">
        <v>0</v>
      </c>
      <c r="U5398" s="1">
        <v>23.384</v>
      </c>
      <c r="V5398" s="1">
        <f>Data[[#This Row],[Sales]]/(1-Data[[#This Row],[Discount]])*Data[[#This Row],[Discount]]</f>
        <v>0</v>
      </c>
      <c r="W5398" s="1" t="str">
        <f>VLOOKUP(Data[[#This Row],[Region]],People!B:C,2,0)</f>
        <v>Anna Andreadi</v>
      </c>
      <c r="X5398" s="3" t="str">
        <f>IFERROR(INDEX(Returns!$A:$A,MATCH(B5398,Returns!$B:$B,0)),"No")</f>
        <v>No</v>
      </c>
    </row>
    <row r="5399" spans="1:24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3">
        <v>0</v>
      </c>
      <c r="U5399" s="1">
        <v>11.309999999999999</v>
      </c>
      <c r="V5399" s="1">
        <f>Data[[#This Row],[Sales]]/(1-Data[[#This Row],[Discount]])*Data[[#This Row],[Discount]]</f>
        <v>0</v>
      </c>
      <c r="W5399" s="1" t="str">
        <f>VLOOKUP(Data[[#This Row],[Region]],People!B:C,2,0)</f>
        <v>Anna Andreadi</v>
      </c>
      <c r="X5399" s="3" t="str">
        <f>IFERROR(INDEX(Returns!$A:$A,MATCH(B5399,Returns!$B:$B,0)),"No")</f>
        <v>Yes</v>
      </c>
    </row>
    <row r="5400" spans="1:24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3">
        <v>0.7</v>
      </c>
      <c r="U5400" s="1">
        <v>-2.0348999999999995</v>
      </c>
      <c r="V5400" s="1">
        <f>Data[[#This Row],[Sales]]/(1-Data[[#This Row],[Discount]])*Data[[#This Row],[Discount]]</f>
        <v>6.7829999999999995</v>
      </c>
      <c r="W5400" s="1" t="str">
        <f>VLOOKUP(Data[[#This Row],[Region]],People!B:C,2,0)</f>
        <v>Chuck Magee</v>
      </c>
      <c r="X5400" s="3" t="str">
        <f>IFERROR(INDEX(Returns!$A:$A,MATCH(B5400,Returns!$B:$B,0)),"No")</f>
        <v>No</v>
      </c>
    </row>
    <row r="5401" spans="1:24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3">
        <v>0.15</v>
      </c>
      <c r="U5401" s="1">
        <v>6.5490000000000208</v>
      </c>
      <c r="V5401" s="1">
        <f>Data[[#This Row],[Sales]]/(1-Data[[#This Row],[Discount]])*Data[[#This Row],[Discount]]</f>
        <v>98.234999999999999</v>
      </c>
      <c r="W5401" s="1" t="str">
        <f>VLOOKUP(Data[[#This Row],[Region]],People!B:C,2,0)</f>
        <v>Anna Andreadi</v>
      </c>
      <c r="X5401" s="3" t="str">
        <f>IFERROR(INDEX(Returns!$A:$A,MATCH(B5401,Returns!$B:$B,0)),"No")</f>
        <v>No</v>
      </c>
    </row>
    <row r="5402" spans="1:24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3">
        <v>0</v>
      </c>
      <c r="U5402" s="1">
        <v>15.1158</v>
      </c>
      <c r="V5402" s="1">
        <f>Data[[#This Row],[Sales]]/(1-Data[[#This Row],[Discount]])*Data[[#This Row],[Discount]]</f>
        <v>0</v>
      </c>
      <c r="W5402" s="1" t="str">
        <f>VLOOKUP(Data[[#This Row],[Region]],People!B:C,2,0)</f>
        <v>Anna Andreadi</v>
      </c>
      <c r="X5402" s="3" t="str">
        <f>IFERROR(INDEX(Returns!$A:$A,MATCH(B5402,Returns!$B:$B,0)),"No")</f>
        <v>No</v>
      </c>
    </row>
    <row r="5403" spans="1:24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3">
        <v>0</v>
      </c>
      <c r="U5403" s="1">
        <v>26.3934</v>
      </c>
      <c r="V5403" s="1">
        <f>Data[[#This Row],[Sales]]/(1-Data[[#This Row],[Discount]])*Data[[#This Row],[Discount]]</f>
        <v>0</v>
      </c>
      <c r="W5403" s="1" t="str">
        <f>VLOOKUP(Data[[#This Row],[Region]],People!B:C,2,0)</f>
        <v>Anna Andreadi</v>
      </c>
      <c r="X5403" s="3" t="str">
        <f>IFERROR(INDEX(Returns!$A:$A,MATCH(B5403,Returns!$B:$B,0)),"No")</f>
        <v>No</v>
      </c>
    </row>
    <row r="5404" spans="1:24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3">
        <v>0.2</v>
      </c>
      <c r="U5404" s="1">
        <v>7.71</v>
      </c>
      <c r="V5404" s="1">
        <f>Data[[#This Row],[Sales]]/(1-Data[[#This Row],[Discount]])*Data[[#This Row],[Discount]]</f>
        <v>6.1680000000000001</v>
      </c>
      <c r="W5404" s="1" t="str">
        <f>VLOOKUP(Data[[#This Row],[Region]],People!B:C,2,0)</f>
        <v>Chuck Magee</v>
      </c>
      <c r="X5404" s="3" t="str">
        <f>IFERROR(INDEX(Returns!$A:$A,MATCH(B5404,Returns!$B:$B,0)),"No")</f>
        <v>No</v>
      </c>
    </row>
    <row r="5405" spans="1:24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3">
        <v>0.2</v>
      </c>
      <c r="U5405" s="1">
        <v>1.3104</v>
      </c>
      <c r="V5405" s="1">
        <f>Data[[#This Row],[Sales]]/(1-Data[[#This Row],[Discount]])*Data[[#This Row],[Discount]]</f>
        <v>0.93599999999999994</v>
      </c>
      <c r="W5405" s="1" t="str">
        <f>VLOOKUP(Data[[#This Row],[Region]],People!B:C,2,0)</f>
        <v>Chuck Magee</v>
      </c>
      <c r="X5405" s="3" t="str">
        <f>IFERROR(INDEX(Returns!$A:$A,MATCH(B5405,Returns!$B:$B,0)),"No")</f>
        <v>No</v>
      </c>
    </row>
    <row r="5406" spans="1:24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3">
        <v>0.2</v>
      </c>
      <c r="U5406" s="1">
        <v>55.744999999999948</v>
      </c>
      <c r="V5406" s="1">
        <f>Data[[#This Row],[Sales]]/(1-Data[[#This Row],[Discount]])*Data[[#This Row],[Discount]]</f>
        <v>111.49000000000001</v>
      </c>
      <c r="W5406" s="1" t="str">
        <f>VLOOKUP(Data[[#This Row],[Region]],People!B:C,2,0)</f>
        <v>Anna Andreadi</v>
      </c>
      <c r="X5406" s="3" t="str">
        <f>IFERROR(INDEX(Returns!$A:$A,MATCH(B5406,Returns!$B:$B,0)),"No")</f>
        <v>No</v>
      </c>
    </row>
    <row r="5407" spans="1:24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3">
        <v>0</v>
      </c>
      <c r="U5407" s="1">
        <v>15.220800000000001</v>
      </c>
      <c r="V5407" s="1">
        <f>Data[[#This Row],[Sales]]/(1-Data[[#This Row],[Discount]])*Data[[#This Row],[Discount]]</f>
        <v>0</v>
      </c>
      <c r="W5407" s="1" t="str">
        <f>VLOOKUP(Data[[#This Row],[Region]],People!B:C,2,0)</f>
        <v>Anna Andreadi</v>
      </c>
      <c r="X5407" s="3" t="str">
        <f>IFERROR(INDEX(Returns!$A:$A,MATCH(B5407,Returns!$B:$B,0)),"No")</f>
        <v>No</v>
      </c>
    </row>
    <row r="5408" spans="1:24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3">
        <v>0</v>
      </c>
      <c r="U5408" s="1">
        <v>5.0054999999999996</v>
      </c>
      <c r="V5408" s="1">
        <f>Data[[#This Row],[Sales]]/(1-Data[[#This Row],[Discount]])*Data[[#This Row],[Discount]]</f>
        <v>0</v>
      </c>
      <c r="W5408" s="1" t="str">
        <f>VLOOKUP(Data[[#This Row],[Region]],People!B:C,2,0)</f>
        <v>Anna Andreadi</v>
      </c>
      <c r="X5408" s="3" t="str">
        <f>IFERROR(INDEX(Returns!$A:$A,MATCH(B5408,Returns!$B:$B,0)),"No")</f>
        <v>No</v>
      </c>
    </row>
    <row r="5409" spans="1:24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3">
        <v>0</v>
      </c>
      <c r="U5409" s="1">
        <v>40.443199999999997</v>
      </c>
      <c r="V5409" s="1">
        <f>Data[[#This Row],[Sales]]/(1-Data[[#This Row],[Discount]])*Data[[#This Row],[Discount]]</f>
        <v>0</v>
      </c>
      <c r="W5409" s="1" t="str">
        <f>VLOOKUP(Data[[#This Row],[Region]],People!B:C,2,0)</f>
        <v>Anna Andreadi</v>
      </c>
      <c r="X5409" s="3" t="str">
        <f>IFERROR(INDEX(Returns!$A:$A,MATCH(B5409,Returns!$B:$B,0)),"No")</f>
        <v>No</v>
      </c>
    </row>
    <row r="5410" spans="1:24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3">
        <v>0.2</v>
      </c>
      <c r="U5410" s="1">
        <v>8.4089999999999989</v>
      </c>
      <c r="V5410" s="1">
        <f>Data[[#This Row],[Sales]]/(1-Data[[#This Row],[Discount]])*Data[[#This Row],[Discount]]</f>
        <v>5.6060000000000008</v>
      </c>
      <c r="W5410" s="1" t="str">
        <f>VLOOKUP(Data[[#This Row],[Region]],People!B:C,2,0)</f>
        <v>Anna Andreadi</v>
      </c>
      <c r="X5410" s="3" t="str">
        <f>IFERROR(INDEX(Returns!$A:$A,MATCH(B5410,Returns!$B:$B,0)),"No")</f>
        <v>No</v>
      </c>
    </row>
    <row r="5411" spans="1:24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3">
        <v>0.2</v>
      </c>
      <c r="U5411" s="1">
        <v>33.93</v>
      </c>
      <c r="V5411" s="1">
        <f>Data[[#This Row],[Sales]]/(1-Data[[#This Row],[Discount]])*Data[[#This Row],[Discount]]</f>
        <v>22.620000000000005</v>
      </c>
      <c r="W5411" s="1" t="str">
        <f>VLOOKUP(Data[[#This Row],[Region]],People!B:C,2,0)</f>
        <v>Anna Andreadi</v>
      </c>
      <c r="X5411" s="3" t="str">
        <f>IFERROR(INDEX(Returns!$A:$A,MATCH(B5411,Returns!$B:$B,0)),"No")</f>
        <v>No</v>
      </c>
    </row>
    <row r="5412" spans="1:24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3">
        <v>0</v>
      </c>
      <c r="U5412" s="1">
        <v>11.117599999999999</v>
      </c>
      <c r="V5412" s="1">
        <f>Data[[#This Row],[Sales]]/(1-Data[[#This Row],[Discount]])*Data[[#This Row],[Discount]]</f>
        <v>0</v>
      </c>
      <c r="W5412" s="1" t="str">
        <f>VLOOKUP(Data[[#This Row],[Region]],People!B:C,2,0)</f>
        <v>Anna Andreadi</v>
      </c>
      <c r="X5412" s="3" t="str">
        <f>IFERROR(INDEX(Returns!$A:$A,MATCH(B5412,Returns!$B:$B,0)),"No")</f>
        <v>No</v>
      </c>
    </row>
    <row r="5413" spans="1:24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3">
        <v>0.2</v>
      </c>
      <c r="U5413" s="1">
        <v>3.5279999999999996</v>
      </c>
      <c r="V5413" s="1">
        <f>Data[[#This Row],[Sales]]/(1-Data[[#This Row],[Discount]])*Data[[#This Row],[Discount]]</f>
        <v>2.5200000000000005</v>
      </c>
      <c r="W5413" s="1" t="str">
        <f>VLOOKUP(Data[[#This Row],[Region]],People!B:C,2,0)</f>
        <v>Anna Andreadi</v>
      </c>
      <c r="X5413" s="3" t="str">
        <f>IFERROR(INDEX(Returns!$A:$A,MATCH(B5413,Returns!$B:$B,0)),"No")</f>
        <v>No</v>
      </c>
    </row>
    <row r="5414" spans="1:24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3">
        <v>0</v>
      </c>
      <c r="U5414" s="1">
        <v>8.1071999999999917</v>
      </c>
      <c r="V5414" s="1">
        <f>Data[[#This Row],[Sales]]/(1-Data[[#This Row],[Discount]])*Data[[#This Row],[Discount]]</f>
        <v>0</v>
      </c>
      <c r="W5414" s="1" t="str">
        <f>VLOOKUP(Data[[#This Row],[Region]],People!B:C,2,0)</f>
        <v>Anna Andreadi</v>
      </c>
      <c r="X5414" s="3" t="str">
        <f>IFERROR(INDEX(Returns!$A:$A,MATCH(B5414,Returns!$B:$B,0)),"No")</f>
        <v>No</v>
      </c>
    </row>
    <row r="5415" spans="1:24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3">
        <v>0</v>
      </c>
      <c r="U5415" s="1">
        <v>62.929999999999993</v>
      </c>
      <c r="V5415" s="1">
        <f>Data[[#This Row],[Sales]]/(1-Data[[#This Row],[Discount]])*Data[[#This Row],[Discount]]</f>
        <v>0</v>
      </c>
      <c r="W5415" s="1" t="str">
        <f>VLOOKUP(Data[[#This Row],[Region]],People!B:C,2,0)</f>
        <v>Kelly Williams</v>
      </c>
      <c r="X5415" s="3" t="str">
        <f>IFERROR(INDEX(Returns!$A:$A,MATCH(B5415,Returns!$B:$B,0)),"No")</f>
        <v>No</v>
      </c>
    </row>
    <row r="5416" spans="1:24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s="1">
        <f>Data[[#This Row],[Sales]]/(1-Data[[#This Row],[Discount]])*Data[[#This Row],[Discount]]</f>
        <v>292.70399999999995</v>
      </c>
      <c r="W5416" s="1" t="str">
        <f>VLOOKUP(Data[[#This Row],[Region]],People!B:C,2,0)</f>
        <v>Kelly Williams</v>
      </c>
      <c r="X5416" s="3" t="str">
        <f>IFERROR(INDEX(Returns!$A:$A,MATCH(B5416,Returns!$B:$B,0)),"No")</f>
        <v>No</v>
      </c>
    </row>
    <row r="5417" spans="1:24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s="1">
        <f>Data[[#This Row],[Sales]]/(1-Data[[#This Row],[Discount]])*Data[[#This Row],[Discount]]</f>
        <v>5.1840000000000011</v>
      </c>
      <c r="W5417" s="1" t="str">
        <f>VLOOKUP(Data[[#This Row],[Region]],People!B:C,2,0)</f>
        <v>Kelly Williams</v>
      </c>
      <c r="X5417" s="3" t="str">
        <f>IFERROR(INDEX(Returns!$A:$A,MATCH(B5417,Returns!$B:$B,0)),"No")</f>
        <v>No</v>
      </c>
    </row>
    <row r="5418" spans="1:24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s="1">
        <f>Data[[#This Row],[Sales]]/(1-Data[[#This Row],[Discount]])*Data[[#This Row],[Discount]]</f>
        <v>9.9960000000000004</v>
      </c>
      <c r="W5418" s="1" t="str">
        <f>VLOOKUP(Data[[#This Row],[Region]],People!B:C,2,0)</f>
        <v>Kelly Williams</v>
      </c>
      <c r="X5418" s="3" t="str">
        <f>IFERROR(INDEX(Returns!$A:$A,MATCH(B5418,Returns!$B:$B,0)),"No")</f>
        <v>No</v>
      </c>
    </row>
    <row r="5419" spans="1:24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3">
        <v>0</v>
      </c>
      <c r="U5419" s="1">
        <v>7.68</v>
      </c>
      <c r="V5419" s="1">
        <f>Data[[#This Row],[Sales]]/(1-Data[[#This Row],[Discount]])*Data[[#This Row],[Discount]]</f>
        <v>0</v>
      </c>
      <c r="W5419" s="1" t="str">
        <f>VLOOKUP(Data[[#This Row],[Region]],People!B:C,2,0)</f>
        <v>Kelly Williams</v>
      </c>
      <c r="X5419" s="3" t="str">
        <f>IFERROR(INDEX(Returns!$A:$A,MATCH(B5419,Returns!$B:$B,0)),"No")</f>
        <v>No</v>
      </c>
    </row>
    <row r="5420" spans="1:24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s="1">
        <f>Data[[#This Row],[Sales]]/(1-Data[[#This Row],[Discount]])*Data[[#This Row],[Discount]]</f>
        <v>9.0720000000000027</v>
      </c>
      <c r="W5420" s="1" t="str">
        <f>VLOOKUP(Data[[#This Row],[Region]],People!B:C,2,0)</f>
        <v>Kelly Williams</v>
      </c>
      <c r="X5420" s="3" t="str">
        <f>IFERROR(INDEX(Returns!$A:$A,MATCH(B5420,Returns!$B:$B,0)),"No")</f>
        <v>No</v>
      </c>
    </row>
    <row r="5421" spans="1:24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s="1">
        <f>Data[[#This Row],[Sales]]/(1-Data[[#This Row],[Discount]])*Data[[#This Row],[Discount]]</f>
        <v>37.595999999999997</v>
      </c>
      <c r="W5421" s="1" t="str">
        <f>VLOOKUP(Data[[#This Row],[Region]],People!B:C,2,0)</f>
        <v>Kelly Williams</v>
      </c>
      <c r="X5421" s="3" t="str">
        <f>IFERROR(INDEX(Returns!$A:$A,MATCH(B5421,Returns!$B:$B,0)),"No")</f>
        <v>No</v>
      </c>
    </row>
    <row r="5422" spans="1:24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s="1">
        <f>Data[[#This Row],[Sales]]/(1-Data[[#This Row],[Discount]])*Data[[#This Row],[Discount]]</f>
        <v>187.18800000000005</v>
      </c>
      <c r="W5422" s="1" t="str">
        <f>VLOOKUP(Data[[#This Row],[Region]],People!B:C,2,0)</f>
        <v>Chuck Magee</v>
      </c>
      <c r="X5422" s="3" t="str">
        <f>IFERROR(INDEX(Returns!$A:$A,MATCH(B5422,Returns!$B:$B,0)),"No")</f>
        <v>Yes</v>
      </c>
    </row>
    <row r="5423" spans="1:24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s="1">
        <f>Data[[#This Row],[Sales]]/(1-Data[[#This Row],[Discount]])*Data[[#This Row],[Discount]]</f>
        <v>7.9959999999999996</v>
      </c>
      <c r="W5423" s="1" t="str">
        <f>VLOOKUP(Data[[#This Row],[Region]],People!B:C,2,0)</f>
        <v>Chuck Magee</v>
      </c>
      <c r="X5423" s="3" t="str">
        <f>IFERROR(INDEX(Returns!$A:$A,MATCH(B5423,Returns!$B:$B,0)),"No")</f>
        <v>Yes</v>
      </c>
    </row>
    <row r="5424" spans="1:24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3">
        <v>0.2</v>
      </c>
      <c r="U5424" s="1">
        <v>3.9312000000000005</v>
      </c>
      <c r="V5424" s="1">
        <f>Data[[#This Row],[Sales]]/(1-Data[[#This Row],[Discount]])*Data[[#This Row],[Discount]]</f>
        <v>2.8079999999999998</v>
      </c>
      <c r="W5424" s="1" t="str">
        <f>VLOOKUP(Data[[#This Row],[Region]],People!B:C,2,0)</f>
        <v>Anna Andreadi</v>
      </c>
      <c r="X5424" s="3" t="str">
        <f>IFERROR(INDEX(Returns!$A:$A,MATCH(B5424,Returns!$B:$B,0)),"No")</f>
        <v>No</v>
      </c>
    </row>
    <row r="5425" spans="1:24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s="1">
        <f>Data[[#This Row],[Sales]]/(1-Data[[#This Row],[Discount]])*Data[[#This Row],[Discount]]</f>
        <v>0</v>
      </c>
      <c r="W5425" s="1" t="str">
        <f>VLOOKUP(Data[[#This Row],[Region]],People!B:C,2,0)</f>
        <v>Cassandra Brandow</v>
      </c>
      <c r="X5425" s="3" t="str">
        <f>IFERROR(INDEX(Returns!$A:$A,MATCH(B5425,Returns!$B:$B,0)),"No")</f>
        <v>No</v>
      </c>
    </row>
    <row r="5426" spans="1:24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3">
        <v>0</v>
      </c>
      <c r="U5426" s="1">
        <v>1.0207999999999999</v>
      </c>
      <c r="V5426" s="1">
        <f>Data[[#This Row],[Sales]]/(1-Data[[#This Row],[Discount]])*Data[[#This Row],[Discount]]</f>
        <v>0</v>
      </c>
      <c r="W5426" s="1" t="str">
        <f>VLOOKUP(Data[[#This Row],[Region]],People!B:C,2,0)</f>
        <v>Chuck Magee</v>
      </c>
      <c r="X5426" s="3" t="str">
        <f>IFERROR(INDEX(Returns!$A:$A,MATCH(B5426,Returns!$B:$B,0)),"No")</f>
        <v>No</v>
      </c>
    </row>
    <row r="5427" spans="1:24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3">
        <v>0</v>
      </c>
      <c r="U5427" s="1">
        <v>659.98</v>
      </c>
      <c r="V5427" s="1">
        <f>Data[[#This Row],[Sales]]/(1-Data[[#This Row],[Discount]])*Data[[#This Row],[Discount]]</f>
        <v>0</v>
      </c>
      <c r="W5427" s="1" t="str">
        <f>VLOOKUP(Data[[#This Row],[Region]],People!B:C,2,0)</f>
        <v>Anna Andreadi</v>
      </c>
      <c r="X5427" s="3" t="str">
        <f>IFERROR(INDEX(Returns!$A:$A,MATCH(B5427,Returns!$B:$B,0)),"No")</f>
        <v>No</v>
      </c>
    </row>
    <row r="5428" spans="1:24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3">
        <v>0</v>
      </c>
      <c r="U5428" s="1">
        <v>51.47399999999999</v>
      </c>
      <c r="V5428" s="1">
        <f>Data[[#This Row],[Sales]]/(1-Data[[#This Row],[Discount]])*Data[[#This Row],[Discount]]</f>
        <v>0</v>
      </c>
      <c r="W5428" s="1" t="str">
        <f>VLOOKUP(Data[[#This Row],[Region]],People!B:C,2,0)</f>
        <v>Anna Andreadi</v>
      </c>
      <c r="X5428" s="3" t="str">
        <f>IFERROR(INDEX(Returns!$A:$A,MATCH(B5428,Returns!$B:$B,0)),"No")</f>
        <v>No</v>
      </c>
    </row>
    <row r="5429" spans="1:24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3">
        <v>0.15</v>
      </c>
      <c r="U5429" s="1">
        <v>35.245000000000005</v>
      </c>
      <c r="V5429" s="1">
        <f>Data[[#This Row],[Sales]]/(1-Data[[#This Row],[Discount]])*Data[[#This Row],[Discount]]</f>
        <v>105.735</v>
      </c>
      <c r="W5429" s="1" t="str">
        <f>VLOOKUP(Data[[#This Row],[Region]],People!B:C,2,0)</f>
        <v>Anna Andreadi</v>
      </c>
      <c r="X5429" s="3" t="str">
        <f>IFERROR(INDEX(Returns!$A:$A,MATCH(B5429,Returns!$B:$B,0)),"No")</f>
        <v>No</v>
      </c>
    </row>
    <row r="5430" spans="1:24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3">
        <v>0</v>
      </c>
      <c r="U5430" s="1">
        <v>12.097800000000001</v>
      </c>
      <c r="V5430" s="1">
        <f>Data[[#This Row],[Sales]]/(1-Data[[#This Row],[Discount]])*Data[[#This Row],[Discount]]</f>
        <v>0</v>
      </c>
      <c r="W5430" s="1" t="str">
        <f>VLOOKUP(Data[[#This Row],[Region]],People!B:C,2,0)</f>
        <v>Anna Andreadi</v>
      </c>
      <c r="X5430" s="3" t="str">
        <f>IFERROR(INDEX(Returns!$A:$A,MATCH(B5430,Returns!$B:$B,0)),"No")</f>
        <v>No</v>
      </c>
    </row>
    <row r="5431" spans="1:24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s="1">
        <f>Data[[#This Row],[Sales]]/(1-Data[[#This Row],[Discount]])*Data[[#This Row],[Discount]]</f>
        <v>7.9959999999999996</v>
      </c>
      <c r="W5431" s="1" t="str">
        <f>VLOOKUP(Data[[#This Row],[Region]],People!B:C,2,0)</f>
        <v>Cassandra Brandow</v>
      </c>
      <c r="X5431" s="3" t="str">
        <f>IFERROR(INDEX(Returns!$A:$A,MATCH(B5431,Returns!$B:$B,0)),"No")</f>
        <v>No</v>
      </c>
    </row>
    <row r="5432" spans="1:24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s="1">
        <f>Data[[#This Row],[Sales]]/(1-Data[[#This Row],[Discount]])*Data[[#This Row],[Discount]]</f>
        <v>40.392000000000003</v>
      </c>
      <c r="W5432" s="1" t="str">
        <f>VLOOKUP(Data[[#This Row],[Region]],People!B:C,2,0)</f>
        <v>Chuck Magee</v>
      </c>
      <c r="X5432" s="3" t="str">
        <f>IFERROR(INDEX(Returns!$A:$A,MATCH(B5432,Returns!$B:$B,0)),"No")</f>
        <v>No</v>
      </c>
    </row>
    <row r="5433" spans="1:24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s="1">
        <f>Data[[#This Row],[Sales]]/(1-Data[[#This Row],[Discount]])*Data[[#This Row],[Discount]]</f>
        <v>1.016</v>
      </c>
      <c r="W5433" s="1" t="str">
        <f>VLOOKUP(Data[[#This Row],[Region]],People!B:C,2,0)</f>
        <v>Chuck Magee</v>
      </c>
      <c r="X5433" s="3" t="str">
        <f>IFERROR(INDEX(Returns!$A:$A,MATCH(B5433,Returns!$B:$B,0)),"No")</f>
        <v>No</v>
      </c>
    </row>
    <row r="5434" spans="1:24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s="1">
        <f>Data[[#This Row],[Sales]]/(1-Data[[#This Row],[Discount]])*Data[[#This Row],[Discount]]</f>
        <v>14.503999999999998</v>
      </c>
      <c r="W5434" s="1" t="str">
        <f>VLOOKUP(Data[[#This Row],[Region]],People!B:C,2,0)</f>
        <v>Chuck Magee</v>
      </c>
      <c r="X5434" s="3" t="str">
        <f>IFERROR(INDEX(Returns!$A:$A,MATCH(B5434,Returns!$B:$B,0)),"No")</f>
        <v>No</v>
      </c>
    </row>
    <row r="5435" spans="1:24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3">
        <v>0.2</v>
      </c>
      <c r="U5435" s="1">
        <v>0.66719999999999979</v>
      </c>
      <c r="V5435" s="1">
        <f>Data[[#This Row],[Sales]]/(1-Data[[#This Row],[Discount]])*Data[[#This Row],[Discount]]</f>
        <v>2.2239999999999998</v>
      </c>
      <c r="W5435" s="1" t="str">
        <f>VLOOKUP(Data[[#This Row],[Region]],People!B:C,2,0)</f>
        <v>Anna Andreadi</v>
      </c>
      <c r="X5435" s="3" t="str">
        <f>IFERROR(INDEX(Returns!$A:$A,MATCH(B5435,Returns!$B:$B,0)),"No")</f>
        <v>Yes</v>
      </c>
    </row>
    <row r="5436" spans="1:24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3">
        <v>0</v>
      </c>
      <c r="U5436" s="1">
        <v>459.39599999999996</v>
      </c>
      <c r="V5436" s="1">
        <f>Data[[#This Row],[Sales]]/(1-Data[[#This Row],[Discount]])*Data[[#This Row],[Discount]]</f>
        <v>0</v>
      </c>
      <c r="W5436" s="1" t="str">
        <f>VLOOKUP(Data[[#This Row],[Region]],People!B:C,2,0)</f>
        <v>Anna Andreadi</v>
      </c>
      <c r="X5436" s="3" t="str">
        <f>IFERROR(INDEX(Returns!$A:$A,MATCH(B5436,Returns!$B:$B,0)),"No")</f>
        <v>No</v>
      </c>
    </row>
    <row r="5437" spans="1:24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3">
        <v>0</v>
      </c>
      <c r="U5437" s="1">
        <v>97.199999999999989</v>
      </c>
      <c r="V5437" s="1">
        <f>Data[[#This Row],[Sales]]/(1-Data[[#This Row],[Discount]])*Data[[#This Row],[Discount]]</f>
        <v>0</v>
      </c>
      <c r="W5437" s="1" t="str">
        <f>VLOOKUP(Data[[#This Row],[Region]],People!B:C,2,0)</f>
        <v>Anna Andreadi</v>
      </c>
      <c r="X5437" s="3" t="str">
        <f>IFERROR(INDEX(Returns!$A:$A,MATCH(B5437,Returns!$B:$B,0)),"No")</f>
        <v>No</v>
      </c>
    </row>
    <row r="5438" spans="1:24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3">
        <v>0.2</v>
      </c>
      <c r="U5438" s="1">
        <v>5.3680000000000012</v>
      </c>
      <c r="V5438" s="1">
        <f>Data[[#This Row],[Sales]]/(1-Data[[#This Row],[Discount]])*Data[[#This Row],[Discount]]</f>
        <v>4.88</v>
      </c>
      <c r="W5438" s="1" t="str">
        <f>VLOOKUP(Data[[#This Row],[Region]],People!B:C,2,0)</f>
        <v>Cassandra Brandow</v>
      </c>
      <c r="X5438" s="3" t="str">
        <f>IFERROR(INDEX(Returns!$A:$A,MATCH(B5438,Returns!$B:$B,0)),"No")</f>
        <v>No</v>
      </c>
    </row>
    <row r="5439" spans="1:24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s="1">
        <f>Data[[#This Row],[Sales]]/(1-Data[[#This Row],[Discount]])*Data[[#This Row],[Discount]]</f>
        <v>22.89</v>
      </c>
      <c r="W5439" s="1" t="str">
        <f>VLOOKUP(Data[[#This Row],[Region]],People!B:C,2,0)</f>
        <v>Cassandra Brandow</v>
      </c>
      <c r="X5439" s="3" t="str">
        <f>IFERROR(INDEX(Returns!$A:$A,MATCH(B5439,Returns!$B:$B,0)),"No")</f>
        <v>No</v>
      </c>
    </row>
    <row r="5440" spans="1:24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s="1">
        <f>Data[[#This Row],[Sales]]/(1-Data[[#This Row],[Discount]])*Data[[#This Row],[Discount]]</f>
        <v>53.304000000000002</v>
      </c>
      <c r="W5440" s="1" t="str">
        <f>VLOOKUP(Data[[#This Row],[Region]],People!B:C,2,0)</f>
        <v>Cassandra Brandow</v>
      </c>
      <c r="X5440" s="3" t="str">
        <f>IFERROR(INDEX(Returns!$A:$A,MATCH(B5440,Returns!$B:$B,0)),"No")</f>
        <v>No</v>
      </c>
    </row>
    <row r="5441" spans="1:24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s="1">
        <f>Data[[#This Row],[Sales]]/(1-Data[[#This Row],[Discount]])*Data[[#This Row],[Discount]]</f>
        <v>147.196</v>
      </c>
      <c r="W5441" s="1" t="str">
        <f>VLOOKUP(Data[[#This Row],[Region]],People!B:C,2,0)</f>
        <v>Chuck Magee</v>
      </c>
      <c r="X5441" s="3" t="str">
        <f>IFERROR(INDEX(Returns!$A:$A,MATCH(B5441,Returns!$B:$B,0)),"No")</f>
        <v>No</v>
      </c>
    </row>
    <row r="5442" spans="1:24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s="1">
        <f>Data[[#This Row],[Sales]]/(1-Data[[#This Row],[Discount]])*Data[[#This Row],[Discount]]</f>
        <v>0.51600000000000001</v>
      </c>
      <c r="W5442" s="1" t="str">
        <f>VLOOKUP(Data[[#This Row],[Region]],People!B:C,2,0)</f>
        <v>Cassandra Brandow</v>
      </c>
      <c r="X5442" s="3" t="str">
        <f>IFERROR(INDEX(Returns!$A:$A,MATCH(B5442,Returns!$B:$B,0)),"No")</f>
        <v>No</v>
      </c>
    </row>
    <row r="5443" spans="1:24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3">
        <v>0.2</v>
      </c>
      <c r="U5443" s="1">
        <v>2.3879999999999999</v>
      </c>
      <c r="V5443" s="1">
        <f>Data[[#This Row],[Sales]]/(1-Data[[#This Row],[Discount]])*Data[[#This Row],[Discount]]</f>
        <v>1.5920000000000001</v>
      </c>
      <c r="W5443" s="1" t="str">
        <f>VLOOKUP(Data[[#This Row],[Region]],People!B:C,2,0)</f>
        <v>Anna Andreadi</v>
      </c>
      <c r="X5443" s="3" t="str">
        <f>IFERROR(INDEX(Returns!$A:$A,MATCH(B5443,Returns!$B:$B,0)),"No")</f>
        <v>No</v>
      </c>
    </row>
    <row r="5444" spans="1:24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3">
        <v>0</v>
      </c>
      <c r="U5444" s="1">
        <v>36.851999999999997</v>
      </c>
      <c r="V5444" s="1">
        <f>Data[[#This Row],[Sales]]/(1-Data[[#This Row],[Discount]])*Data[[#This Row],[Discount]]</f>
        <v>0</v>
      </c>
      <c r="W5444" s="1" t="str">
        <f>VLOOKUP(Data[[#This Row],[Region]],People!B:C,2,0)</f>
        <v>Chuck Magee</v>
      </c>
      <c r="X5444" s="3" t="str">
        <f>IFERROR(INDEX(Returns!$A:$A,MATCH(B5444,Returns!$B:$B,0)),"No")</f>
        <v>No</v>
      </c>
    </row>
    <row r="5445" spans="1:24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s="1">
        <f>Data[[#This Row],[Sales]]/(1-Data[[#This Row],[Discount]])*Data[[#This Row],[Discount]]</f>
        <v>15.574000000000002</v>
      </c>
      <c r="W5445" s="1" t="str">
        <f>VLOOKUP(Data[[#This Row],[Region]],People!B:C,2,0)</f>
        <v>Chuck Magee</v>
      </c>
      <c r="X5445" s="3" t="str">
        <f>IFERROR(INDEX(Returns!$A:$A,MATCH(B5445,Returns!$B:$B,0)),"No")</f>
        <v>No</v>
      </c>
    </row>
    <row r="5446" spans="1:24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s="1">
        <f>Data[[#This Row],[Sales]]/(1-Data[[#This Row],[Discount]])*Data[[#This Row],[Discount]]</f>
        <v>0</v>
      </c>
      <c r="W5446" s="1" t="str">
        <f>VLOOKUP(Data[[#This Row],[Region]],People!B:C,2,0)</f>
        <v>Chuck Magee</v>
      </c>
      <c r="X5446" s="3" t="str">
        <f>IFERROR(INDEX(Returns!$A:$A,MATCH(B5446,Returns!$B:$B,0)),"No")</f>
        <v>No</v>
      </c>
    </row>
    <row r="5447" spans="1:24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s="1">
        <f>Data[[#This Row],[Sales]]/(1-Data[[#This Row],[Discount]])*Data[[#This Row],[Discount]]</f>
        <v>5.2340000000000009</v>
      </c>
      <c r="W5447" s="1" t="str">
        <f>VLOOKUP(Data[[#This Row],[Region]],People!B:C,2,0)</f>
        <v>Kelly Williams</v>
      </c>
      <c r="X5447" s="3" t="str">
        <f>IFERROR(INDEX(Returns!$A:$A,MATCH(B5447,Returns!$B:$B,0)),"No")</f>
        <v>No</v>
      </c>
    </row>
    <row r="5448" spans="1:24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3">
        <v>0</v>
      </c>
      <c r="U5448" s="1">
        <v>8.25</v>
      </c>
      <c r="V5448" s="1">
        <f>Data[[#This Row],[Sales]]/(1-Data[[#This Row],[Discount]])*Data[[#This Row],[Discount]]</f>
        <v>0</v>
      </c>
      <c r="W5448" s="1" t="str">
        <f>VLOOKUP(Data[[#This Row],[Region]],People!B:C,2,0)</f>
        <v>Chuck Magee</v>
      </c>
      <c r="X5448" s="3" t="str">
        <f>IFERROR(INDEX(Returns!$A:$A,MATCH(B5448,Returns!$B:$B,0)),"No")</f>
        <v>Yes</v>
      </c>
    </row>
    <row r="5449" spans="1:24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s="1">
        <f>Data[[#This Row],[Sales]]/(1-Data[[#This Row],[Discount]])*Data[[#This Row],[Discount]]</f>
        <v>0</v>
      </c>
      <c r="W5449" s="1" t="str">
        <f>VLOOKUP(Data[[#This Row],[Region]],People!B:C,2,0)</f>
        <v>Chuck Magee</v>
      </c>
      <c r="X5449" s="3" t="str">
        <f>IFERROR(INDEX(Returns!$A:$A,MATCH(B5449,Returns!$B:$B,0)),"No")</f>
        <v>Yes</v>
      </c>
    </row>
    <row r="5450" spans="1:24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3">
        <v>0</v>
      </c>
      <c r="U5450" s="1">
        <v>7.158600000000007</v>
      </c>
      <c r="V5450" s="1">
        <f>Data[[#This Row],[Sales]]/(1-Data[[#This Row],[Discount]])*Data[[#This Row],[Discount]]</f>
        <v>0</v>
      </c>
      <c r="W5450" s="1" t="str">
        <f>VLOOKUP(Data[[#This Row],[Region]],People!B:C,2,0)</f>
        <v>Kelly Williams</v>
      </c>
      <c r="X5450" s="3" t="str">
        <f>IFERROR(INDEX(Returns!$A:$A,MATCH(B5450,Returns!$B:$B,0)),"No")</f>
        <v>No</v>
      </c>
    </row>
    <row r="5451" spans="1:24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s="1">
        <f>Data[[#This Row],[Sales]]/(1-Data[[#This Row],[Discount]])*Data[[#This Row],[Discount]]</f>
        <v>0</v>
      </c>
      <c r="W5451" s="1" t="str">
        <f>VLOOKUP(Data[[#This Row],[Region]],People!B:C,2,0)</f>
        <v>Kelly Williams</v>
      </c>
      <c r="X5451" s="3" t="str">
        <f>IFERROR(INDEX(Returns!$A:$A,MATCH(B5451,Returns!$B:$B,0)),"No")</f>
        <v>No</v>
      </c>
    </row>
    <row r="5452" spans="1:24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3">
        <v>0</v>
      </c>
      <c r="U5452" s="1">
        <v>149.38199999999998</v>
      </c>
      <c r="V5452" s="1">
        <f>Data[[#This Row],[Sales]]/(1-Data[[#This Row],[Discount]])*Data[[#This Row],[Discount]]</f>
        <v>0</v>
      </c>
      <c r="W5452" s="1" t="str">
        <f>VLOOKUP(Data[[#This Row],[Region]],People!B:C,2,0)</f>
        <v>Kelly Williams</v>
      </c>
      <c r="X5452" s="3" t="str">
        <f>IFERROR(INDEX(Returns!$A:$A,MATCH(B5452,Returns!$B:$B,0)),"No")</f>
        <v>No</v>
      </c>
    </row>
    <row r="5453" spans="1:24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3">
        <v>0</v>
      </c>
      <c r="U5453" s="1">
        <v>12.979199999999999</v>
      </c>
      <c r="V5453" s="1">
        <f>Data[[#This Row],[Sales]]/(1-Data[[#This Row],[Discount]])*Data[[#This Row],[Discount]]</f>
        <v>0</v>
      </c>
      <c r="W5453" s="1" t="str">
        <f>VLOOKUP(Data[[#This Row],[Region]],People!B:C,2,0)</f>
        <v>Kelly Williams</v>
      </c>
      <c r="X5453" s="3" t="str">
        <f>IFERROR(INDEX(Returns!$A:$A,MATCH(B5453,Returns!$B:$B,0)),"No")</f>
        <v>No</v>
      </c>
    </row>
    <row r="5454" spans="1:24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3">
        <v>0</v>
      </c>
      <c r="U5454" s="1">
        <v>24.997999999999987</v>
      </c>
      <c r="V5454" s="1">
        <f>Data[[#This Row],[Sales]]/(1-Data[[#This Row],[Discount]])*Data[[#This Row],[Discount]]</f>
        <v>0</v>
      </c>
      <c r="W5454" s="1" t="str">
        <f>VLOOKUP(Data[[#This Row],[Region]],People!B:C,2,0)</f>
        <v>Anna Andreadi</v>
      </c>
      <c r="X5454" s="3" t="str">
        <f>IFERROR(INDEX(Returns!$A:$A,MATCH(B5454,Returns!$B:$B,0)),"No")</f>
        <v>No</v>
      </c>
    </row>
    <row r="5455" spans="1:24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s="1">
        <f>Data[[#This Row],[Sales]]/(1-Data[[#This Row],[Discount]])*Data[[#This Row],[Discount]]</f>
        <v>9.5040000000000013</v>
      </c>
      <c r="W5455" s="1" t="str">
        <f>VLOOKUP(Data[[#This Row],[Region]],People!B:C,2,0)</f>
        <v>Kelly Williams</v>
      </c>
      <c r="X5455" s="3" t="str">
        <f>IFERROR(INDEX(Returns!$A:$A,MATCH(B5455,Returns!$B:$B,0)),"No")</f>
        <v>No</v>
      </c>
    </row>
    <row r="5456" spans="1:24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s="1">
        <f>Data[[#This Row],[Sales]]/(1-Data[[#This Row],[Discount]])*Data[[#This Row],[Discount]]</f>
        <v>2.0960000000000001</v>
      </c>
      <c r="W5456" s="1" t="str">
        <f>VLOOKUP(Data[[#This Row],[Region]],People!B:C,2,0)</f>
        <v>Chuck Magee</v>
      </c>
      <c r="X5456" s="3" t="str">
        <f>IFERROR(INDEX(Returns!$A:$A,MATCH(B5456,Returns!$B:$B,0)),"No")</f>
        <v>No</v>
      </c>
    </row>
    <row r="5457" spans="1:24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s="1">
        <f>Data[[#This Row],[Sales]]/(1-Data[[#This Row],[Discount]])*Data[[#This Row],[Discount]]</f>
        <v>1.7120000000000002</v>
      </c>
      <c r="W5457" s="1" t="str">
        <f>VLOOKUP(Data[[#This Row],[Region]],People!B:C,2,0)</f>
        <v>Chuck Magee</v>
      </c>
      <c r="X5457" s="3" t="str">
        <f>IFERROR(INDEX(Returns!$A:$A,MATCH(B5457,Returns!$B:$B,0)),"No")</f>
        <v>No</v>
      </c>
    </row>
    <row r="5458" spans="1:24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3">
        <v>0</v>
      </c>
      <c r="U5458" s="1">
        <v>9.6039999999999992</v>
      </c>
      <c r="V5458" s="1">
        <f>Data[[#This Row],[Sales]]/(1-Data[[#This Row],[Discount]])*Data[[#This Row],[Discount]]</f>
        <v>0</v>
      </c>
      <c r="W5458" s="1" t="str">
        <f>VLOOKUP(Data[[#This Row],[Region]],People!B:C,2,0)</f>
        <v>Anna Andreadi</v>
      </c>
      <c r="X5458" s="3" t="str">
        <f>IFERROR(INDEX(Returns!$A:$A,MATCH(B5458,Returns!$B:$B,0)),"No")</f>
        <v>Yes</v>
      </c>
    </row>
    <row r="5459" spans="1:24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3">
        <v>0</v>
      </c>
      <c r="U5459" s="1">
        <v>20.537999999999997</v>
      </c>
      <c r="V5459" s="1">
        <f>Data[[#This Row],[Sales]]/(1-Data[[#This Row],[Discount]])*Data[[#This Row],[Discount]]</f>
        <v>0</v>
      </c>
      <c r="W5459" s="1" t="str">
        <f>VLOOKUP(Data[[#This Row],[Region]],People!B:C,2,0)</f>
        <v>Anna Andreadi</v>
      </c>
      <c r="X5459" s="3" t="str">
        <f>IFERROR(INDEX(Returns!$A:$A,MATCH(B5459,Returns!$B:$B,0)),"No")</f>
        <v>Yes</v>
      </c>
    </row>
    <row r="5460" spans="1:24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3">
        <v>0.2</v>
      </c>
      <c r="U5460" s="1">
        <v>4.3367999999999993</v>
      </c>
      <c r="V5460" s="1">
        <f>Data[[#This Row],[Sales]]/(1-Data[[#This Row],[Discount]])*Data[[#This Row],[Discount]]</f>
        <v>3.3359999999999994</v>
      </c>
      <c r="W5460" s="1" t="str">
        <f>VLOOKUP(Data[[#This Row],[Region]],People!B:C,2,0)</f>
        <v>Anna Andreadi</v>
      </c>
      <c r="X5460" s="3" t="str">
        <f>IFERROR(INDEX(Returns!$A:$A,MATCH(B5460,Returns!$B:$B,0)),"No")</f>
        <v>No</v>
      </c>
    </row>
    <row r="5461" spans="1:24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3">
        <v>0.2</v>
      </c>
      <c r="U5461" s="1">
        <v>92.392000000000053</v>
      </c>
      <c r="V5461" s="1">
        <f>Data[[#This Row],[Sales]]/(1-Data[[#This Row],[Discount]])*Data[[#This Row],[Discount]]</f>
        <v>369.56799999999998</v>
      </c>
      <c r="W5461" s="1" t="str">
        <f>VLOOKUP(Data[[#This Row],[Region]],People!B:C,2,0)</f>
        <v>Anna Andreadi</v>
      </c>
      <c r="X5461" s="3" t="str">
        <f>IFERROR(INDEX(Returns!$A:$A,MATCH(B5461,Returns!$B:$B,0)),"No")</f>
        <v>No</v>
      </c>
    </row>
    <row r="5462" spans="1:24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s="1">
        <f>Data[[#This Row],[Sales]]/(1-Data[[#This Row],[Discount]])*Data[[#This Row],[Discount]]</f>
        <v>4.0680000000000005</v>
      </c>
      <c r="W5462" s="1" t="str">
        <f>VLOOKUP(Data[[#This Row],[Region]],People!B:C,2,0)</f>
        <v>Cassandra Brandow</v>
      </c>
      <c r="X5462" s="3" t="str">
        <f>IFERROR(INDEX(Returns!$A:$A,MATCH(B5462,Returns!$B:$B,0)),"No")</f>
        <v>No</v>
      </c>
    </row>
    <row r="5463" spans="1:24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3">
        <v>0</v>
      </c>
      <c r="U5463" s="1">
        <v>4.4352</v>
      </c>
      <c r="V5463" s="1">
        <f>Data[[#This Row],[Sales]]/(1-Data[[#This Row],[Discount]])*Data[[#This Row],[Discount]]</f>
        <v>0</v>
      </c>
      <c r="W5463" s="1" t="str">
        <f>VLOOKUP(Data[[#This Row],[Region]],People!B:C,2,0)</f>
        <v>Anna Andreadi</v>
      </c>
      <c r="X5463" s="3" t="str">
        <f>IFERROR(INDEX(Returns!$A:$A,MATCH(B5463,Returns!$B:$B,0)),"No")</f>
        <v>Yes</v>
      </c>
    </row>
    <row r="5464" spans="1:24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3">
        <v>0.7</v>
      </c>
      <c r="U5464" s="1">
        <v>-23.716000000000001</v>
      </c>
      <c r="V5464" s="1">
        <f>Data[[#This Row],[Sales]]/(1-Data[[#This Row],[Discount]])*Data[[#This Row],[Discount]]</f>
        <v>75.459999999999994</v>
      </c>
      <c r="W5464" s="1" t="str">
        <f>VLOOKUP(Data[[#This Row],[Region]],People!B:C,2,0)</f>
        <v>Anna Andreadi</v>
      </c>
      <c r="X5464" s="3" t="str">
        <f>IFERROR(INDEX(Returns!$A:$A,MATCH(B5464,Returns!$B:$B,0)),"No")</f>
        <v>No</v>
      </c>
    </row>
    <row r="5465" spans="1:24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3">
        <v>0.2</v>
      </c>
      <c r="U5465" s="1">
        <v>19.622399999999999</v>
      </c>
      <c r="V5465" s="1">
        <f>Data[[#This Row],[Sales]]/(1-Data[[#This Row],[Discount]])*Data[[#This Row],[Discount]]</f>
        <v>14.016</v>
      </c>
      <c r="W5465" s="1" t="str">
        <f>VLOOKUP(Data[[#This Row],[Region]],People!B:C,2,0)</f>
        <v>Anna Andreadi</v>
      </c>
      <c r="X5465" s="3" t="str">
        <f>IFERROR(INDEX(Returns!$A:$A,MATCH(B5465,Returns!$B:$B,0)),"No")</f>
        <v>No</v>
      </c>
    </row>
    <row r="5466" spans="1:24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3">
        <v>0.2</v>
      </c>
      <c r="U5466" s="1">
        <v>36.692999999999998</v>
      </c>
      <c r="V5466" s="1">
        <f>Data[[#This Row],[Sales]]/(1-Data[[#This Row],[Discount]])*Data[[#This Row],[Discount]]</f>
        <v>27.179999999999996</v>
      </c>
      <c r="W5466" s="1" t="str">
        <f>VLOOKUP(Data[[#This Row],[Region]],People!B:C,2,0)</f>
        <v>Anna Andreadi</v>
      </c>
      <c r="X5466" s="3" t="str">
        <f>IFERROR(INDEX(Returns!$A:$A,MATCH(B5466,Returns!$B:$B,0)),"No")</f>
        <v>No</v>
      </c>
    </row>
    <row r="5467" spans="1:24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3">
        <v>0.7</v>
      </c>
      <c r="U5467" s="1">
        <v>-320.59699999999998</v>
      </c>
      <c r="V5467" s="1">
        <f>Data[[#This Row],[Sales]]/(1-Data[[#This Row],[Discount]])*Data[[#This Row],[Discount]]</f>
        <v>423.42999999999995</v>
      </c>
      <c r="W5467" s="1" t="str">
        <f>VLOOKUP(Data[[#This Row],[Region]],People!B:C,2,0)</f>
        <v>Anna Andreadi</v>
      </c>
      <c r="X5467" s="3" t="str">
        <f>IFERROR(INDEX(Returns!$A:$A,MATCH(B5467,Returns!$B:$B,0)),"No")</f>
        <v>No</v>
      </c>
    </row>
    <row r="5468" spans="1:24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s="1">
        <f>Data[[#This Row],[Sales]]/(1-Data[[#This Row],[Discount]])*Data[[#This Row],[Discount]]</f>
        <v>4.0440000000000005</v>
      </c>
      <c r="W5468" s="1" t="str">
        <f>VLOOKUP(Data[[#This Row],[Region]],People!B:C,2,0)</f>
        <v>Kelly Williams</v>
      </c>
      <c r="X5468" s="3" t="str">
        <f>IFERROR(INDEX(Returns!$A:$A,MATCH(B5468,Returns!$B:$B,0)),"No")</f>
        <v>No</v>
      </c>
    </row>
    <row r="5469" spans="1:24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3">
        <v>0.2</v>
      </c>
      <c r="U5469" s="1">
        <v>13.764599999999994</v>
      </c>
      <c r="V5469" s="1">
        <f>Data[[#This Row],[Sales]]/(1-Data[[#This Row],[Discount]])*Data[[#This Row],[Discount]]</f>
        <v>30.588000000000001</v>
      </c>
      <c r="W5469" s="1" t="str">
        <f>VLOOKUP(Data[[#This Row],[Region]],People!B:C,2,0)</f>
        <v>Anna Andreadi</v>
      </c>
      <c r="X5469" s="3" t="str">
        <f>IFERROR(INDEX(Returns!$A:$A,MATCH(B5469,Returns!$B:$B,0)),"No")</f>
        <v>No</v>
      </c>
    </row>
    <row r="5470" spans="1:24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3">
        <v>0.2</v>
      </c>
      <c r="U5470" s="1">
        <v>73.19399999999996</v>
      </c>
      <c r="V5470" s="1">
        <f>Data[[#This Row],[Sales]]/(1-Data[[#This Row],[Discount]])*Data[[#This Row],[Discount]]</f>
        <v>146.38800000000001</v>
      </c>
      <c r="W5470" s="1" t="str">
        <f>VLOOKUP(Data[[#This Row],[Region]],People!B:C,2,0)</f>
        <v>Anna Andreadi</v>
      </c>
      <c r="X5470" s="3" t="str">
        <f>IFERROR(INDEX(Returns!$A:$A,MATCH(B5470,Returns!$B:$B,0)),"No")</f>
        <v>No</v>
      </c>
    </row>
    <row r="5471" spans="1:24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3">
        <v>0</v>
      </c>
      <c r="U5471" s="1">
        <v>9.3312000000000008</v>
      </c>
      <c r="V5471" s="1">
        <f>Data[[#This Row],[Sales]]/(1-Data[[#This Row],[Discount]])*Data[[#This Row],[Discount]]</f>
        <v>0</v>
      </c>
      <c r="W5471" s="1" t="str">
        <f>VLOOKUP(Data[[#This Row],[Region]],People!B:C,2,0)</f>
        <v>Anna Andreadi</v>
      </c>
      <c r="X5471" s="3" t="str">
        <f>IFERROR(INDEX(Returns!$A:$A,MATCH(B5471,Returns!$B:$B,0)),"No")</f>
        <v>No</v>
      </c>
    </row>
    <row r="5472" spans="1:24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s="1">
        <f>Data[[#This Row],[Sales]]/(1-Data[[#This Row],[Discount]])*Data[[#This Row],[Discount]]</f>
        <v>30.980000000000004</v>
      </c>
      <c r="W5472" s="1" t="str">
        <f>VLOOKUP(Data[[#This Row],[Region]],People!B:C,2,0)</f>
        <v>Chuck Magee</v>
      </c>
      <c r="X5472" s="3" t="str">
        <f>IFERROR(INDEX(Returns!$A:$A,MATCH(B5472,Returns!$B:$B,0)),"No")</f>
        <v>No</v>
      </c>
    </row>
    <row r="5473" spans="1:24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3">
        <v>0.2</v>
      </c>
      <c r="U5473" s="1">
        <v>4.0080000000000009</v>
      </c>
      <c r="V5473" s="1">
        <f>Data[[#This Row],[Sales]]/(1-Data[[#This Row],[Discount]])*Data[[#This Row],[Discount]]</f>
        <v>3.34</v>
      </c>
      <c r="W5473" s="1" t="str">
        <f>VLOOKUP(Data[[#This Row],[Region]],People!B:C,2,0)</f>
        <v>Anna Andreadi</v>
      </c>
      <c r="X5473" s="3" t="str">
        <f>IFERROR(INDEX(Returns!$A:$A,MATCH(B5473,Returns!$B:$B,0)),"No")</f>
        <v>No</v>
      </c>
    </row>
    <row r="5474" spans="1:24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3">
        <v>0.2</v>
      </c>
      <c r="U5474" s="1">
        <v>-17.607599999999998</v>
      </c>
      <c r="V5474" s="1">
        <f>Data[[#This Row],[Sales]]/(1-Data[[#This Row],[Discount]])*Data[[#This Row],[Discount]]</f>
        <v>19.564</v>
      </c>
      <c r="W5474" s="1" t="str">
        <f>VLOOKUP(Data[[#This Row],[Region]],People!B:C,2,0)</f>
        <v>Anna Andreadi</v>
      </c>
      <c r="X5474" s="3" t="str">
        <f>IFERROR(INDEX(Returns!$A:$A,MATCH(B5474,Returns!$B:$B,0)),"No")</f>
        <v>No</v>
      </c>
    </row>
    <row r="5475" spans="1:24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3">
        <v>0.7</v>
      </c>
      <c r="U5475" s="1">
        <v>-183.6323999999999</v>
      </c>
      <c r="V5475" s="1">
        <f>Data[[#This Row],[Sales]]/(1-Data[[#This Row],[Discount]])*Data[[#This Row],[Discount]]</f>
        <v>238.04199999999997</v>
      </c>
      <c r="W5475" s="1" t="str">
        <f>VLOOKUP(Data[[#This Row],[Region]],People!B:C,2,0)</f>
        <v>Anna Andreadi</v>
      </c>
      <c r="X5475" s="3" t="str">
        <f>IFERROR(INDEX(Returns!$A:$A,MATCH(B5475,Returns!$B:$B,0)),"No")</f>
        <v>No</v>
      </c>
    </row>
    <row r="5476" spans="1:24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3">
        <v>0</v>
      </c>
      <c r="U5476" s="1">
        <v>37.533999999999992</v>
      </c>
      <c r="V5476" s="1">
        <f>Data[[#This Row],[Sales]]/(1-Data[[#This Row],[Discount]])*Data[[#This Row],[Discount]]</f>
        <v>0</v>
      </c>
      <c r="W5476" s="1" t="str">
        <f>VLOOKUP(Data[[#This Row],[Region]],People!B:C,2,0)</f>
        <v>Kelly Williams</v>
      </c>
      <c r="X5476" s="3" t="str">
        <f>IFERROR(INDEX(Returns!$A:$A,MATCH(B5476,Returns!$B:$B,0)),"No")</f>
        <v>No</v>
      </c>
    </row>
    <row r="5477" spans="1:24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s="1">
        <f>Data[[#This Row],[Sales]]/(1-Data[[#This Row],[Discount]])*Data[[#This Row],[Discount]]</f>
        <v>0</v>
      </c>
      <c r="W5477" s="1" t="str">
        <f>VLOOKUP(Data[[#This Row],[Region]],People!B:C,2,0)</f>
        <v>Kelly Williams</v>
      </c>
      <c r="X5477" s="3" t="str">
        <f>IFERROR(INDEX(Returns!$A:$A,MATCH(B5477,Returns!$B:$B,0)),"No")</f>
        <v>No</v>
      </c>
    </row>
    <row r="5478" spans="1:24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3">
        <v>0</v>
      </c>
      <c r="U5478" s="1">
        <v>22.828499999999998</v>
      </c>
      <c r="V5478" s="1">
        <f>Data[[#This Row],[Sales]]/(1-Data[[#This Row],[Discount]])*Data[[#This Row],[Discount]]</f>
        <v>0</v>
      </c>
      <c r="W5478" s="1" t="str">
        <f>VLOOKUP(Data[[#This Row],[Region]],People!B:C,2,0)</f>
        <v>Kelly Williams</v>
      </c>
      <c r="X5478" s="3" t="str">
        <f>IFERROR(INDEX(Returns!$A:$A,MATCH(B5478,Returns!$B:$B,0)),"No")</f>
        <v>No</v>
      </c>
    </row>
    <row r="5479" spans="1:24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s="1">
        <f>Data[[#This Row],[Sales]]/(1-Data[[#This Row],[Discount]])*Data[[#This Row],[Discount]]</f>
        <v>0</v>
      </c>
      <c r="W5479" s="1" t="str">
        <f>VLOOKUP(Data[[#This Row],[Region]],People!B:C,2,0)</f>
        <v>Kelly Williams</v>
      </c>
      <c r="X5479" s="3" t="str">
        <f>IFERROR(INDEX(Returns!$A:$A,MATCH(B5479,Returns!$B:$B,0)),"No")</f>
        <v>No</v>
      </c>
    </row>
    <row r="5480" spans="1:24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s="1">
        <f>Data[[#This Row],[Sales]]/(1-Data[[#This Row],[Discount]])*Data[[#This Row],[Discount]]</f>
        <v>0</v>
      </c>
      <c r="W5480" s="1" t="str">
        <f>VLOOKUP(Data[[#This Row],[Region]],People!B:C,2,0)</f>
        <v>Chuck Magee</v>
      </c>
      <c r="X5480" s="3" t="str">
        <f>IFERROR(INDEX(Returns!$A:$A,MATCH(B5480,Returns!$B:$B,0)),"No")</f>
        <v>No</v>
      </c>
    </row>
    <row r="5481" spans="1:24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s="1">
        <f>Data[[#This Row],[Sales]]/(1-Data[[#This Row],[Discount]])*Data[[#This Row],[Discount]]</f>
        <v>4.3609999999999998</v>
      </c>
      <c r="W5481" s="1" t="str">
        <f>VLOOKUP(Data[[#This Row],[Region]],People!B:C,2,0)</f>
        <v>Cassandra Brandow</v>
      </c>
      <c r="X5481" s="3" t="str">
        <f>IFERROR(INDEX(Returns!$A:$A,MATCH(B5481,Returns!$B:$B,0)),"No")</f>
        <v>No</v>
      </c>
    </row>
    <row r="5482" spans="1:24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3">
        <v>0.2</v>
      </c>
      <c r="U5482" s="1">
        <v>11.609099999999998</v>
      </c>
      <c r="V5482" s="1">
        <f>Data[[#This Row],[Sales]]/(1-Data[[#This Row],[Discount]])*Data[[#This Row],[Discount]]</f>
        <v>25.798000000000002</v>
      </c>
      <c r="W5482" s="1" t="str">
        <f>VLOOKUP(Data[[#This Row],[Region]],People!B:C,2,0)</f>
        <v>Anna Andreadi</v>
      </c>
      <c r="X5482" s="3" t="str">
        <f>IFERROR(INDEX(Returns!$A:$A,MATCH(B5482,Returns!$B:$B,0)),"No")</f>
        <v>No</v>
      </c>
    </row>
    <row r="5483" spans="1:24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3">
        <v>0</v>
      </c>
      <c r="U5483" s="1">
        <v>6.4799999999999969</v>
      </c>
      <c r="V5483" s="1">
        <f>Data[[#This Row],[Sales]]/(1-Data[[#This Row],[Discount]])*Data[[#This Row],[Discount]]</f>
        <v>0</v>
      </c>
      <c r="W5483" s="1" t="str">
        <f>VLOOKUP(Data[[#This Row],[Region]],People!B:C,2,0)</f>
        <v>Anna Andreadi</v>
      </c>
      <c r="X5483" s="3" t="str">
        <f>IFERROR(INDEX(Returns!$A:$A,MATCH(B5483,Returns!$B:$B,0)),"No")</f>
        <v>No</v>
      </c>
    </row>
    <row r="5484" spans="1:24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3">
        <v>0</v>
      </c>
      <c r="U5484" s="1">
        <v>115.1808</v>
      </c>
      <c r="V5484" s="1">
        <f>Data[[#This Row],[Sales]]/(1-Data[[#This Row],[Discount]])*Data[[#This Row],[Discount]]</f>
        <v>0</v>
      </c>
      <c r="W5484" s="1" t="str">
        <f>VLOOKUP(Data[[#This Row],[Region]],People!B:C,2,0)</f>
        <v>Anna Andreadi</v>
      </c>
      <c r="X5484" s="3" t="str">
        <f>IFERROR(INDEX(Returns!$A:$A,MATCH(B5484,Returns!$B:$B,0)),"No")</f>
        <v>No</v>
      </c>
    </row>
    <row r="5485" spans="1:24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3">
        <v>0</v>
      </c>
      <c r="U5485" s="1">
        <v>0.40679999999999694</v>
      </c>
      <c r="V5485" s="1">
        <f>Data[[#This Row],[Sales]]/(1-Data[[#This Row],[Discount]])*Data[[#This Row],[Discount]]</f>
        <v>0</v>
      </c>
      <c r="W5485" s="1" t="str">
        <f>VLOOKUP(Data[[#This Row],[Region]],People!B:C,2,0)</f>
        <v>Anna Andreadi</v>
      </c>
      <c r="X5485" s="3" t="str">
        <f>IFERROR(INDEX(Returns!$A:$A,MATCH(B5485,Returns!$B:$B,0)),"No")</f>
        <v>No</v>
      </c>
    </row>
    <row r="5486" spans="1:24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3">
        <v>0.2</v>
      </c>
      <c r="U5486" s="1">
        <v>-68.1096</v>
      </c>
      <c r="V5486" s="1">
        <f>Data[[#This Row],[Sales]]/(1-Data[[#This Row],[Discount]])*Data[[#This Row],[Discount]]</f>
        <v>104.78399999999999</v>
      </c>
      <c r="W5486" s="1" t="str">
        <f>VLOOKUP(Data[[#This Row],[Region]],People!B:C,2,0)</f>
        <v>Cassandra Brandow</v>
      </c>
      <c r="X5486" s="3" t="str">
        <f>IFERROR(INDEX(Returns!$A:$A,MATCH(B5486,Returns!$B:$B,0)),"No")</f>
        <v>No</v>
      </c>
    </row>
    <row r="5487" spans="1:24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s="1">
        <f>Data[[#This Row],[Sales]]/(1-Data[[#This Row],[Discount]])*Data[[#This Row],[Discount]]</f>
        <v>5.8680000000000003</v>
      </c>
      <c r="W5487" s="1" t="str">
        <f>VLOOKUP(Data[[#This Row],[Region]],People!B:C,2,0)</f>
        <v>Cassandra Brandow</v>
      </c>
      <c r="X5487" s="3" t="str">
        <f>IFERROR(INDEX(Returns!$A:$A,MATCH(B5487,Returns!$B:$B,0)),"No")</f>
        <v>No</v>
      </c>
    </row>
    <row r="5488" spans="1:24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s="1">
        <f>Data[[#This Row],[Sales]]/(1-Data[[#This Row],[Discount]])*Data[[#This Row],[Discount]]</f>
        <v>14.368000000000002</v>
      </c>
      <c r="W5488" s="1" t="str">
        <f>VLOOKUP(Data[[#This Row],[Region]],People!B:C,2,0)</f>
        <v>Kelly Williams</v>
      </c>
      <c r="X5488" s="3" t="str">
        <f>IFERROR(INDEX(Returns!$A:$A,MATCH(B5488,Returns!$B:$B,0)),"No")</f>
        <v>No</v>
      </c>
    </row>
    <row r="5489" spans="1:24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s="1">
        <f>Data[[#This Row],[Sales]]/(1-Data[[#This Row],[Discount]])*Data[[#This Row],[Discount]]</f>
        <v>5.9940000000000007</v>
      </c>
      <c r="W5489" s="1" t="str">
        <f>VLOOKUP(Data[[#This Row],[Region]],People!B:C,2,0)</f>
        <v>Cassandra Brandow</v>
      </c>
      <c r="X5489" s="3" t="str">
        <f>IFERROR(INDEX(Returns!$A:$A,MATCH(B5489,Returns!$B:$B,0)),"No")</f>
        <v>No</v>
      </c>
    </row>
    <row r="5490" spans="1:24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s="1">
        <f>Data[[#This Row],[Sales]]/(1-Data[[#This Row],[Discount]])*Data[[#This Row],[Discount]]</f>
        <v>1.5660000000000001</v>
      </c>
      <c r="W5490" s="1" t="str">
        <f>VLOOKUP(Data[[#This Row],[Region]],People!B:C,2,0)</f>
        <v>Cassandra Brandow</v>
      </c>
      <c r="X5490" s="3" t="str">
        <f>IFERROR(INDEX(Returns!$A:$A,MATCH(B5490,Returns!$B:$B,0)),"No")</f>
        <v>No</v>
      </c>
    </row>
    <row r="5491" spans="1:24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3">
        <v>0.2</v>
      </c>
      <c r="U5491" s="1">
        <v>1.8207000000000013</v>
      </c>
      <c r="V5491" s="1">
        <f>Data[[#This Row],[Sales]]/(1-Data[[#This Row],[Discount]])*Data[[#This Row],[Discount]]</f>
        <v>5.202</v>
      </c>
      <c r="W5491" s="1" t="str">
        <f>VLOOKUP(Data[[#This Row],[Region]],People!B:C,2,0)</f>
        <v>Cassandra Brandow</v>
      </c>
      <c r="X5491" s="3" t="str">
        <f>IFERROR(INDEX(Returns!$A:$A,MATCH(B5491,Returns!$B:$B,0)),"No")</f>
        <v>No</v>
      </c>
    </row>
    <row r="5492" spans="1:24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s="1">
        <f>Data[[#This Row],[Sales]]/(1-Data[[#This Row],[Discount]])*Data[[#This Row],[Discount]]</f>
        <v>54.588000000000001</v>
      </c>
      <c r="W5492" s="1" t="str">
        <f>VLOOKUP(Data[[#This Row],[Region]],People!B:C,2,0)</f>
        <v>Cassandra Brandow</v>
      </c>
      <c r="X5492" s="3" t="str">
        <f>IFERROR(INDEX(Returns!$A:$A,MATCH(B5492,Returns!$B:$B,0)),"No")</f>
        <v>No</v>
      </c>
    </row>
    <row r="5493" spans="1:24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3">
        <v>0.2</v>
      </c>
      <c r="U5493" s="1">
        <v>1.8160000000000016</v>
      </c>
      <c r="V5493" s="1">
        <f>Data[[#This Row],[Sales]]/(1-Data[[#This Row],[Discount]])*Data[[#This Row],[Discount]]</f>
        <v>4.54</v>
      </c>
      <c r="W5493" s="1" t="str">
        <f>VLOOKUP(Data[[#This Row],[Region]],People!B:C,2,0)</f>
        <v>Kelly Williams</v>
      </c>
      <c r="X5493" s="3" t="str">
        <f>IFERROR(INDEX(Returns!$A:$A,MATCH(B5493,Returns!$B:$B,0)),"No")</f>
        <v>No</v>
      </c>
    </row>
    <row r="5494" spans="1:24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3">
        <v>0</v>
      </c>
      <c r="U5494" s="1">
        <v>0.14719999999999978</v>
      </c>
      <c r="V5494" s="1">
        <f>Data[[#This Row],[Sales]]/(1-Data[[#This Row],[Discount]])*Data[[#This Row],[Discount]]</f>
        <v>0</v>
      </c>
      <c r="W5494" s="1" t="str">
        <f>VLOOKUP(Data[[#This Row],[Region]],People!B:C,2,0)</f>
        <v>Anna Andreadi</v>
      </c>
      <c r="X5494" s="3" t="str">
        <f>IFERROR(INDEX(Returns!$A:$A,MATCH(B5494,Returns!$B:$B,0)),"No")</f>
        <v>No</v>
      </c>
    </row>
    <row r="5495" spans="1:24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3">
        <v>0</v>
      </c>
      <c r="U5495" s="1">
        <v>19.872</v>
      </c>
      <c r="V5495" s="1">
        <f>Data[[#This Row],[Sales]]/(1-Data[[#This Row],[Discount]])*Data[[#This Row],[Discount]]</f>
        <v>0</v>
      </c>
      <c r="W5495" s="1" t="str">
        <f>VLOOKUP(Data[[#This Row],[Region]],People!B:C,2,0)</f>
        <v>Anna Andreadi</v>
      </c>
      <c r="X5495" s="3" t="str">
        <f>IFERROR(INDEX(Returns!$A:$A,MATCH(B5495,Returns!$B:$B,0)),"No")</f>
        <v>No</v>
      </c>
    </row>
    <row r="5496" spans="1:24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3">
        <v>0.15</v>
      </c>
      <c r="U5496" s="1">
        <v>-4.8391999999999769</v>
      </c>
      <c r="V5496" s="1">
        <f>Data[[#This Row],[Sales]]/(1-Data[[#This Row],[Discount]])*Data[[#This Row],[Discount]]</f>
        <v>72.587999999999994</v>
      </c>
      <c r="W5496" s="1" t="str">
        <f>VLOOKUP(Data[[#This Row],[Region]],People!B:C,2,0)</f>
        <v>Anna Andreadi</v>
      </c>
      <c r="X5496" s="3" t="str">
        <f>IFERROR(INDEX(Returns!$A:$A,MATCH(B5496,Returns!$B:$B,0)),"No")</f>
        <v>No</v>
      </c>
    </row>
    <row r="5497" spans="1:24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s="1">
        <f>Data[[#This Row],[Sales]]/(1-Data[[#This Row],[Discount]])*Data[[#This Row],[Discount]]</f>
        <v>17.863999999999997</v>
      </c>
      <c r="W5497" s="1" t="str">
        <f>VLOOKUP(Data[[#This Row],[Region]],People!B:C,2,0)</f>
        <v>Chuck Magee</v>
      </c>
      <c r="X5497" s="3" t="str">
        <f>IFERROR(INDEX(Returns!$A:$A,MATCH(B5497,Returns!$B:$B,0)),"No")</f>
        <v>No</v>
      </c>
    </row>
    <row r="5498" spans="1:24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s="1">
        <f>Data[[#This Row],[Sales]]/(1-Data[[#This Row],[Discount]])*Data[[#This Row],[Discount]]</f>
        <v>15.980000000000002</v>
      </c>
      <c r="W5498" s="1" t="str">
        <f>VLOOKUP(Data[[#This Row],[Region]],People!B:C,2,0)</f>
        <v>Chuck Magee</v>
      </c>
      <c r="X5498" s="3" t="str">
        <f>IFERROR(INDEX(Returns!$A:$A,MATCH(B5498,Returns!$B:$B,0)),"No")</f>
        <v>No</v>
      </c>
    </row>
    <row r="5499" spans="1:24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3">
        <v>0</v>
      </c>
      <c r="U5499" s="1">
        <v>1.9023999999999992</v>
      </c>
      <c r="V5499" s="1">
        <f>Data[[#This Row],[Sales]]/(1-Data[[#This Row],[Discount]])*Data[[#This Row],[Discount]]</f>
        <v>0</v>
      </c>
      <c r="W5499" s="1" t="str">
        <f>VLOOKUP(Data[[#This Row],[Region]],People!B:C,2,0)</f>
        <v>Chuck Magee</v>
      </c>
      <c r="X5499" s="3" t="str">
        <f>IFERROR(INDEX(Returns!$A:$A,MATCH(B5499,Returns!$B:$B,0)),"No")</f>
        <v>No</v>
      </c>
    </row>
    <row r="5500" spans="1:24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3">
        <v>0</v>
      </c>
      <c r="U5500" s="1">
        <v>3.6017999999999999</v>
      </c>
      <c r="V5500" s="1">
        <f>Data[[#This Row],[Sales]]/(1-Data[[#This Row],[Discount]])*Data[[#This Row],[Discount]]</f>
        <v>0</v>
      </c>
      <c r="W5500" s="1" t="str">
        <f>VLOOKUP(Data[[#This Row],[Region]],People!B:C,2,0)</f>
        <v>Chuck Magee</v>
      </c>
      <c r="X5500" s="3" t="str">
        <f>IFERROR(INDEX(Returns!$A:$A,MATCH(B5500,Returns!$B:$B,0)),"No")</f>
        <v>No</v>
      </c>
    </row>
    <row r="5501" spans="1:24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3">
        <v>0</v>
      </c>
      <c r="U5501" s="1">
        <v>8.7989999999999995</v>
      </c>
      <c r="V5501" s="1">
        <f>Data[[#This Row],[Sales]]/(1-Data[[#This Row],[Discount]])*Data[[#This Row],[Discount]]</f>
        <v>0</v>
      </c>
      <c r="W5501" s="1" t="str">
        <f>VLOOKUP(Data[[#This Row],[Region]],People!B:C,2,0)</f>
        <v>Chuck Magee</v>
      </c>
      <c r="X5501" s="3" t="str">
        <f>IFERROR(INDEX(Returns!$A:$A,MATCH(B5501,Returns!$B:$B,0)),"No")</f>
        <v>No</v>
      </c>
    </row>
    <row r="5502" spans="1:24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s="1">
        <f>Data[[#This Row],[Sales]]/(1-Data[[#This Row],[Discount]])*Data[[#This Row],[Discount]]</f>
        <v>73.793999999999997</v>
      </c>
      <c r="W5502" s="1" t="str">
        <f>VLOOKUP(Data[[#This Row],[Region]],People!B:C,2,0)</f>
        <v>Chuck Magee</v>
      </c>
      <c r="X5502" s="3" t="str">
        <f>IFERROR(INDEX(Returns!$A:$A,MATCH(B5502,Returns!$B:$B,0)),"No")</f>
        <v>No</v>
      </c>
    </row>
    <row r="5503" spans="1:24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s="1">
        <f>Data[[#This Row],[Sales]]/(1-Data[[#This Row],[Discount]])*Data[[#This Row],[Discount]]</f>
        <v>0</v>
      </c>
      <c r="W5503" s="1" t="str">
        <f>VLOOKUP(Data[[#This Row],[Region]],People!B:C,2,0)</f>
        <v>Chuck Magee</v>
      </c>
      <c r="X5503" s="3" t="str">
        <f>IFERROR(INDEX(Returns!$A:$A,MATCH(B5503,Returns!$B:$B,0)),"No")</f>
        <v>No</v>
      </c>
    </row>
    <row r="5504" spans="1:24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s="1">
        <f>Data[[#This Row],[Sales]]/(1-Data[[#This Row],[Discount]])*Data[[#This Row],[Discount]]</f>
        <v>0.82799999999999996</v>
      </c>
      <c r="W5504" s="1" t="str">
        <f>VLOOKUP(Data[[#This Row],[Region]],People!B:C,2,0)</f>
        <v>Chuck Magee</v>
      </c>
      <c r="X5504" s="3" t="str">
        <f>IFERROR(INDEX(Returns!$A:$A,MATCH(B5504,Returns!$B:$B,0)),"No")</f>
        <v>No</v>
      </c>
    </row>
    <row r="5505" spans="1:24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s="1">
        <f>Data[[#This Row],[Sales]]/(1-Data[[#This Row],[Discount]])*Data[[#This Row],[Discount]]</f>
        <v>5.0340000000000007</v>
      </c>
      <c r="W5505" s="1" t="str">
        <f>VLOOKUP(Data[[#This Row],[Region]],People!B:C,2,0)</f>
        <v>Chuck Magee</v>
      </c>
      <c r="X5505" s="3" t="str">
        <f>IFERROR(INDEX(Returns!$A:$A,MATCH(B5505,Returns!$B:$B,0)),"No")</f>
        <v>No</v>
      </c>
    </row>
    <row r="5506" spans="1:24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s="1">
        <f>Data[[#This Row],[Sales]]/(1-Data[[#This Row],[Discount]])*Data[[#This Row],[Discount]]</f>
        <v>2.214</v>
      </c>
      <c r="W5506" s="1" t="str">
        <f>VLOOKUP(Data[[#This Row],[Region]],People!B:C,2,0)</f>
        <v>Chuck Magee</v>
      </c>
      <c r="X5506" s="3" t="str">
        <f>IFERROR(INDEX(Returns!$A:$A,MATCH(B5506,Returns!$B:$B,0)),"No")</f>
        <v>No</v>
      </c>
    </row>
    <row r="5507" spans="1:24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s="1">
        <f>Data[[#This Row],[Sales]]/(1-Data[[#This Row],[Discount]])*Data[[#This Row],[Discount]]</f>
        <v>572.80000000000007</v>
      </c>
      <c r="W5507" s="1" t="str">
        <f>VLOOKUP(Data[[#This Row],[Region]],People!B:C,2,0)</f>
        <v>Chuck Magee</v>
      </c>
      <c r="X5507" s="3" t="str">
        <f>IFERROR(INDEX(Returns!$A:$A,MATCH(B5507,Returns!$B:$B,0)),"No")</f>
        <v>No</v>
      </c>
    </row>
    <row r="5508" spans="1:24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3">
        <v>0</v>
      </c>
      <c r="U5508" s="1">
        <v>27.881999999999998</v>
      </c>
      <c r="V5508" s="1">
        <f>Data[[#This Row],[Sales]]/(1-Data[[#This Row],[Discount]])*Data[[#This Row],[Discount]]</f>
        <v>0</v>
      </c>
      <c r="W5508" s="1" t="str">
        <f>VLOOKUP(Data[[#This Row],[Region]],People!B:C,2,0)</f>
        <v>Anna Andreadi</v>
      </c>
      <c r="X5508" s="3" t="str">
        <f>IFERROR(INDEX(Returns!$A:$A,MATCH(B5508,Returns!$B:$B,0)),"No")</f>
        <v>No</v>
      </c>
    </row>
    <row r="5509" spans="1:24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s="1">
        <f>Data[[#This Row],[Sales]]/(1-Data[[#This Row],[Discount]])*Data[[#This Row],[Discount]]</f>
        <v>0</v>
      </c>
      <c r="W5509" s="1" t="str">
        <f>VLOOKUP(Data[[#This Row],[Region]],People!B:C,2,0)</f>
        <v>Cassandra Brandow</v>
      </c>
      <c r="X5509" s="3" t="str">
        <f>IFERROR(INDEX(Returns!$A:$A,MATCH(B5509,Returns!$B:$B,0)),"No")</f>
        <v>No</v>
      </c>
    </row>
    <row r="5510" spans="1:24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3">
        <v>0</v>
      </c>
      <c r="U5510" s="1">
        <v>62.736999999999995</v>
      </c>
      <c r="V5510" s="1">
        <f>Data[[#This Row],[Sales]]/(1-Data[[#This Row],[Discount]])*Data[[#This Row],[Discount]]</f>
        <v>0</v>
      </c>
      <c r="W5510" s="1" t="str">
        <f>VLOOKUP(Data[[#This Row],[Region]],People!B:C,2,0)</f>
        <v>Anna Andreadi</v>
      </c>
      <c r="X5510" s="3" t="str">
        <f>IFERROR(INDEX(Returns!$A:$A,MATCH(B5510,Returns!$B:$B,0)),"No")</f>
        <v>No</v>
      </c>
    </row>
    <row r="5511" spans="1:24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s="1">
        <f>Data[[#This Row],[Sales]]/(1-Data[[#This Row],[Discount]])*Data[[#This Row],[Discount]]</f>
        <v>14.176</v>
      </c>
      <c r="W5511" s="1" t="str">
        <f>VLOOKUP(Data[[#This Row],[Region]],People!B:C,2,0)</f>
        <v>Kelly Williams</v>
      </c>
      <c r="X5511" s="3" t="str">
        <f>IFERROR(INDEX(Returns!$A:$A,MATCH(B5511,Returns!$B:$B,0)),"No")</f>
        <v>No</v>
      </c>
    </row>
    <row r="5512" spans="1:24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s="1">
        <f>Data[[#This Row],[Sales]]/(1-Data[[#This Row],[Discount]])*Data[[#This Row],[Discount]]</f>
        <v>2.7800000000000002</v>
      </c>
      <c r="W5512" s="1" t="str">
        <f>VLOOKUP(Data[[#This Row],[Region]],People!B:C,2,0)</f>
        <v>Kelly Williams</v>
      </c>
      <c r="X5512" s="3" t="str">
        <f>IFERROR(INDEX(Returns!$A:$A,MATCH(B5512,Returns!$B:$B,0)),"No")</f>
        <v>No</v>
      </c>
    </row>
    <row r="5513" spans="1:24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3">
        <v>0.2</v>
      </c>
      <c r="U5513" s="1">
        <v>11.102399999999996</v>
      </c>
      <c r="V5513" s="1">
        <f>Data[[#This Row],[Sales]]/(1-Data[[#This Row],[Discount]])*Data[[#This Row],[Discount]]</f>
        <v>8.2240000000000002</v>
      </c>
      <c r="W5513" s="1" t="str">
        <f>VLOOKUP(Data[[#This Row],[Region]],People!B:C,2,0)</f>
        <v>Anna Andreadi</v>
      </c>
      <c r="X5513" s="3" t="str">
        <f>IFERROR(INDEX(Returns!$A:$A,MATCH(B5513,Returns!$B:$B,0)),"No")</f>
        <v>No</v>
      </c>
    </row>
    <row r="5514" spans="1:24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3">
        <v>0.2</v>
      </c>
      <c r="U5514" s="1">
        <v>7.6868999999999996</v>
      </c>
      <c r="V5514" s="1">
        <f>Data[[#This Row],[Sales]]/(1-Data[[#This Row],[Discount]])*Data[[#This Row],[Discount]]</f>
        <v>5.6940000000000008</v>
      </c>
      <c r="W5514" s="1" t="str">
        <f>VLOOKUP(Data[[#This Row],[Region]],People!B:C,2,0)</f>
        <v>Anna Andreadi</v>
      </c>
      <c r="X5514" s="3" t="str">
        <f>IFERROR(INDEX(Returns!$A:$A,MATCH(B5514,Returns!$B:$B,0)),"No")</f>
        <v>No</v>
      </c>
    </row>
    <row r="5515" spans="1:24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s="1">
        <f>Data[[#This Row],[Sales]]/(1-Data[[#This Row],[Discount]])*Data[[#This Row],[Discount]]</f>
        <v>0</v>
      </c>
      <c r="W5515" s="1" t="str">
        <f>VLOOKUP(Data[[#This Row],[Region]],People!B:C,2,0)</f>
        <v>Chuck Magee</v>
      </c>
      <c r="X5515" s="3" t="str">
        <f>IFERROR(INDEX(Returns!$A:$A,MATCH(B5515,Returns!$B:$B,0)),"No")</f>
        <v>No</v>
      </c>
    </row>
    <row r="5516" spans="1:24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3">
        <v>0</v>
      </c>
      <c r="U5516" s="1">
        <v>44.889600000000002</v>
      </c>
      <c r="V5516" s="1">
        <f>Data[[#This Row],[Sales]]/(1-Data[[#This Row],[Discount]])*Data[[#This Row],[Discount]]</f>
        <v>0</v>
      </c>
      <c r="W5516" s="1" t="str">
        <f>VLOOKUP(Data[[#This Row],[Region]],People!B:C,2,0)</f>
        <v>Chuck Magee</v>
      </c>
      <c r="X5516" s="3" t="str">
        <f>IFERROR(INDEX(Returns!$A:$A,MATCH(B5516,Returns!$B:$B,0)),"No")</f>
        <v>No</v>
      </c>
    </row>
    <row r="5517" spans="1:24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s="1">
        <f>Data[[#This Row],[Sales]]/(1-Data[[#This Row],[Discount]])*Data[[#This Row],[Discount]]</f>
        <v>0</v>
      </c>
      <c r="W5517" s="1" t="str">
        <f>VLOOKUP(Data[[#This Row],[Region]],People!B:C,2,0)</f>
        <v>Chuck Magee</v>
      </c>
      <c r="X5517" s="3" t="str">
        <f>IFERROR(INDEX(Returns!$A:$A,MATCH(B5517,Returns!$B:$B,0)),"No")</f>
        <v>No</v>
      </c>
    </row>
    <row r="5518" spans="1:24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3">
        <v>0</v>
      </c>
      <c r="U5518" s="1">
        <v>527.98400000000004</v>
      </c>
      <c r="V5518" s="1">
        <f>Data[[#This Row],[Sales]]/(1-Data[[#This Row],[Discount]])*Data[[#This Row],[Discount]]</f>
        <v>0</v>
      </c>
      <c r="W5518" s="1" t="str">
        <f>VLOOKUP(Data[[#This Row],[Region]],People!B:C,2,0)</f>
        <v>Cassandra Brandow</v>
      </c>
      <c r="X5518" s="3" t="str">
        <f>IFERROR(INDEX(Returns!$A:$A,MATCH(B5518,Returns!$B:$B,0)),"No")</f>
        <v>No</v>
      </c>
    </row>
    <row r="5519" spans="1:24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s="1">
        <f>Data[[#This Row],[Sales]]/(1-Data[[#This Row],[Discount]])*Data[[#This Row],[Discount]]</f>
        <v>102.84</v>
      </c>
      <c r="W5519" s="1" t="str">
        <f>VLOOKUP(Data[[#This Row],[Region]],People!B:C,2,0)</f>
        <v>Chuck Magee</v>
      </c>
      <c r="X5519" s="3" t="str">
        <f>IFERROR(INDEX(Returns!$A:$A,MATCH(B5519,Returns!$B:$B,0)),"No")</f>
        <v>No</v>
      </c>
    </row>
    <row r="5520" spans="1:24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s="1">
        <f>Data[[#This Row],[Sales]]/(1-Data[[#This Row],[Discount]])*Data[[#This Row],[Discount]]</f>
        <v>13.692</v>
      </c>
      <c r="W5520" s="1" t="str">
        <f>VLOOKUP(Data[[#This Row],[Region]],People!B:C,2,0)</f>
        <v>Chuck Magee</v>
      </c>
      <c r="X5520" s="3" t="str">
        <f>IFERROR(INDEX(Returns!$A:$A,MATCH(B5520,Returns!$B:$B,0)),"No")</f>
        <v>No</v>
      </c>
    </row>
    <row r="5521" spans="1:24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s="1">
        <f>Data[[#This Row],[Sales]]/(1-Data[[#This Row],[Discount]])*Data[[#This Row],[Discount]]</f>
        <v>3.3480000000000008</v>
      </c>
      <c r="W5521" s="1" t="str">
        <f>VLOOKUP(Data[[#This Row],[Region]],People!B:C,2,0)</f>
        <v>Chuck Magee</v>
      </c>
      <c r="X5521" s="3" t="str">
        <f>IFERROR(INDEX(Returns!$A:$A,MATCH(B5521,Returns!$B:$B,0)),"No")</f>
        <v>No</v>
      </c>
    </row>
    <row r="5522" spans="1:24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3">
        <v>0.2</v>
      </c>
      <c r="U5522" s="1">
        <v>8.6709999999999994</v>
      </c>
      <c r="V5522" s="1">
        <f>Data[[#This Row],[Sales]]/(1-Data[[#This Row],[Discount]])*Data[[#This Row],[Discount]]</f>
        <v>5.98</v>
      </c>
      <c r="W5522" s="1" t="str">
        <f>VLOOKUP(Data[[#This Row],[Region]],People!B:C,2,0)</f>
        <v>Chuck Magee</v>
      </c>
      <c r="X5522" s="3" t="str">
        <f>IFERROR(INDEX(Returns!$A:$A,MATCH(B5522,Returns!$B:$B,0)),"No")</f>
        <v>No</v>
      </c>
    </row>
    <row r="5523" spans="1:24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s="1">
        <f>Data[[#This Row],[Sales]]/(1-Data[[#This Row],[Discount]])*Data[[#This Row],[Discount]]</f>
        <v>63.991999999999997</v>
      </c>
      <c r="W5523" s="1" t="str">
        <f>VLOOKUP(Data[[#This Row],[Region]],People!B:C,2,0)</f>
        <v>Chuck Magee</v>
      </c>
      <c r="X5523" s="3" t="str">
        <f>IFERROR(INDEX(Returns!$A:$A,MATCH(B5523,Returns!$B:$B,0)),"No")</f>
        <v>No</v>
      </c>
    </row>
    <row r="5524" spans="1:24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3">
        <v>0.2</v>
      </c>
      <c r="U5524" s="1">
        <v>7.0043999999999977</v>
      </c>
      <c r="V5524" s="1">
        <f>Data[[#This Row],[Sales]]/(1-Data[[#This Row],[Discount]])*Data[[#This Row],[Discount]]</f>
        <v>5.3880000000000008</v>
      </c>
      <c r="W5524" s="1" t="str">
        <f>VLOOKUP(Data[[#This Row],[Region]],People!B:C,2,0)</f>
        <v>Anna Andreadi</v>
      </c>
      <c r="X5524" s="3" t="str">
        <f>IFERROR(INDEX(Returns!$A:$A,MATCH(B5524,Returns!$B:$B,0)),"No")</f>
        <v>No</v>
      </c>
    </row>
    <row r="5525" spans="1:24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3">
        <v>0</v>
      </c>
      <c r="U5525" s="1">
        <v>15.724800000000002</v>
      </c>
      <c r="V5525" s="1">
        <f>Data[[#This Row],[Sales]]/(1-Data[[#This Row],[Discount]])*Data[[#This Row],[Discount]]</f>
        <v>0</v>
      </c>
      <c r="W5525" s="1" t="str">
        <f>VLOOKUP(Data[[#This Row],[Region]],People!B:C,2,0)</f>
        <v>Anna Andreadi</v>
      </c>
      <c r="X5525" s="3" t="str">
        <f>IFERROR(INDEX(Returns!$A:$A,MATCH(B5525,Returns!$B:$B,0)),"No")</f>
        <v>No</v>
      </c>
    </row>
    <row r="5526" spans="1:24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3">
        <v>0</v>
      </c>
      <c r="U5526" s="1">
        <v>36.928799999999995</v>
      </c>
      <c r="V5526" s="1">
        <f>Data[[#This Row],[Sales]]/(1-Data[[#This Row],[Discount]])*Data[[#This Row],[Discount]]</f>
        <v>0</v>
      </c>
      <c r="W5526" s="1" t="str">
        <f>VLOOKUP(Data[[#This Row],[Region]],People!B:C,2,0)</f>
        <v>Anna Andreadi</v>
      </c>
      <c r="X5526" s="3" t="str">
        <f>IFERROR(INDEX(Returns!$A:$A,MATCH(B5526,Returns!$B:$B,0)),"No")</f>
        <v>No</v>
      </c>
    </row>
    <row r="5527" spans="1:24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3">
        <v>0</v>
      </c>
      <c r="U5527" s="1">
        <v>4.0098000000000003</v>
      </c>
      <c r="V5527" s="1">
        <f>Data[[#This Row],[Sales]]/(1-Data[[#This Row],[Discount]])*Data[[#This Row],[Discount]]</f>
        <v>0</v>
      </c>
      <c r="W5527" s="1" t="str">
        <f>VLOOKUP(Data[[#This Row],[Region]],People!B:C,2,0)</f>
        <v>Anna Andreadi</v>
      </c>
      <c r="X5527" s="3" t="str">
        <f>IFERROR(INDEX(Returns!$A:$A,MATCH(B5527,Returns!$B:$B,0)),"No")</f>
        <v>No</v>
      </c>
    </row>
    <row r="5528" spans="1:24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3">
        <v>0</v>
      </c>
      <c r="U5528" s="1">
        <v>0.65159999999999996</v>
      </c>
      <c r="V5528" s="1">
        <f>Data[[#This Row],[Sales]]/(1-Data[[#This Row],[Discount]])*Data[[#This Row],[Discount]]</f>
        <v>0</v>
      </c>
      <c r="W5528" s="1" t="str">
        <f>VLOOKUP(Data[[#This Row],[Region]],People!B:C,2,0)</f>
        <v>Anna Andreadi</v>
      </c>
      <c r="X5528" s="3" t="str">
        <f>IFERROR(INDEX(Returns!$A:$A,MATCH(B5528,Returns!$B:$B,0)),"No")</f>
        <v>No</v>
      </c>
    </row>
    <row r="5529" spans="1:24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3">
        <v>0</v>
      </c>
      <c r="U5529" s="1">
        <v>18.211199999999998</v>
      </c>
      <c r="V5529" s="1">
        <f>Data[[#This Row],[Sales]]/(1-Data[[#This Row],[Discount]])*Data[[#This Row],[Discount]]</f>
        <v>0</v>
      </c>
      <c r="W5529" s="1" t="str">
        <f>VLOOKUP(Data[[#This Row],[Region]],People!B:C,2,0)</f>
        <v>Chuck Magee</v>
      </c>
      <c r="X5529" s="3" t="str">
        <f>IFERROR(INDEX(Returns!$A:$A,MATCH(B5529,Returns!$B:$B,0)),"No")</f>
        <v>No</v>
      </c>
    </row>
    <row r="5530" spans="1:24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s="1">
        <f>Data[[#This Row],[Sales]]/(1-Data[[#This Row],[Discount]])*Data[[#This Row],[Discount]]</f>
        <v>19.989999999999998</v>
      </c>
      <c r="W5530" s="1" t="str">
        <f>VLOOKUP(Data[[#This Row],[Region]],People!B:C,2,0)</f>
        <v>Cassandra Brandow</v>
      </c>
      <c r="X5530" s="3" t="str">
        <f>IFERROR(INDEX(Returns!$A:$A,MATCH(B5530,Returns!$B:$B,0)),"No")</f>
        <v>No</v>
      </c>
    </row>
    <row r="5531" spans="1:24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s="1">
        <f>Data[[#This Row],[Sales]]/(1-Data[[#This Row],[Discount]])*Data[[#This Row],[Discount]]</f>
        <v>28.824000000000002</v>
      </c>
      <c r="W5531" s="1" t="str">
        <f>VLOOKUP(Data[[#This Row],[Region]],People!B:C,2,0)</f>
        <v>Kelly Williams</v>
      </c>
      <c r="X5531" s="3" t="str">
        <f>IFERROR(INDEX(Returns!$A:$A,MATCH(B5531,Returns!$B:$B,0)),"No")</f>
        <v>No</v>
      </c>
    </row>
    <row r="5532" spans="1:24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3">
        <v>0</v>
      </c>
      <c r="U5532" s="1">
        <v>743.98799999999983</v>
      </c>
      <c r="V5532" s="1">
        <f>Data[[#This Row],[Sales]]/(1-Data[[#This Row],[Discount]])*Data[[#This Row],[Discount]]</f>
        <v>0</v>
      </c>
      <c r="W5532" s="1" t="str">
        <f>VLOOKUP(Data[[#This Row],[Region]],People!B:C,2,0)</f>
        <v>Kelly Williams</v>
      </c>
      <c r="X5532" s="3" t="str">
        <f>IFERROR(INDEX(Returns!$A:$A,MATCH(B5532,Returns!$B:$B,0)),"No")</f>
        <v>No</v>
      </c>
    </row>
    <row r="5533" spans="1:24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3">
        <v>0</v>
      </c>
      <c r="U5533" s="1">
        <v>75.57480000000001</v>
      </c>
      <c r="V5533" s="1">
        <f>Data[[#This Row],[Sales]]/(1-Data[[#This Row],[Discount]])*Data[[#This Row],[Discount]]</f>
        <v>0</v>
      </c>
      <c r="W5533" s="1" t="str">
        <f>VLOOKUP(Data[[#This Row],[Region]],People!B:C,2,0)</f>
        <v>Cassandra Brandow</v>
      </c>
      <c r="X5533" s="3" t="str">
        <f>IFERROR(INDEX(Returns!$A:$A,MATCH(B5533,Returns!$B:$B,0)),"No")</f>
        <v>No</v>
      </c>
    </row>
    <row r="5534" spans="1:24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s="1">
        <f>Data[[#This Row],[Sales]]/(1-Data[[#This Row],[Discount]])*Data[[#This Row],[Discount]]</f>
        <v>0</v>
      </c>
      <c r="W5534" s="1" t="str">
        <f>VLOOKUP(Data[[#This Row],[Region]],People!B:C,2,0)</f>
        <v>Cassandra Brandow</v>
      </c>
      <c r="X5534" s="3" t="str">
        <f>IFERROR(INDEX(Returns!$A:$A,MATCH(B5534,Returns!$B:$B,0)),"No")</f>
        <v>No</v>
      </c>
    </row>
    <row r="5535" spans="1:24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3">
        <v>0</v>
      </c>
      <c r="U5535" s="1">
        <v>129.34800000000001</v>
      </c>
      <c r="V5535" s="1">
        <f>Data[[#This Row],[Sales]]/(1-Data[[#This Row],[Discount]])*Data[[#This Row],[Discount]]</f>
        <v>0</v>
      </c>
      <c r="W5535" s="1" t="str">
        <f>VLOOKUP(Data[[#This Row],[Region]],People!B:C,2,0)</f>
        <v>Cassandra Brandow</v>
      </c>
      <c r="X5535" s="3" t="str">
        <f>IFERROR(INDEX(Returns!$A:$A,MATCH(B5535,Returns!$B:$B,0)),"No")</f>
        <v>No</v>
      </c>
    </row>
    <row r="5536" spans="1:24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3">
        <v>0</v>
      </c>
      <c r="U5536" s="1">
        <v>28.171799999999998</v>
      </c>
      <c r="V5536" s="1">
        <f>Data[[#This Row],[Sales]]/(1-Data[[#This Row],[Discount]])*Data[[#This Row],[Discount]]</f>
        <v>0</v>
      </c>
      <c r="W5536" s="1" t="str">
        <f>VLOOKUP(Data[[#This Row],[Region]],People!B:C,2,0)</f>
        <v>Cassandra Brandow</v>
      </c>
      <c r="X5536" s="3" t="str">
        <f>IFERROR(INDEX(Returns!$A:$A,MATCH(B5536,Returns!$B:$B,0)),"No")</f>
        <v>No</v>
      </c>
    </row>
    <row r="5537" spans="1:24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3">
        <v>0</v>
      </c>
      <c r="U5537" s="1">
        <v>30.787199999999999</v>
      </c>
      <c r="V5537" s="1">
        <f>Data[[#This Row],[Sales]]/(1-Data[[#This Row],[Discount]])*Data[[#This Row],[Discount]]</f>
        <v>0</v>
      </c>
      <c r="W5537" s="1" t="str">
        <f>VLOOKUP(Data[[#This Row],[Region]],People!B:C,2,0)</f>
        <v>Cassandra Brandow</v>
      </c>
      <c r="X5537" s="3" t="str">
        <f>IFERROR(INDEX(Returns!$A:$A,MATCH(B5537,Returns!$B:$B,0)),"No")</f>
        <v>No</v>
      </c>
    </row>
    <row r="5538" spans="1:24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3">
        <v>0</v>
      </c>
      <c r="U5538" s="1">
        <v>5.6015999999999995</v>
      </c>
      <c r="V5538" s="1">
        <f>Data[[#This Row],[Sales]]/(1-Data[[#This Row],[Discount]])*Data[[#This Row],[Discount]]</f>
        <v>0</v>
      </c>
      <c r="W5538" s="1" t="str">
        <f>VLOOKUP(Data[[#This Row],[Region]],People!B:C,2,0)</f>
        <v>Cassandra Brandow</v>
      </c>
      <c r="X5538" s="3" t="str">
        <f>IFERROR(INDEX(Returns!$A:$A,MATCH(B5538,Returns!$B:$B,0)),"No")</f>
        <v>No</v>
      </c>
    </row>
    <row r="5539" spans="1:24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3">
        <v>0</v>
      </c>
      <c r="U5539" s="1">
        <v>6.2208000000000006</v>
      </c>
      <c r="V5539" s="1">
        <f>Data[[#This Row],[Sales]]/(1-Data[[#This Row],[Discount]])*Data[[#This Row],[Discount]]</f>
        <v>0</v>
      </c>
      <c r="W5539" s="1" t="str">
        <f>VLOOKUP(Data[[#This Row],[Region]],People!B:C,2,0)</f>
        <v>Cassandra Brandow</v>
      </c>
      <c r="X5539" s="3" t="str">
        <f>IFERROR(INDEX(Returns!$A:$A,MATCH(B5539,Returns!$B:$B,0)),"No")</f>
        <v>No</v>
      </c>
    </row>
    <row r="5540" spans="1:24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3">
        <v>0</v>
      </c>
      <c r="U5540" s="1">
        <v>8.0177999999999994</v>
      </c>
      <c r="V5540" s="1">
        <f>Data[[#This Row],[Sales]]/(1-Data[[#This Row],[Discount]])*Data[[#This Row],[Discount]]</f>
        <v>0</v>
      </c>
      <c r="W5540" s="1" t="str">
        <f>VLOOKUP(Data[[#This Row],[Region]],People!B:C,2,0)</f>
        <v>Kelly Williams</v>
      </c>
      <c r="X5540" s="3" t="str">
        <f>IFERROR(INDEX(Returns!$A:$A,MATCH(B5540,Returns!$B:$B,0)),"No")</f>
        <v>No</v>
      </c>
    </row>
    <row r="5541" spans="1:24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s="1">
        <f>Data[[#This Row],[Sales]]/(1-Data[[#This Row],[Discount]])*Data[[#This Row],[Discount]]</f>
        <v>77.994</v>
      </c>
      <c r="W5541" s="1" t="str">
        <f>VLOOKUP(Data[[#This Row],[Region]],People!B:C,2,0)</f>
        <v>Kelly Williams</v>
      </c>
      <c r="X5541" s="3" t="str">
        <f>IFERROR(INDEX(Returns!$A:$A,MATCH(B5541,Returns!$B:$B,0)),"No")</f>
        <v>No</v>
      </c>
    </row>
    <row r="5542" spans="1:24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s="1">
        <f>Data[[#This Row],[Sales]]/(1-Data[[#This Row],[Discount]])*Data[[#This Row],[Discount]]</f>
        <v>6.3680000000000003</v>
      </c>
      <c r="W5542" s="1" t="str">
        <f>VLOOKUP(Data[[#This Row],[Region]],People!B:C,2,0)</f>
        <v>Kelly Williams</v>
      </c>
      <c r="X5542" s="3" t="str">
        <f>IFERROR(INDEX(Returns!$A:$A,MATCH(B5542,Returns!$B:$B,0)),"No")</f>
        <v>No</v>
      </c>
    </row>
    <row r="5543" spans="1:24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s="1">
        <f>Data[[#This Row],[Sales]]/(1-Data[[#This Row],[Discount]])*Data[[#This Row],[Discount]]</f>
        <v>5.5860000000000003</v>
      </c>
      <c r="W5543" s="1" t="str">
        <f>VLOOKUP(Data[[#This Row],[Region]],People!B:C,2,0)</f>
        <v>Kelly Williams</v>
      </c>
      <c r="X5543" s="3" t="str">
        <f>IFERROR(INDEX(Returns!$A:$A,MATCH(B5543,Returns!$B:$B,0)),"No")</f>
        <v>No</v>
      </c>
    </row>
    <row r="5544" spans="1:24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3">
        <v>0.5</v>
      </c>
      <c r="U5544" s="1">
        <v>-218.86559999999997</v>
      </c>
      <c r="V5544" s="1">
        <f>Data[[#This Row],[Sales]]/(1-Data[[#This Row],[Discount]])*Data[[#This Row],[Discount]]</f>
        <v>455.97</v>
      </c>
      <c r="W5544" s="1" t="str">
        <f>VLOOKUP(Data[[#This Row],[Region]],People!B:C,2,0)</f>
        <v>Anna Andreadi</v>
      </c>
      <c r="X5544" s="3" t="str">
        <f>IFERROR(INDEX(Returns!$A:$A,MATCH(B5544,Returns!$B:$B,0)),"No")</f>
        <v>No</v>
      </c>
    </row>
    <row r="5545" spans="1:24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3">
        <v>0.7</v>
      </c>
      <c r="U5545" s="1">
        <v>-7.6559999999999988</v>
      </c>
      <c r="V5545" s="1">
        <f>Data[[#This Row],[Sales]]/(1-Data[[#This Row],[Discount]])*Data[[#This Row],[Discount]]</f>
        <v>24.359999999999996</v>
      </c>
      <c r="W5545" s="1" t="str">
        <f>VLOOKUP(Data[[#This Row],[Region]],People!B:C,2,0)</f>
        <v>Anna Andreadi</v>
      </c>
      <c r="X5545" s="3" t="str">
        <f>IFERROR(INDEX(Returns!$A:$A,MATCH(B5545,Returns!$B:$B,0)),"No")</f>
        <v>No</v>
      </c>
    </row>
    <row r="5546" spans="1:24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3">
        <v>0.7</v>
      </c>
      <c r="U5546" s="1">
        <v>-4.1711999999999989</v>
      </c>
      <c r="V5546" s="1">
        <f>Data[[#This Row],[Sales]]/(1-Data[[#This Row],[Discount]])*Data[[#This Row],[Discount]]</f>
        <v>12.165999999999999</v>
      </c>
      <c r="W5546" s="1" t="str">
        <f>VLOOKUP(Data[[#This Row],[Region]],People!B:C,2,0)</f>
        <v>Anna Andreadi</v>
      </c>
      <c r="X5546" s="3" t="str">
        <f>IFERROR(INDEX(Returns!$A:$A,MATCH(B5546,Returns!$B:$B,0)),"No")</f>
        <v>No</v>
      </c>
    </row>
    <row r="5547" spans="1:24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s="1">
        <f>Data[[#This Row],[Sales]]/(1-Data[[#This Row],[Discount]])*Data[[#This Row],[Discount]]</f>
        <v>0</v>
      </c>
      <c r="W5547" s="1" t="str">
        <f>VLOOKUP(Data[[#This Row],[Region]],People!B:C,2,0)</f>
        <v>Chuck Magee</v>
      </c>
      <c r="X5547" s="3" t="str">
        <f>IFERROR(INDEX(Returns!$A:$A,MATCH(B5547,Returns!$B:$B,0)),"No")</f>
        <v>No</v>
      </c>
    </row>
    <row r="5548" spans="1:24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3">
        <v>0</v>
      </c>
      <c r="U5548" s="1">
        <v>10.567200000000001</v>
      </c>
      <c r="V5548" s="1">
        <f>Data[[#This Row],[Sales]]/(1-Data[[#This Row],[Discount]])*Data[[#This Row],[Discount]]</f>
        <v>0</v>
      </c>
      <c r="W5548" s="1" t="str">
        <f>VLOOKUP(Data[[#This Row],[Region]],People!B:C,2,0)</f>
        <v>Anna Andreadi</v>
      </c>
      <c r="X5548" s="3" t="str">
        <f>IFERROR(INDEX(Returns!$A:$A,MATCH(B5548,Returns!$B:$B,0)),"No")</f>
        <v>No</v>
      </c>
    </row>
    <row r="5549" spans="1:24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3">
        <v>0.2</v>
      </c>
      <c r="U5549" s="1">
        <v>47.459999999999994</v>
      </c>
      <c r="V5549" s="1">
        <f>Data[[#This Row],[Sales]]/(1-Data[[#This Row],[Discount]])*Data[[#This Row],[Discount]]</f>
        <v>31.64</v>
      </c>
      <c r="W5549" s="1" t="str">
        <f>VLOOKUP(Data[[#This Row],[Region]],People!B:C,2,0)</f>
        <v>Anna Andreadi</v>
      </c>
      <c r="X5549" s="3" t="str">
        <f>IFERROR(INDEX(Returns!$A:$A,MATCH(B5549,Returns!$B:$B,0)),"No")</f>
        <v>No</v>
      </c>
    </row>
    <row r="5550" spans="1:24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3">
        <v>0</v>
      </c>
      <c r="U5550" s="1">
        <v>11.793600000000001</v>
      </c>
      <c r="V5550" s="1">
        <f>Data[[#This Row],[Sales]]/(1-Data[[#This Row],[Discount]])*Data[[#This Row],[Discount]]</f>
        <v>0</v>
      </c>
      <c r="W5550" s="1" t="str">
        <f>VLOOKUP(Data[[#This Row],[Region]],People!B:C,2,0)</f>
        <v>Anna Andreadi</v>
      </c>
      <c r="X5550" s="3" t="str">
        <f>IFERROR(INDEX(Returns!$A:$A,MATCH(B5550,Returns!$B:$B,0)),"No")</f>
        <v>No</v>
      </c>
    </row>
    <row r="5551" spans="1:24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3">
        <v>0</v>
      </c>
      <c r="U5551" s="1">
        <v>34.982499999999987</v>
      </c>
      <c r="V5551" s="1">
        <f>Data[[#This Row],[Sales]]/(1-Data[[#This Row],[Discount]])*Data[[#This Row],[Discount]]</f>
        <v>0</v>
      </c>
      <c r="W5551" s="1" t="str">
        <f>VLOOKUP(Data[[#This Row],[Region]],People!B:C,2,0)</f>
        <v>Anna Andreadi</v>
      </c>
      <c r="X5551" s="3" t="str">
        <f>IFERROR(INDEX(Returns!$A:$A,MATCH(B5551,Returns!$B:$B,0)),"No")</f>
        <v>No</v>
      </c>
    </row>
    <row r="5552" spans="1:24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s="1">
        <f>Data[[#This Row],[Sales]]/(1-Data[[#This Row],[Discount]])*Data[[#This Row],[Discount]]</f>
        <v>0.66800000000000004</v>
      </c>
      <c r="W5552" s="1" t="str">
        <f>VLOOKUP(Data[[#This Row],[Region]],People!B:C,2,0)</f>
        <v>Kelly Williams</v>
      </c>
      <c r="X5552" s="3" t="str">
        <f>IFERROR(INDEX(Returns!$A:$A,MATCH(B5552,Returns!$B:$B,0)),"No")</f>
        <v>No</v>
      </c>
    </row>
    <row r="5553" spans="1:24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s="1">
        <f>Data[[#This Row],[Sales]]/(1-Data[[#This Row],[Discount]])*Data[[#This Row],[Discount]]</f>
        <v>4.1640000000000006</v>
      </c>
      <c r="W5553" s="1" t="str">
        <f>VLOOKUP(Data[[#This Row],[Region]],People!B:C,2,0)</f>
        <v>Kelly Williams</v>
      </c>
      <c r="X5553" s="3" t="str">
        <f>IFERROR(INDEX(Returns!$A:$A,MATCH(B5553,Returns!$B:$B,0)),"No")</f>
        <v>No</v>
      </c>
    </row>
    <row r="5554" spans="1:24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3">
        <v>0.2</v>
      </c>
      <c r="U5554" s="1">
        <v>20.8719</v>
      </c>
      <c r="V5554" s="1">
        <f>Data[[#This Row],[Sales]]/(1-Data[[#This Row],[Discount]])*Data[[#This Row],[Discount]]</f>
        <v>19.878000000000004</v>
      </c>
      <c r="W5554" s="1" t="str">
        <f>VLOOKUP(Data[[#This Row],[Region]],People!B:C,2,0)</f>
        <v>Kelly Williams</v>
      </c>
      <c r="X5554" s="3" t="str">
        <f>IFERROR(INDEX(Returns!$A:$A,MATCH(B5554,Returns!$B:$B,0)),"No")</f>
        <v>No</v>
      </c>
    </row>
    <row r="5555" spans="1:24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s="1">
        <f>Data[[#This Row],[Sales]]/(1-Data[[#This Row],[Discount]])*Data[[#This Row],[Discount]]</f>
        <v>9.0720000000000027</v>
      </c>
      <c r="W5555" s="1" t="str">
        <f>VLOOKUP(Data[[#This Row],[Region]],People!B:C,2,0)</f>
        <v>Kelly Williams</v>
      </c>
      <c r="X5555" s="3" t="str">
        <f>IFERROR(INDEX(Returns!$A:$A,MATCH(B5555,Returns!$B:$B,0)),"No")</f>
        <v>No</v>
      </c>
    </row>
    <row r="5556" spans="1:24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s="1">
        <f>Data[[#This Row],[Sales]]/(1-Data[[#This Row],[Discount]])*Data[[#This Row],[Discount]]</f>
        <v>31.9968</v>
      </c>
      <c r="W5556" s="1" t="str">
        <f>VLOOKUP(Data[[#This Row],[Region]],People!B:C,2,0)</f>
        <v>Kelly Williams</v>
      </c>
      <c r="X5556" s="3" t="str">
        <f>IFERROR(INDEX(Returns!$A:$A,MATCH(B5556,Returns!$B:$B,0)),"No")</f>
        <v>No</v>
      </c>
    </row>
    <row r="5557" spans="1:24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3">
        <v>0</v>
      </c>
      <c r="U5557" s="1">
        <v>3.4543999999999997</v>
      </c>
      <c r="V5557" s="1">
        <f>Data[[#This Row],[Sales]]/(1-Data[[#This Row],[Discount]])*Data[[#This Row],[Discount]]</f>
        <v>0</v>
      </c>
      <c r="W5557" s="1" t="str">
        <f>VLOOKUP(Data[[#This Row],[Region]],People!B:C,2,0)</f>
        <v>Cassandra Brandow</v>
      </c>
      <c r="X5557" s="3" t="str">
        <f>IFERROR(INDEX(Returns!$A:$A,MATCH(B5557,Returns!$B:$B,0)),"No")</f>
        <v>No</v>
      </c>
    </row>
    <row r="5558" spans="1:24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3">
        <v>0</v>
      </c>
      <c r="U5558" s="1">
        <v>1.9711999999999996</v>
      </c>
      <c r="V5558" s="1">
        <f>Data[[#This Row],[Sales]]/(1-Data[[#This Row],[Discount]])*Data[[#This Row],[Discount]]</f>
        <v>0</v>
      </c>
      <c r="W5558" s="1" t="str">
        <f>VLOOKUP(Data[[#This Row],[Region]],People!B:C,2,0)</f>
        <v>Cassandra Brandow</v>
      </c>
      <c r="X5558" s="3" t="str">
        <f>IFERROR(INDEX(Returns!$A:$A,MATCH(B5558,Returns!$B:$B,0)),"No")</f>
        <v>No</v>
      </c>
    </row>
    <row r="5559" spans="1:24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3">
        <v>0</v>
      </c>
      <c r="U5559" s="1">
        <v>15.764000000000003</v>
      </c>
      <c r="V5559" s="1">
        <f>Data[[#This Row],[Sales]]/(1-Data[[#This Row],[Discount]])*Data[[#This Row],[Discount]]</f>
        <v>0</v>
      </c>
      <c r="W5559" s="1" t="str">
        <f>VLOOKUP(Data[[#This Row],[Region]],People!B:C,2,0)</f>
        <v>Cassandra Brandow</v>
      </c>
      <c r="X5559" s="3" t="str">
        <f>IFERROR(INDEX(Returns!$A:$A,MATCH(B5559,Returns!$B:$B,0)),"No")</f>
        <v>No</v>
      </c>
    </row>
    <row r="5560" spans="1:24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3">
        <v>0</v>
      </c>
      <c r="U5560" s="1">
        <v>3.1104000000000003</v>
      </c>
      <c r="V5560" s="1">
        <f>Data[[#This Row],[Sales]]/(1-Data[[#This Row],[Discount]])*Data[[#This Row],[Discount]]</f>
        <v>0</v>
      </c>
      <c r="W5560" s="1" t="str">
        <f>VLOOKUP(Data[[#This Row],[Region]],People!B:C,2,0)</f>
        <v>Anna Andreadi</v>
      </c>
      <c r="X5560" s="3" t="str">
        <f>IFERROR(INDEX(Returns!$A:$A,MATCH(B5560,Returns!$B:$B,0)),"No")</f>
        <v>No</v>
      </c>
    </row>
    <row r="5561" spans="1:24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3">
        <v>0</v>
      </c>
      <c r="U5561" s="1">
        <v>238.65299999999991</v>
      </c>
      <c r="V5561" s="1">
        <f>Data[[#This Row],[Sales]]/(1-Data[[#This Row],[Discount]])*Data[[#This Row],[Discount]]</f>
        <v>0</v>
      </c>
      <c r="W5561" s="1" t="str">
        <f>VLOOKUP(Data[[#This Row],[Region]],People!B:C,2,0)</f>
        <v>Anna Andreadi</v>
      </c>
      <c r="X5561" s="3" t="str">
        <f>IFERROR(INDEX(Returns!$A:$A,MATCH(B5561,Returns!$B:$B,0)),"No")</f>
        <v>No</v>
      </c>
    </row>
    <row r="5562" spans="1:24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3">
        <v>0</v>
      </c>
      <c r="U5562" s="1">
        <v>6.8723999999999998</v>
      </c>
      <c r="V5562" s="1">
        <f>Data[[#This Row],[Sales]]/(1-Data[[#This Row],[Discount]])*Data[[#This Row],[Discount]]</f>
        <v>0</v>
      </c>
      <c r="W5562" s="1" t="str">
        <f>VLOOKUP(Data[[#This Row],[Region]],People!B:C,2,0)</f>
        <v>Anna Andreadi</v>
      </c>
      <c r="X5562" s="3" t="str">
        <f>IFERROR(INDEX(Returns!$A:$A,MATCH(B5562,Returns!$B:$B,0)),"No")</f>
        <v>No</v>
      </c>
    </row>
    <row r="5563" spans="1:24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3">
        <v>0</v>
      </c>
      <c r="U5563" s="1">
        <v>17.27</v>
      </c>
      <c r="V5563" s="1">
        <f>Data[[#This Row],[Sales]]/(1-Data[[#This Row],[Discount]])*Data[[#This Row],[Discount]]</f>
        <v>0</v>
      </c>
      <c r="W5563" s="1" t="str">
        <f>VLOOKUP(Data[[#This Row],[Region]],People!B:C,2,0)</f>
        <v>Cassandra Brandow</v>
      </c>
      <c r="X5563" s="3" t="str">
        <f>IFERROR(INDEX(Returns!$A:$A,MATCH(B5563,Returns!$B:$B,0)),"No")</f>
        <v>No</v>
      </c>
    </row>
    <row r="5564" spans="1:24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3">
        <v>0</v>
      </c>
      <c r="U5564" s="1">
        <v>1439.9760000000001</v>
      </c>
      <c r="V5564" s="1">
        <f>Data[[#This Row],[Sales]]/(1-Data[[#This Row],[Discount]])*Data[[#This Row],[Discount]]</f>
        <v>0</v>
      </c>
      <c r="W5564" s="1" t="str">
        <f>VLOOKUP(Data[[#This Row],[Region]],People!B:C,2,0)</f>
        <v>Cassandra Brandow</v>
      </c>
      <c r="X5564" s="3" t="str">
        <f>IFERROR(INDEX(Returns!$A:$A,MATCH(B5564,Returns!$B:$B,0)),"No")</f>
        <v>No</v>
      </c>
    </row>
    <row r="5565" spans="1:24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3">
        <v>0</v>
      </c>
      <c r="U5565" s="1">
        <v>30.7776</v>
      </c>
      <c r="V5565" s="1">
        <f>Data[[#This Row],[Sales]]/(1-Data[[#This Row],[Discount]])*Data[[#This Row],[Discount]]</f>
        <v>0</v>
      </c>
      <c r="W5565" s="1" t="str">
        <f>VLOOKUP(Data[[#This Row],[Region]],People!B:C,2,0)</f>
        <v>Cassandra Brandow</v>
      </c>
      <c r="X5565" s="3" t="str">
        <f>IFERROR(INDEX(Returns!$A:$A,MATCH(B5565,Returns!$B:$B,0)),"No")</f>
        <v>No</v>
      </c>
    </row>
    <row r="5566" spans="1:24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s="1">
        <f>Data[[#This Row],[Sales]]/(1-Data[[#This Row],[Discount]])*Data[[#This Row],[Discount]]</f>
        <v>4.8640000000000008</v>
      </c>
      <c r="W5566" s="1" t="str">
        <f>VLOOKUP(Data[[#This Row],[Region]],People!B:C,2,0)</f>
        <v>Kelly Williams</v>
      </c>
      <c r="X5566" s="3" t="str">
        <f>IFERROR(INDEX(Returns!$A:$A,MATCH(B5566,Returns!$B:$B,0)),"No")</f>
        <v>No</v>
      </c>
    </row>
    <row r="5567" spans="1:24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s="1">
        <f>Data[[#This Row],[Sales]]/(1-Data[[#This Row],[Discount]])*Data[[#This Row],[Discount]]</f>
        <v>89.994</v>
      </c>
      <c r="W5567" s="1" t="str">
        <f>VLOOKUP(Data[[#This Row],[Region]],People!B:C,2,0)</f>
        <v>Kelly Williams</v>
      </c>
      <c r="X5567" s="3" t="str">
        <f>IFERROR(INDEX(Returns!$A:$A,MATCH(B5567,Returns!$B:$B,0)),"No")</f>
        <v>No</v>
      </c>
    </row>
    <row r="5568" spans="1:24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s="1">
        <f>Data[[#This Row],[Sales]]/(1-Data[[#This Row],[Discount]])*Data[[#This Row],[Discount]]</f>
        <v>7.4400000000000013</v>
      </c>
      <c r="W5568" s="1" t="str">
        <f>VLOOKUP(Data[[#This Row],[Region]],People!B:C,2,0)</f>
        <v>Kelly Williams</v>
      </c>
      <c r="X5568" s="3" t="str">
        <f>IFERROR(INDEX(Returns!$A:$A,MATCH(B5568,Returns!$B:$B,0)),"No")</f>
        <v>No</v>
      </c>
    </row>
    <row r="5569" spans="1:24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s="1">
        <f>Data[[#This Row],[Sales]]/(1-Data[[#This Row],[Discount]])*Data[[#This Row],[Discount]]</f>
        <v>38.472000000000001</v>
      </c>
      <c r="W5569" s="1" t="str">
        <f>VLOOKUP(Data[[#This Row],[Region]],People!B:C,2,0)</f>
        <v>Kelly Williams</v>
      </c>
      <c r="X5569" s="3" t="str">
        <f>IFERROR(INDEX(Returns!$A:$A,MATCH(B5569,Returns!$B:$B,0)),"No")</f>
        <v>No</v>
      </c>
    </row>
    <row r="5570" spans="1:24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s="1">
        <f>Data[[#This Row],[Sales]]/(1-Data[[#This Row],[Discount]])*Data[[#This Row],[Discount]]</f>
        <v>239.99600000000001</v>
      </c>
      <c r="W5570" s="1" t="str">
        <f>VLOOKUP(Data[[#This Row],[Region]],People!B:C,2,0)</f>
        <v>Kelly Williams</v>
      </c>
      <c r="X5570" s="3" t="str">
        <f>IFERROR(INDEX(Returns!$A:$A,MATCH(B5570,Returns!$B:$B,0)),"No")</f>
        <v>No</v>
      </c>
    </row>
    <row r="5571" spans="1:24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s="1">
        <f>Data[[#This Row],[Sales]]/(1-Data[[#This Row],[Discount]])*Data[[#This Row],[Discount]]</f>
        <v>3.8880000000000003</v>
      </c>
      <c r="W5571" s="1" t="str">
        <f>VLOOKUP(Data[[#This Row],[Region]],People!B:C,2,0)</f>
        <v>Kelly Williams</v>
      </c>
      <c r="X5571" s="3" t="str">
        <f>IFERROR(INDEX(Returns!$A:$A,MATCH(B5571,Returns!$B:$B,0)),"No")</f>
        <v>No</v>
      </c>
    </row>
    <row r="5572" spans="1:24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s="1">
        <f>Data[[#This Row],[Sales]]/(1-Data[[#This Row],[Discount]])*Data[[#This Row],[Discount]]</f>
        <v>8.5900000000000016</v>
      </c>
      <c r="W5572" s="1" t="str">
        <f>VLOOKUP(Data[[#This Row],[Region]],People!B:C,2,0)</f>
        <v>Kelly Williams</v>
      </c>
      <c r="X5572" s="3" t="str">
        <f>IFERROR(INDEX(Returns!$A:$A,MATCH(B5572,Returns!$B:$B,0)),"No")</f>
        <v>No</v>
      </c>
    </row>
    <row r="5573" spans="1:24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s="1">
        <f>Data[[#This Row],[Sales]]/(1-Data[[#This Row],[Discount]])*Data[[#This Row],[Discount]]</f>
        <v>24.594000000000001</v>
      </c>
      <c r="W5573" s="1" t="str">
        <f>VLOOKUP(Data[[#This Row],[Region]],People!B:C,2,0)</f>
        <v>Chuck Magee</v>
      </c>
      <c r="X5573" s="3" t="str">
        <f>IFERROR(INDEX(Returns!$A:$A,MATCH(B5573,Returns!$B:$B,0)),"No")</f>
        <v>Yes</v>
      </c>
    </row>
    <row r="5574" spans="1:24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s="1">
        <f>Data[[#This Row],[Sales]]/(1-Data[[#This Row],[Discount]])*Data[[#This Row],[Discount]]</f>
        <v>69.86</v>
      </c>
      <c r="W5574" s="1" t="str">
        <f>VLOOKUP(Data[[#This Row],[Region]],People!B:C,2,0)</f>
        <v>Chuck Magee</v>
      </c>
      <c r="X5574" s="3" t="str">
        <f>IFERROR(INDEX(Returns!$A:$A,MATCH(B5574,Returns!$B:$B,0)),"No")</f>
        <v>Yes</v>
      </c>
    </row>
    <row r="5575" spans="1:24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s="1">
        <f>Data[[#This Row],[Sales]]/(1-Data[[#This Row],[Discount]])*Data[[#This Row],[Discount]]</f>
        <v>4.3680000000000003</v>
      </c>
      <c r="W5575" s="1" t="str">
        <f>VLOOKUP(Data[[#This Row],[Region]],People!B:C,2,0)</f>
        <v>Chuck Magee</v>
      </c>
      <c r="X5575" s="3" t="str">
        <f>IFERROR(INDEX(Returns!$A:$A,MATCH(B5575,Returns!$B:$B,0)),"No")</f>
        <v>Yes</v>
      </c>
    </row>
    <row r="5576" spans="1:24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3">
        <v>0.4</v>
      </c>
      <c r="U5576" s="1">
        <v>-9.1845000000000034</v>
      </c>
      <c r="V5576" s="1">
        <f>Data[[#This Row],[Sales]]/(1-Data[[#This Row],[Discount]])*Data[[#This Row],[Discount]]</f>
        <v>24.492000000000004</v>
      </c>
      <c r="W5576" s="1" t="str">
        <f>VLOOKUP(Data[[#This Row],[Region]],People!B:C,2,0)</f>
        <v>Chuck Magee</v>
      </c>
      <c r="X5576" s="3" t="str">
        <f>IFERROR(INDEX(Returns!$A:$A,MATCH(B5576,Returns!$B:$B,0)),"No")</f>
        <v>Yes</v>
      </c>
    </row>
    <row r="5577" spans="1:24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s="1">
        <f>Data[[#This Row],[Sales]]/(1-Data[[#This Row],[Discount]])*Data[[#This Row],[Discount]]</f>
        <v>119.96</v>
      </c>
      <c r="W5577" s="1" t="str">
        <f>VLOOKUP(Data[[#This Row],[Region]],People!B:C,2,0)</f>
        <v>Chuck Magee</v>
      </c>
      <c r="X5577" s="3" t="str">
        <f>IFERROR(INDEX(Returns!$A:$A,MATCH(B5577,Returns!$B:$B,0)),"No")</f>
        <v>Yes</v>
      </c>
    </row>
    <row r="5578" spans="1:24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3">
        <v>0</v>
      </c>
      <c r="U5578" s="1">
        <v>122.76479999999999</v>
      </c>
      <c r="V5578" s="1">
        <f>Data[[#This Row],[Sales]]/(1-Data[[#This Row],[Discount]])*Data[[#This Row],[Discount]]</f>
        <v>0</v>
      </c>
      <c r="W5578" s="1" t="str">
        <f>VLOOKUP(Data[[#This Row],[Region]],People!B:C,2,0)</f>
        <v>Anna Andreadi</v>
      </c>
      <c r="X5578" s="3" t="str">
        <f>IFERROR(INDEX(Returns!$A:$A,MATCH(B5578,Returns!$B:$B,0)),"No")</f>
        <v>No</v>
      </c>
    </row>
    <row r="5579" spans="1:24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3">
        <v>0</v>
      </c>
      <c r="U5579" s="1">
        <v>15.8256</v>
      </c>
      <c r="V5579" s="1">
        <f>Data[[#This Row],[Sales]]/(1-Data[[#This Row],[Discount]])*Data[[#This Row],[Discount]]</f>
        <v>0</v>
      </c>
      <c r="W5579" s="1" t="str">
        <f>VLOOKUP(Data[[#This Row],[Region]],People!B:C,2,0)</f>
        <v>Anna Andreadi</v>
      </c>
      <c r="X5579" s="3" t="str">
        <f>IFERROR(INDEX(Returns!$A:$A,MATCH(B5579,Returns!$B:$B,0)),"No")</f>
        <v>No</v>
      </c>
    </row>
    <row r="5580" spans="1:24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3">
        <v>0</v>
      </c>
      <c r="U5580" s="1">
        <v>1.9023999999999992</v>
      </c>
      <c r="V5580" s="1">
        <f>Data[[#This Row],[Sales]]/(1-Data[[#This Row],[Discount]])*Data[[#This Row],[Discount]]</f>
        <v>0</v>
      </c>
      <c r="W5580" s="1" t="str">
        <f>VLOOKUP(Data[[#This Row],[Region]],People!B:C,2,0)</f>
        <v>Anna Andreadi</v>
      </c>
      <c r="X5580" s="3" t="str">
        <f>IFERROR(INDEX(Returns!$A:$A,MATCH(B5580,Returns!$B:$B,0)),"No")</f>
        <v>No</v>
      </c>
    </row>
    <row r="5581" spans="1:24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3">
        <v>0.2</v>
      </c>
      <c r="U5581" s="1">
        <v>-15.245000000000005</v>
      </c>
      <c r="V5581" s="1">
        <f>Data[[#This Row],[Sales]]/(1-Data[[#This Row],[Discount]])*Data[[#This Row],[Discount]]</f>
        <v>60.98</v>
      </c>
      <c r="W5581" s="1" t="str">
        <f>VLOOKUP(Data[[#This Row],[Region]],People!B:C,2,0)</f>
        <v>Anna Andreadi</v>
      </c>
      <c r="X5581" s="3" t="str">
        <f>IFERROR(INDEX(Returns!$A:$A,MATCH(B5581,Returns!$B:$B,0)),"No")</f>
        <v>No</v>
      </c>
    </row>
    <row r="5582" spans="1:24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3">
        <v>0</v>
      </c>
      <c r="U5582" s="1">
        <v>22.809600000000003</v>
      </c>
      <c r="V5582" s="1">
        <f>Data[[#This Row],[Sales]]/(1-Data[[#This Row],[Discount]])*Data[[#This Row],[Discount]]</f>
        <v>0</v>
      </c>
      <c r="W5582" s="1" t="str">
        <f>VLOOKUP(Data[[#This Row],[Region]],People!B:C,2,0)</f>
        <v>Anna Andreadi</v>
      </c>
      <c r="X5582" s="3" t="str">
        <f>IFERROR(INDEX(Returns!$A:$A,MATCH(B5582,Returns!$B:$B,0)),"No")</f>
        <v>No</v>
      </c>
    </row>
    <row r="5583" spans="1:24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3">
        <v>0</v>
      </c>
      <c r="U5583" s="1">
        <v>8.5914000000000019</v>
      </c>
      <c r="V5583" s="1">
        <f>Data[[#This Row],[Sales]]/(1-Data[[#This Row],[Discount]])*Data[[#This Row],[Discount]]</f>
        <v>0</v>
      </c>
      <c r="W5583" s="1" t="str">
        <f>VLOOKUP(Data[[#This Row],[Region]],People!B:C,2,0)</f>
        <v>Chuck Magee</v>
      </c>
      <c r="X5583" s="3" t="str">
        <f>IFERROR(INDEX(Returns!$A:$A,MATCH(B5583,Returns!$B:$B,0)),"No")</f>
        <v>No</v>
      </c>
    </row>
    <row r="5584" spans="1:24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3">
        <v>0</v>
      </c>
      <c r="U5584" s="1">
        <v>3.4400000000000008</v>
      </c>
      <c r="V5584" s="1">
        <f>Data[[#This Row],[Sales]]/(1-Data[[#This Row],[Discount]])*Data[[#This Row],[Discount]]</f>
        <v>0</v>
      </c>
      <c r="W5584" s="1" t="str">
        <f>VLOOKUP(Data[[#This Row],[Region]],People!B:C,2,0)</f>
        <v>Chuck Magee</v>
      </c>
      <c r="X5584" s="3" t="str">
        <f>IFERROR(INDEX(Returns!$A:$A,MATCH(B5584,Returns!$B:$B,0)),"No")</f>
        <v>No</v>
      </c>
    </row>
    <row r="5585" spans="1:24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3">
        <v>0</v>
      </c>
      <c r="U5585" s="1">
        <v>1.9711999999999996</v>
      </c>
      <c r="V5585" s="1">
        <f>Data[[#This Row],[Sales]]/(1-Data[[#This Row],[Discount]])*Data[[#This Row],[Discount]]</f>
        <v>0</v>
      </c>
      <c r="W5585" s="1" t="str">
        <f>VLOOKUP(Data[[#This Row],[Region]],People!B:C,2,0)</f>
        <v>Anna Andreadi</v>
      </c>
      <c r="X5585" s="3" t="str">
        <f>IFERROR(INDEX(Returns!$A:$A,MATCH(B5585,Returns!$B:$B,0)),"No")</f>
        <v>No</v>
      </c>
    </row>
    <row r="5586" spans="1:24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3">
        <v>0</v>
      </c>
      <c r="U5586" s="1">
        <v>1.6711999999999989</v>
      </c>
      <c r="V5586" s="1">
        <f>Data[[#This Row],[Sales]]/(1-Data[[#This Row],[Discount]])*Data[[#This Row],[Discount]]</f>
        <v>0</v>
      </c>
      <c r="W5586" s="1" t="str">
        <f>VLOOKUP(Data[[#This Row],[Region]],People!B:C,2,0)</f>
        <v>Chuck Magee</v>
      </c>
      <c r="X5586" s="3" t="str">
        <f>IFERROR(INDEX(Returns!$A:$A,MATCH(B5586,Returns!$B:$B,0)),"No")</f>
        <v>No</v>
      </c>
    </row>
    <row r="5587" spans="1:24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s="1">
        <f>Data[[#This Row],[Sales]]/(1-Data[[#This Row],[Discount]])*Data[[#This Row],[Discount]]</f>
        <v>0</v>
      </c>
      <c r="W5587" s="1" t="str">
        <f>VLOOKUP(Data[[#This Row],[Region]],People!B:C,2,0)</f>
        <v>Chuck Magee</v>
      </c>
      <c r="X5587" s="3" t="str">
        <f>IFERROR(INDEX(Returns!$A:$A,MATCH(B5587,Returns!$B:$B,0)),"No")</f>
        <v>No</v>
      </c>
    </row>
    <row r="5588" spans="1:24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3">
        <v>0</v>
      </c>
      <c r="U5588" s="1">
        <v>5.3897999999999939</v>
      </c>
      <c r="V5588" s="1">
        <f>Data[[#This Row],[Sales]]/(1-Data[[#This Row],[Discount]])*Data[[#This Row],[Discount]]</f>
        <v>0</v>
      </c>
      <c r="W5588" s="1" t="str">
        <f>VLOOKUP(Data[[#This Row],[Region]],People!B:C,2,0)</f>
        <v>Chuck Magee</v>
      </c>
      <c r="X5588" s="3" t="str">
        <f>IFERROR(INDEX(Returns!$A:$A,MATCH(B5588,Returns!$B:$B,0)),"No")</f>
        <v>No</v>
      </c>
    </row>
    <row r="5589" spans="1:24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3">
        <v>0</v>
      </c>
      <c r="U5589" s="1">
        <v>3.5970000000000004</v>
      </c>
      <c r="V5589" s="1">
        <f>Data[[#This Row],[Sales]]/(1-Data[[#This Row],[Discount]])*Data[[#This Row],[Discount]]</f>
        <v>0</v>
      </c>
      <c r="W5589" s="1" t="str">
        <f>VLOOKUP(Data[[#This Row],[Region]],People!B:C,2,0)</f>
        <v>Anna Andreadi</v>
      </c>
      <c r="X5589" s="3" t="str">
        <f>IFERROR(INDEX(Returns!$A:$A,MATCH(B5589,Returns!$B:$B,0)),"No")</f>
        <v>No</v>
      </c>
    </row>
    <row r="5590" spans="1:24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3">
        <v>0.2</v>
      </c>
      <c r="U5590" s="1">
        <v>2.2098</v>
      </c>
      <c r="V5590" s="1">
        <f>Data[[#This Row],[Sales]]/(1-Data[[#This Row],[Discount]])*Data[[#This Row],[Discount]]</f>
        <v>1.524</v>
      </c>
      <c r="W5590" s="1" t="str">
        <f>VLOOKUP(Data[[#This Row],[Region]],People!B:C,2,0)</f>
        <v>Anna Andreadi</v>
      </c>
      <c r="X5590" s="3" t="str">
        <f>IFERROR(INDEX(Returns!$A:$A,MATCH(B5590,Returns!$B:$B,0)),"No")</f>
        <v>No</v>
      </c>
    </row>
    <row r="5591" spans="1:24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3">
        <v>0</v>
      </c>
      <c r="U5591" s="1">
        <v>9.5340000000000025</v>
      </c>
      <c r="V5591" s="1">
        <f>Data[[#This Row],[Sales]]/(1-Data[[#This Row],[Discount]])*Data[[#This Row],[Discount]]</f>
        <v>0</v>
      </c>
      <c r="W5591" s="1" t="str">
        <f>VLOOKUP(Data[[#This Row],[Region]],People!B:C,2,0)</f>
        <v>Anna Andreadi</v>
      </c>
      <c r="X5591" s="3" t="str">
        <f>IFERROR(INDEX(Returns!$A:$A,MATCH(B5591,Returns!$B:$B,0)),"No")</f>
        <v>No</v>
      </c>
    </row>
    <row r="5592" spans="1:24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3">
        <v>0</v>
      </c>
      <c r="U5592" s="1">
        <v>81.047399999999982</v>
      </c>
      <c r="V5592" s="1">
        <f>Data[[#This Row],[Sales]]/(1-Data[[#This Row],[Discount]])*Data[[#This Row],[Discount]]</f>
        <v>0</v>
      </c>
      <c r="W5592" s="1" t="str">
        <f>VLOOKUP(Data[[#This Row],[Region]],People!B:C,2,0)</f>
        <v>Anna Andreadi</v>
      </c>
      <c r="X5592" s="3" t="str">
        <f>IFERROR(INDEX(Returns!$A:$A,MATCH(B5592,Returns!$B:$B,0)),"No")</f>
        <v>No</v>
      </c>
    </row>
    <row r="5593" spans="1:24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3">
        <v>0</v>
      </c>
      <c r="U5593" s="1">
        <v>27.057799999999986</v>
      </c>
      <c r="V5593" s="1">
        <f>Data[[#This Row],[Sales]]/(1-Data[[#This Row],[Discount]])*Data[[#This Row],[Discount]]</f>
        <v>0</v>
      </c>
      <c r="W5593" s="1" t="str">
        <f>VLOOKUP(Data[[#This Row],[Region]],People!B:C,2,0)</f>
        <v>Chuck Magee</v>
      </c>
      <c r="X5593" s="3" t="str">
        <f>IFERROR(INDEX(Returns!$A:$A,MATCH(B5593,Returns!$B:$B,0)),"No")</f>
        <v>No</v>
      </c>
    </row>
    <row r="5594" spans="1:24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s="1">
        <f>Data[[#This Row],[Sales]]/(1-Data[[#This Row],[Discount]])*Data[[#This Row],[Discount]]</f>
        <v>0</v>
      </c>
      <c r="W5594" s="1" t="str">
        <f>VLOOKUP(Data[[#This Row],[Region]],People!B:C,2,0)</f>
        <v>Chuck Magee</v>
      </c>
      <c r="X5594" s="3" t="str">
        <f>IFERROR(INDEX(Returns!$A:$A,MATCH(B5594,Returns!$B:$B,0)),"No")</f>
        <v>No</v>
      </c>
    </row>
    <row r="5595" spans="1:24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s="1">
        <f>Data[[#This Row],[Sales]]/(1-Data[[#This Row],[Discount]])*Data[[#This Row],[Discount]]</f>
        <v>139.797</v>
      </c>
      <c r="W5595" s="1" t="str">
        <f>VLOOKUP(Data[[#This Row],[Region]],People!B:C,2,0)</f>
        <v>Chuck Magee</v>
      </c>
      <c r="X5595" s="3" t="str">
        <f>IFERROR(INDEX(Returns!$A:$A,MATCH(B5595,Returns!$B:$B,0)),"No")</f>
        <v>No</v>
      </c>
    </row>
    <row r="5596" spans="1:24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3">
        <v>0</v>
      </c>
      <c r="U5596" s="1">
        <v>109.75440000000003</v>
      </c>
      <c r="V5596" s="1">
        <f>Data[[#This Row],[Sales]]/(1-Data[[#This Row],[Discount]])*Data[[#This Row],[Discount]]</f>
        <v>0</v>
      </c>
      <c r="W5596" s="1" t="str">
        <f>VLOOKUP(Data[[#This Row],[Region]],People!B:C,2,0)</f>
        <v>Chuck Magee</v>
      </c>
      <c r="X5596" s="3" t="str">
        <f>IFERROR(INDEX(Returns!$A:$A,MATCH(B5596,Returns!$B:$B,0)),"No")</f>
        <v>No</v>
      </c>
    </row>
    <row r="5597" spans="1:24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s="1">
        <f>Data[[#This Row],[Sales]]/(1-Data[[#This Row],[Discount]])*Data[[#This Row],[Discount]]</f>
        <v>0</v>
      </c>
      <c r="W5597" s="1" t="str">
        <f>VLOOKUP(Data[[#This Row],[Region]],People!B:C,2,0)</f>
        <v>Chuck Magee</v>
      </c>
      <c r="X5597" s="3" t="str">
        <f>IFERROR(INDEX(Returns!$A:$A,MATCH(B5597,Returns!$B:$B,0)),"No")</f>
        <v>No</v>
      </c>
    </row>
    <row r="5598" spans="1:24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3">
        <v>0</v>
      </c>
      <c r="U5598" s="1">
        <v>32.251400000000004</v>
      </c>
      <c r="V5598" s="1">
        <f>Data[[#This Row],[Sales]]/(1-Data[[#This Row],[Discount]])*Data[[#This Row],[Discount]]</f>
        <v>0</v>
      </c>
      <c r="W5598" s="1" t="str">
        <f>VLOOKUP(Data[[#This Row],[Region]],People!B:C,2,0)</f>
        <v>Chuck Magee</v>
      </c>
      <c r="X5598" s="3" t="str">
        <f>IFERROR(INDEX(Returns!$A:$A,MATCH(B5598,Returns!$B:$B,0)),"No")</f>
        <v>No</v>
      </c>
    </row>
    <row r="5599" spans="1:24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3">
        <v>0</v>
      </c>
      <c r="U5599" s="1">
        <v>6.5052000000000003</v>
      </c>
      <c r="V5599" s="1">
        <f>Data[[#This Row],[Sales]]/(1-Data[[#This Row],[Discount]])*Data[[#This Row],[Discount]]</f>
        <v>0</v>
      </c>
      <c r="W5599" s="1" t="str">
        <f>VLOOKUP(Data[[#This Row],[Region]],People!B:C,2,0)</f>
        <v>Chuck Magee</v>
      </c>
      <c r="X5599" s="3" t="str">
        <f>IFERROR(INDEX(Returns!$A:$A,MATCH(B5599,Returns!$B:$B,0)),"No")</f>
        <v>No</v>
      </c>
    </row>
    <row r="5600" spans="1:24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s="1">
        <f>Data[[#This Row],[Sales]]/(1-Data[[#This Row],[Discount]])*Data[[#This Row],[Discount]]</f>
        <v>0</v>
      </c>
      <c r="W5600" s="1" t="str">
        <f>VLOOKUP(Data[[#This Row],[Region]],People!B:C,2,0)</f>
        <v>Chuck Magee</v>
      </c>
      <c r="X5600" s="3" t="str">
        <f>IFERROR(INDEX(Returns!$A:$A,MATCH(B5600,Returns!$B:$B,0)),"No")</f>
        <v>No</v>
      </c>
    </row>
    <row r="5601" spans="1:24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s="1">
        <f>Data[[#This Row],[Sales]]/(1-Data[[#This Row],[Discount]])*Data[[#This Row],[Discount]]</f>
        <v>13.996000000000002</v>
      </c>
      <c r="W5601" s="1" t="str">
        <f>VLOOKUP(Data[[#This Row],[Region]],People!B:C,2,0)</f>
        <v>Chuck Magee</v>
      </c>
      <c r="X5601" s="3" t="str">
        <f>IFERROR(INDEX(Returns!$A:$A,MATCH(B5601,Returns!$B:$B,0)),"No")</f>
        <v>No</v>
      </c>
    </row>
    <row r="5602" spans="1:24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s="1">
        <f>Data[[#This Row],[Sales]]/(1-Data[[#This Row],[Discount]])*Data[[#This Row],[Discount]]</f>
        <v>3.6200000000000006</v>
      </c>
      <c r="W5602" s="1" t="str">
        <f>VLOOKUP(Data[[#This Row],[Region]],People!B:C,2,0)</f>
        <v>Chuck Magee</v>
      </c>
      <c r="X5602" s="3" t="str">
        <f>IFERROR(INDEX(Returns!$A:$A,MATCH(B5602,Returns!$B:$B,0)),"No")</f>
        <v>No</v>
      </c>
    </row>
    <row r="5603" spans="1:24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3">
        <v>0.2</v>
      </c>
      <c r="U5603" s="1">
        <v>-3.5622000000000043</v>
      </c>
      <c r="V5603" s="1">
        <f>Data[[#This Row],[Sales]]/(1-Data[[#This Row],[Discount]])*Data[[#This Row],[Discount]]</f>
        <v>35.622</v>
      </c>
      <c r="W5603" s="1" t="str">
        <f>VLOOKUP(Data[[#This Row],[Region]],People!B:C,2,0)</f>
        <v>Chuck Magee</v>
      </c>
      <c r="X5603" s="3" t="str">
        <f>IFERROR(INDEX(Returns!$A:$A,MATCH(B5603,Returns!$B:$B,0)),"No")</f>
        <v>No</v>
      </c>
    </row>
    <row r="5604" spans="1:24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3">
        <v>0.2</v>
      </c>
      <c r="U5604" s="1">
        <v>1.0620000000000003</v>
      </c>
      <c r="V5604" s="1">
        <f>Data[[#This Row],[Sales]]/(1-Data[[#This Row],[Discount]])*Data[[#This Row],[Discount]]</f>
        <v>3.54</v>
      </c>
      <c r="W5604" s="1" t="str">
        <f>VLOOKUP(Data[[#This Row],[Region]],People!B:C,2,0)</f>
        <v>Kelly Williams</v>
      </c>
      <c r="X5604" s="3" t="str">
        <f>IFERROR(INDEX(Returns!$A:$A,MATCH(B5604,Returns!$B:$B,0)),"No")</f>
        <v>No</v>
      </c>
    </row>
    <row r="5605" spans="1:24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s="1">
        <f>Data[[#This Row],[Sales]]/(1-Data[[#This Row],[Discount]])*Data[[#This Row],[Discount]]</f>
        <v>19.980000000000004</v>
      </c>
      <c r="W5605" s="1" t="str">
        <f>VLOOKUP(Data[[#This Row],[Region]],People!B:C,2,0)</f>
        <v>Kelly Williams</v>
      </c>
      <c r="X5605" s="3" t="str">
        <f>IFERROR(INDEX(Returns!$A:$A,MATCH(B5605,Returns!$B:$B,0)),"No")</f>
        <v>No</v>
      </c>
    </row>
    <row r="5606" spans="1:24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s="1">
        <f>Data[[#This Row],[Sales]]/(1-Data[[#This Row],[Discount]])*Data[[#This Row],[Discount]]</f>
        <v>147.58799999999999</v>
      </c>
      <c r="W5606" s="1" t="str">
        <f>VLOOKUP(Data[[#This Row],[Region]],People!B:C,2,0)</f>
        <v>Chuck Magee</v>
      </c>
      <c r="X5606" s="3" t="str">
        <f>IFERROR(INDEX(Returns!$A:$A,MATCH(B5606,Returns!$B:$B,0)),"No")</f>
        <v>No</v>
      </c>
    </row>
    <row r="5607" spans="1:24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s="1">
        <f>Data[[#This Row],[Sales]]/(1-Data[[#This Row],[Discount]])*Data[[#This Row],[Discount]]</f>
        <v>4.2720000000000002</v>
      </c>
      <c r="W5607" s="1" t="str">
        <f>VLOOKUP(Data[[#This Row],[Region]],People!B:C,2,0)</f>
        <v>Cassandra Brandow</v>
      </c>
      <c r="X5607" s="3" t="str">
        <f>IFERROR(INDEX(Returns!$A:$A,MATCH(B5607,Returns!$B:$B,0)),"No")</f>
        <v>No</v>
      </c>
    </row>
    <row r="5608" spans="1:24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s="1">
        <f>Data[[#This Row],[Sales]]/(1-Data[[#This Row],[Discount]])*Data[[#This Row],[Discount]]</f>
        <v>24.597999999999999</v>
      </c>
      <c r="W5608" s="1" t="str">
        <f>VLOOKUP(Data[[#This Row],[Region]],People!B:C,2,0)</f>
        <v>Cassandra Brandow</v>
      </c>
      <c r="X5608" s="3" t="str">
        <f>IFERROR(INDEX(Returns!$A:$A,MATCH(B5608,Returns!$B:$B,0)),"No")</f>
        <v>No</v>
      </c>
    </row>
    <row r="5609" spans="1:24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3">
        <v>0</v>
      </c>
      <c r="U5609" s="1">
        <v>2.9835000000000003</v>
      </c>
      <c r="V5609" s="1">
        <f>Data[[#This Row],[Sales]]/(1-Data[[#This Row],[Discount]])*Data[[#This Row],[Discount]]</f>
        <v>0</v>
      </c>
      <c r="W5609" s="1" t="str">
        <f>VLOOKUP(Data[[#This Row],[Region]],People!B:C,2,0)</f>
        <v>Chuck Magee</v>
      </c>
      <c r="X5609" s="3" t="str">
        <f>IFERROR(INDEX(Returns!$A:$A,MATCH(B5609,Returns!$B:$B,0)),"No")</f>
        <v>No</v>
      </c>
    </row>
    <row r="5610" spans="1:24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3">
        <v>0</v>
      </c>
      <c r="U5610" s="1">
        <v>2.0228000000000002</v>
      </c>
      <c r="V5610" s="1">
        <f>Data[[#This Row],[Sales]]/(1-Data[[#This Row],[Discount]])*Data[[#This Row],[Discount]]</f>
        <v>0</v>
      </c>
      <c r="W5610" s="1" t="str">
        <f>VLOOKUP(Data[[#This Row],[Region]],People!B:C,2,0)</f>
        <v>Anna Andreadi</v>
      </c>
      <c r="X5610" s="3" t="str">
        <f>IFERROR(INDEX(Returns!$A:$A,MATCH(B5610,Returns!$B:$B,0)),"No")</f>
        <v>No</v>
      </c>
    </row>
    <row r="5611" spans="1:24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3">
        <v>0</v>
      </c>
      <c r="U5611" s="1">
        <v>217.76699999999994</v>
      </c>
      <c r="V5611" s="1">
        <f>Data[[#This Row],[Sales]]/(1-Data[[#This Row],[Discount]])*Data[[#This Row],[Discount]]</f>
        <v>0</v>
      </c>
      <c r="W5611" s="1" t="str">
        <f>VLOOKUP(Data[[#This Row],[Region]],People!B:C,2,0)</f>
        <v>Cassandra Brandow</v>
      </c>
      <c r="X5611" s="3" t="str">
        <f>IFERROR(INDEX(Returns!$A:$A,MATCH(B5611,Returns!$B:$B,0)),"No")</f>
        <v>No</v>
      </c>
    </row>
    <row r="5612" spans="1:24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s="1">
        <f>Data[[#This Row],[Sales]]/(1-Data[[#This Row],[Discount]])*Data[[#This Row],[Discount]]</f>
        <v>13.26</v>
      </c>
      <c r="W5612" s="1" t="str">
        <f>VLOOKUP(Data[[#This Row],[Region]],People!B:C,2,0)</f>
        <v>Chuck Magee</v>
      </c>
      <c r="X5612" s="3" t="str">
        <f>IFERROR(INDEX(Returns!$A:$A,MATCH(B5612,Returns!$B:$B,0)),"No")</f>
        <v>No</v>
      </c>
    </row>
    <row r="5613" spans="1:24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3">
        <v>0</v>
      </c>
      <c r="U5613" s="1">
        <v>371.31600000000003</v>
      </c>
      <c r="V5613" s="1">
        <f>Data[[#This Row],[Sales]]/(1-Data[[#This Row],[Discount]])*Data[[#This Row],[Discount]]</f>
        <v>0</v>
      </c>
      <c r="W5613" s="1" t="str">
        <f>VLOOKUP(Data[[#This Row],[Region]],People!B:C,2,0)</f>
        <v>Anna Andreadi</v>
      </c>
      <c r="X5613" s="3" t="str">
        <f>IFERROR(INDEX(Returns!$A:$A,MATCH(B5613,Returns!$B:$B,0)),"No")</f>
        <v>No</v>
      </c>
    </row>
    <row r="5614" spans="1:24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3">
        <v>0</v>
      </c>
      <c r="U5614" s="1">
        <v>224.42400000000006</v>
      </c>
      <c r="V5614" s="1">
        <f>Data[[#This Row],[Sales]]/(1-Data[[#This Row],[Discount]])*Data[[#This Row],[Discount]]</f>
        <v>0</v>
      </c>
      <c r="W5614" s="1" t="str">
        <f>VLOOKUP(Data[[#This Row],[Region]],People!B:C,2,0)</f>
        <v>Anna Andreadi</v>
      </c>
      <c r="X5614" s="3" t="str">
        <f>IFERROR(INDEX(Returns!$A:$A,MATCH(B5614,Returns!$B:$B,0)),"No")</f>
        <v>No</v>
      </c>
    </row>
    <row r="5615" spans="1:24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3">
        <v>0</v>
      </c>
      <c r="U5615" s="1">
        <v>5.8979999999999961</v>
      </c>
      <c r="V5615" s="1">
        <f>Data[[#This Row],[Sales]]/(1-Data[[#This Row],[Discount]])*Data[[#This Row],[Discount]]</f>
        <v>0</v>
      </c>
      <c r="W5615" s="1" t="str">
        <f>VLOOKUP(Data[[#This Row],[Region]],People!B:C,2,0)</f>
        <v>Chuck Magee</v>
      </c>
      <c r="X5615" s="3" t="str">
        <f>IFERROR(INDEX(Returns!$A:$A,MATCH(B5615,Returns!$B:$B,0)),"No")</f>
        <v>No</v>
      </c>
    </row>
    <row r="5616" spans="1:24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s="1">
        <f>Data[[#This Row],[Sales]]/(1-Data[[#This Row],[Discount]])*Data[[#This Row],[Discount]]</f>
        <v>0</v>
      </c>
      <c r="W5616" s="1" t="str">
        <f>VLOOKUP(Data[[#This Row],[Region]],People!B:C,2,0)</f>
        <v>Chuck Magee</v>
      </c>
      <c r="X5616" s="3" t="str">
        <f>IFERROR(INDEX(Returns!$A:$A,MATCH(B5616,Returns!$B:$B,0)),"No")</f>
        <v>No</v>
      </c>
    </row>
    <row r="5617" spans="1:24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3">
        <v>0</v>
      </c>
      <c r="U5617" s="1">
        <v>281.01600000000008</v>
      </c>
      <c r="V5617" s="1">
        <f>Data[[#This Row],[Sales]]/(1-Data[[#This Row],[Discount]])*Data[[#This Row],[Discount]]</f>
        <v>0</v>
      </c>
      <c r="W5617" s="1" t="str">
        <f>VLOOKUP(Data[[#This Row],[Region]],People!B:C,2,0)</f>
        <v>Chuck Magee</v>
      </c>
      <c r="X5617" s="3" t="str">
        <f>IFERROR(INDEX(Returns!$A:$A,MATCH(B5617,Returns!$B:$B,0)),"No")</f>
        <v>No</v>
      </c>
    </row>
    <row r="5618" spans="1:24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s="1">
        <f>Data[[#This Row],[Sales]]/(1-Data[[#This Row],[Discount]])*Data[[#This Row],[Discount]]</f>
        <v>0</v>
      </c>
      <c r="W5618" s="1" t="str">
        <f>VLOOKUP(Data[[#This Row],[Region]],People!B:C,2,0)</f>
        <v>Chuck Magee</v>
      </c>
      <c r="X5618" s="3" t="str">
        <f>IFERROR(INDEX(Returns!$A:$A,MATCH(B5618,Returns!$B:$B,0)),"No")</f>
        <v>No</v>
      </c>
    </row>
    <row r="5619" spans="1:24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3">
        <v>0.2</v>
      </c>
      <c r="U5619" s="1">
        <v>5.3680000000000012</v>
      </c>
      <c r="V5619" s="1">
        <f>Data[[#This Row],[Sales]]/(1-Data[[#This Row],[Discount]])*Data[[#This Row],[Discount]]</f>
        <v>4.88</v>
      </c>
      <c r="W5619" s="1" t="str">
        <f>VLOOKUP(Data[[#This Row],[Region]],People!B:C,2,0)</f>
        <v>Cassandra Brandow</v>
      </c>
      <c r="X5619" s="3" t="str">
        <f>IFERROR(INDEX(Returns!$A:$A,MATCH(B5619,Returns!$B:$B,0)),"No")</f>
        <v>No</v>
      </c>
    </row>
    <row r="5620" spans="1:24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3">
        <v>0</v>
      </c>
      <c r="U5620" s="1">
        <v>8.8783999999999992</v>
      </c>
      <c r="V5620" s="1">
        <f>Data[[#This Row],[Sales]]/(1-Data[[#This Row],[Discount]])*Data[[#This Row],[Discount]]</f>
        <v>0</v>
      </c>
      <c r="W5620" s="1" t="str">
        <f>VLOOKUP(Data[[#This Row],[Region]],People!B:C,2,0)</f>
        <v>Anna Andreadi</v>
      </c>
      <c r="X5620" s="3" t="str">
        <f>IFERROR(INDEX(Returns!$A:$A,MATCH(B5620,Returns!$B:$B,0)),"No")</f>
        <v>No</v>
      </c>
    </row>
    <row r="5621" spans="1:24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3">
        <v>0</v>
      </c>
      <c r="U5621" s="1">
        <v>174.98249999999999</v>
      </c>
      <c r="V5621" s="1">
        <f>Data[[#This Row],[Sales]]/(1-Data[[#This Row],[Discount]])*Data[[#This Row],[Discount]]</f>
        <v>0</v>
      </c>
      <c r="W5621" s="1" t="str">
        <f>VLOOKUP(Data[[#This Row],[Region]],People!B:C,2,0)</f>
        <v>Kelly Williams</v>
      </c>
      <c r="X5621" s="3" t="str">
        <f>IFERROR(INDEX(Returns!$A:$A,MATCH(B5621,Returns!$B:$B,0)),"No")</f>
        <v>No</v>
      </c>
    </row>
    <row r="5622" spans="1:24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3">
        <v>0</v>
      </c>
      <c r="U5622" s="1">
        <v>1.0335999999999999</v>
      </c>
      <c r="V5622" s="1">
        <f>Data[[#This Row],[Sales]]/(1-Data[[#This Row],[Discount]])*Data[[#This Row],[Discount]]</f>
        <v>0</v>
      </c>
      <c r="W5622" s="1" t="str">
        <f>VLOOKUP(Data[[#This Row],[Region]],People!B:C,2,0)</f>
        <v>Kelly Williams</v>
      </c>
      <c r="X5622" s="3" t="str">
        <f>IFERROR(INDEX(Returns!$A:$A,MATCH(B5622,Returns!$B:$B,0)),"No")</f>
        <v>No</v>
      </c>
    </row>
    <row r="5623" spans="1:24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3">
        <v>0</v>
      </c>
      <c r="U5623" s="1">
        <v>50.490000000000009</v>
      </c>
      <c r="V5623" s="1">
        <f>Data[[#This Row],[Sales]]/(1-Data[[#This Row],[Discount]])*Data[[#This Row],[Discount]]</f>
        <v>0</v>
      </c>
      <c r="W5623" s="1" t="str">
        <f>VLOOKUP(Data[[#This Row],[Region]],People!B:C,2,0)</f>
        <v>Kelly Williams</v>
      </c>
      <c r="X5623" s="3" t="str">
        <f>IFERROR(INDEX(Returns!$A:$A,MATCH(B5623,Returns!$B:$B,0)),"No")</f>
        <v>No</v>
      </c>
    </row>
    <row r="5624" spans="1:24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3">
        <v>0</v>
      </c>
      <c r="U5624" s="1">
        <v>17.160000000000004</v>
      </c>
      <c r="V5624" s="1">
        <f>Data[[#This Row],[Sales]]/(1-Data[[#This Row],[Discount]])*Data[[#This Row],[Discount]]</f>
        <v>0</v>
      </c>
      <c r="W5624" s="1" t="str">
        <f>VLOOKUP(Data[[#This Row],[Region]],People!B:C,2,0)</f>
        <v>Kelly Williams</v>
      </c>
      <c r="X5624" s="3" t="str">
        <f>IFERROR(INDEX(Returns!$A:$A,MATCH(B5624,Returns!$B:$B,0)),"No")</f>
        <v>No</v>
      </c>
    </row>
    <row r="5625" spans="1:24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3">
        <v>0</v>
      </c>
      <c r="U5625" s="1">
        <v>21</v>
      </c>
      <c r="V5625" s="1">
        <f>Data[[#This Row],[Sales]]/(1-Data[[#This Row],[Discount]])*Data[[#This Row],[Discount]]</f>
        <v>0</v>
      </c>
      <c r="W5625" s="1" t="str">
        <f>VLOOKUP(Data[[#This Row],[Region]],People!B:C,2,0)</f>
        <v>Anna Andreadi</v>
      </c>
      <c r="X5625" s="3" t="str">
        <f>IFERROR(INDEX(Returns!$A:$A,MATCH(B5625,Returns!$B:$B,0)),"No")</f>
        <v>No</v>
      </c>
    </row>
    <row r="5626" spans="1:24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3">
        <v>0</v>
      </c>
      <c r="U5626" s="1">
        <v>21.598799999999983</v>
      </c>
      <c r="V5626" s="1">
        <f>Data[[#This Row],[Sales]]/(1-Data[[#This Row],[Discount]])*Data[[#This Row],[Discount]]</f>
        <v>0</v>
      </c>
      <c r="W5626" s="1" t="str">
        <f>VLOOKUP(Data[[#This Row],[Region]],People!B:C,2,0)</f>
        <v>Anna Andreadi</v>
      </c>
      <c r="X5626" s="3" t="str">
        <f>IFERROR(INDEX(Returns!$A:$A,MATCH(B5626,Returns!$B:$B,0)),"No")</f>
        <v>No</v>
      </c>
    </row>
    <row r="5627" spans="1:24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3">
        <v>0</v>
      </c>
      <c r="U5627" s="1">
        <v>2.9567999999999999</v>
      </c>
      <c r="V5627" s="1">
        <f>Data[[#This Row],[Sales]]/(1-Data[[#This Row],[Discount]])*Data[[#This Row],[Discount]]</f>
        <v>0</v>
      </c>
      <c r="W5627" s="1" t="str">
        <f>VLOOKUP(Data[[#This Row],[Region]],People!B:C,2,0)</f>
        <v>Anna Andreadi</v>
      </c>
      <c r="X5627" s="3" t="str">
        <f>IFERROR(INDEX(Returns!$A:$A,MATCH(B5627,Returns!$B:$B,0)),"No")</f>
        <v>No</v>
      </c>
    </row>
    <row r="5628" spans="1:24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3">
        <v>0</v>
      </c>
      <c r="U5628" s="1">
        <v>399.29939999999976</v>
      </c>
      <c r="V5628" s="1">
        <f>Data[[#This Row],[Sales]]/(1-Data[[#This Row],[Discount]])*Data[[#This Row],[Discount]]</f>
        <v>0</v>
      </c>
      <c r="W5628" s="1" t="str">
        <f>VLOOKUP(Data[[#This Row],[Region]],People!B:C,2,0)</f>
        <v>Anna Andreadi</v>
      </c>
      <c r="X5628" s="3" t="str">
        <f>IFERROR(INDEX(Returns!$A:$A,MATCH(B5628,Returns!$B:$B,0)),"No")</f>
        <v>No</v>
      </c>
    </row>
    <row r="5629" spans="1:24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s="1">
        <f>Data[[#This Row],[Sales]]/(1-Data[[#This Row],[Discount]])*Data[[#This Row],[Discount]]</f>
        <v>3.468</v>
      </c>
      <c r="W5629" s="1" t="str">
        <f>VLOOKUP(Data[[#This Row],[Region]],People!B:C,2,0)</f>
        <v>Cassandra Brandow</v>
      </c>
      <c r="X5629" s="3" t="str">
        <f>IFERROR(INDEX(Returns!$A:$A,MATCH(B5629,Returns!$B:$B,0)),"No")</f>
        <v>No</v>
      </c>
    </row>
    <row r="5630" spans="1:24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s="1">
        <f>Data[[#This Row],[Sales]]/(1-Data[[#This Row],[Discount]])*Data[[#This Row],[Discount]]</f>
        <v>68.388000000000005</v>
      </c>
      <c r="W5630" s="1" t="str">
        <f>VLOOKUP(Data[[#This Row],[Region]],People!B:C,2,0)</f>
        <v>Cassandra Brandow</v>
      </c>
      <c r="X5630" s="3" t="str">
        <f>IFERROR(INDEX(Returns!$A:$A,MATCH(B5630,Returns!$B:$B,0)),"No")</f>
        <v>No</v>
      </c>
    </row>
    <row r="5631" spans="1:24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s="1">
        <f>Data[[#This Row],[Sales]]/(1-Data[[#This Row],[Discount]])*Data[[#This Row],[Discount]]</f>
        <v>543.52800000000002</v>
      </c>
      <c r="W5631" s="1" t="str">
        <f>VLOOKUP(Data[[#This Row],[Region]],People!B:C,2,0)</f>
        <v>Chuck Magee</v>
      </c>
      <c r="X5631" s="3" t="str">
        <f>IFERROR(INDEX(Returns!$A:$A,MATCH(B5631,Returns!$B:$B,0)),"No")</f>
        <v>No</v>
      </c>
    </row>
    <row r="5632" spans="1:24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s="1">
        <f>Data[[#This Row],[Sales]]/(1-Data[[#This Row],[Discount]])*Data[[#This Row],[Discount]]</f>
        <v>0</v>
      </c>
      <c r="W5632" s="1" t="str">
        <f>VLOOKUP(Data[[#This Row],[Region]],People!B:C,2,0)</f>
        <v>Cassandra Brandow</v>
      </c>
      <c r="X5632" s="3" t="str">
        <f>IFERROR(INDEX(Returns!$A:$A,MATCH(B5632,Returns!$B:$B,0)),"No")</f>
        <v>No</v>
      </c>
    </row>
    <row r="5633" spans="1:24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3">
        <v>0</v>
      </c>
      <c r="U5633" s="1">
        <v>75.37319999999994</v>
      </c>
      <c r="V5633" s="1">
        <f>Data[[#This Row],[Sales]]/(1-Data[[#This Row],[Discount]])*Data[[#This Row],[Discount]]</f>
        <v>0</v>
      </c>
      <c r="W5633" s="1" t="str">
        <f>VLOOKUP(Data[[#This Row],[Region]],People!B:C,2,0)</f>
        <v>Cassandra Brandow</v>
      </c>
      <c r="X5633" s="3" t="str">
        <f>IFERROR(INDEX(Returns!$A:$A,MATCH(B5633,Returns!$B:$B,0)),"No")</f>
        <v>No</v>
      </c>
    </row>
    <row r="5634" spans="1:24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3">
        <v>0</v>
      </c>
      <c r="U5634" s="1">
        <v>8.2061999999999991</v>
      </c>
      <c r="V5634" s="1">
        <f>Data[[#This Row],[Sales]]/(1-Data[[#This Row],[Discount]])*Data[[#This Row],[Discount]]</f>
        <v>0</v>
      </c>
      <c r="W5634" s="1" t="str">
        <f>VLOOKUP(Data[[#This Row],[Region]],People!B:C,2,0)</f>
        <v>Cassandra Brandow</v>
      </c>
      <c r="X5634" s="3" t="str">
        <f>IFERROR(INDEX(Returns!$A:$A,MATCH(B5634,Returns!$B:$B,0)),"No")</f>
        <v>No</v>
      </c>
    </row>
    <row r="5635" spans="1:24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3">
        <v>0.2</v>
      </c>
      <c r="U5635" s="1">
        <v>3.6847999999999987</v>
      </c>
      <c r="V5635" s="1">
        <f>Data[[#This Row],[Sales]]/(1-Data[[#This Row],[Discount]])*Data[[#This Row],[Discount]]</f>
        <v>2.6320000000000001</v>
      </c>
      <c r="W5635" s="1" t="str">
        <f>VLOOKUP(Data[[#This Row],[Region]],People!B:C,2,0)</f>
        <v>Chuck Magee</v>
      </c>
      <c r="X5635" s="3" t="str">
        <f>IFERROR(INDEX(Returns!$A:$A,MATCH(B5635,Returns!$B:$B,0)),"No")</f>
        <v>No</v>
      </c>
    </row>
    <row r="5636" spans="1:24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s="1">
        <f>Data[[#This Row],[Sales]]/(1-Data[[#This Row],[Discount]])*Data[[#This Row],[Discount]]</f>
        <v>0</v>
      </c>
      <c r="W5636" s="1" t="str">
        <f>VLOOKUP(Data[[#This Row],[Region]],People!B:C,2,0)</f>
        <v>Kelly Williams</v>
      </c>
      <c r="X5636" s="3" t="str">
        <f>IFERROR(INDEX(Returns!$A:$A,MATCH(B5636,Returns!$B:$B,0)),"No")</f>
        <v>No</v>
      </c>
    </row>
    <row r="5637" spans="1:24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3">
        <v>0.2</v>
      </c>
      <c r="U5637" s="1">
        <v>28.896000000000001</v>
      </c>
      <c r="V5637" s="1">
        <f>Data[[#This Row],[Sales]]/(1-Data[[#This Row],[Discount]])*Data[[#This Row],[Discount]]</f>
        <v>20.64</v>
      </c>
      <c r="W5637" s="1" t="str">
        <f>VLOOKUP(Data[[#This Row],[Region]],People!B:C,2,0)</f>
        <v>Anna Andreadi</v>
      </c>
      <c r="X5637" s="3" t="str">
        <f>IFERROR(INDEX(Returns!$A:$A,MATCH(B5637,Returns!$B:$B,0)),"No")</f>
        <v>No</v>
      </c>
    </row>
    <row r="5638" spans="1:24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3">
        <v>0</v>
      </c>
      <c r="U5638" s="1">
        <v>85.490999999999957</v>
      </c>
      <c r="V5638" s="1">
        <f>Data[[#This Row],[Sales]]/(1-Data[[#This Row],[Discount]])*Data[[#This Row],[Discount]]</f>
        <v>0</v>
      </c>
      <c r="W5638" s="1" t="str">
        <f>VLOOKUP(Data[[#This Row],[Region]],People!B:C,2,0)</f>
        <v>Anna Andreadi</v>
      </c>
      <c r="X5638" s="3" t="str">
        <f>IFERROR(INDEX(Returns!$A:$A,MATCH(B5638,Returns!$B:$B,0)),"No")</f>
        <v>No</v>
      </c>
    </row>
    <row r="5639" spans="1:24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3">
        <v>0</v>
      </c>
      <c r="U5639" s="1">
        <v>23.119199999999999</v>
      </c>
      <c r="V5639" s="1">
        <f>Data[[#This Row],[Sales]]/(1-Data[[#This Row],[Discount]])*Data[[#This Row],[Discount]]</f>
        <v>0</v>
      </c>
      <c r="W5639" s="1" t="str">
        <f>VLOOKUP(Data[[#This Row],[Region]],People!B:C,2,0)</f>
        <v>Kelly Williams</v>
      </c>
      <c r="X5639" s="3" t="str">
        <f>IFERROR(INDEX(Returns!$A:$A,MATCH(B5639,Returns!$B:$B,0)),"No")</f>
        <v>No</v>
      </c>
    </row>
    <row r="5640" spans="1:24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3">
        <v>0.2</v>
      </c>
      <c r="U5640" s="1">
        <v>149.14799999999991</v>
      </c>
      <c r="V5640" s="1">
        <f>Data[[#This Row],[Sales]]/(1-Data[[#This Row],[Discount]])*Data[[#This Row],[Discount]]</f>
        <v>331.44</v>
      </c>
      <c r="W5640" s="1" t="str">
        <f>VLOOKUP(Data[[#This Row],[Region]],People!B:C,2,0)</f>
        <v>Anna Andreadi</v>
      </c>
      <c r="X5640" s="3" t="str">
        <f>IFERROR(INDEX(Returns!$A:$A,MATCH(B5640,Returns!$B:$B,0)),"No")</f>
        <v>No</v>
      </c>
    </row>
    <row r="5641" spans="1:24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3">
        <v>0.2</v>
      </c>
      <c r="U5641" s="1">
        <v>35.759999999999962</v>
      </c>
      <c r="V5641" s="1">
        <f>Data[[#This Row],[Sales]]/(1-Data[[#This Row],[Discount]])*Data[[#This Row],[Discount]]</f>
        <v>143.04000000000002</v>
      </c>
      <c r="W5641" s="1" t="str">
        <f>VLOOKUP(Data[[#This Row],[Region]],People!B:C,2,0)</f>
        <v>Anna Andreadi</v>
      </c>
      <c r="X5641" s="3" t="str">
        <f>IFERROR(INDEX(Returns!$A:$A,MATCH(B5641,Returns!$B:$B,0)),"No")</f>
        <v>No</v>
      </c>
    </row>
    <row r="5642" spans="1:24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3">
        <v>0.2</v>
      </c>
      <c r="U5642" s="1">
        <v>10.080000000000002</v>
      </c>
      <c r="V5642" s="1">
        <f>Data[[#This Row],[Sales]]/(1-Data[[#This Row],[Discount]])*Data[[#This Row],[Discount]]</f>
        <v>7.2</v>
      </c>
      <c r="W5642" s="1" t="str">
        <f>VLOOKUP(Data[[#This Row],[Region]],People!B:C,2,0)</f>
        <v>Chuck Magee</v>
      </c>
      <c r="X5642" s="3" t="str">
        <f>IFERROR(INDEX(Returns!$A:$A,MATCH(B5642,Returns!$B:$B,0)),"No")</f>
        <v>No</v>
      </c>
    </row>
    <row r="5643" spans="1:24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3">
        <v>0</v>
      </c>
      <c r="U5643" s="1">
        <v>2.8911999999999995</v>
      </c>
      <c r="V5643" s="1">
        <f>Data[[#This Row],[Sales]]/(1-Data[[#This Row],[Discount]])*Data[[#This Row],[Discount]]</f>
        <v>0</v>
      </c>
      <c r="W5643" s="1" t="str">
        <f>VLOOKUP(Data[[#This Row],[Region]],People!B:C,2,0)</f>
        <v>Chuck Magee</v>
      </c>
      <c r="X5643" s="3" t="str">
        <f>IFERROR(INDEX(Returns!$A:$A,MATCH(B5643,Returns!$B:$B,0)),"No")</f>
        <v>No</v>
      </c>
    </row>
    <row r="5644" spans="1:24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3">
        <v>0</v>
      </c>
      <c r="U5644" s="1">
        <v>3.0976000000000004</v>
      </c>
      <c r="V5644" s="1">
        <f>Data[[#This Row],[Sales]]/(1-Data[[#This Row],[Discount]])*Data[[#This Row],[Discount]]</f>
        <v>0</v>
      </c>
      <c r="W5644" s="1" t="str">
        <f>VLOOKUP(Data[[#This Row],[Region]],People!B:C,2,0)</f>
        <v>Cassandra Brandow</v>
      </c>
      <c r="X5644" s="3" t="str">
        <f>IFERROR(INDEX(Returns!$A:$A,MATCH(B5644,Returns!$B:$B,0)),"No")</f>
        <v>No</v>
      </c>
    </row>
    <row r="5645" spans="1:24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s="1">
        <f>Data[[#This Row],[Sales]]/(1-Data[[#This Row],[Discount]])*Data[[#This Row],[Discount]]</f>
        <v>0</v>
      </c>
      <c r="W5645" s="1" t="str">
        <f>VLOOKUP(Data[[#This Row],[Region]],People!B:C,2,0)</f>
        <v>Cassandra Brandow</v>
      </c>
      <c r="X5645" s="3" t="str">
        <f>IFERROR(INDEX(Returns!$A:$A,MATCH(B5645,Returns!$B:$B,0)),"No")</f>
        <v>No</v>
      </c>
    </row>
    <row r="5646" spans="1:24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3">
        <v>0.2</v>
      </c>
      <c r="U5646" s="1">
        <v>11.296999999999999</v>
      </c>
      <c r="V5646" s="1">
        <f>Data[[#This Row],[Sales]]/(1-Data[[#This Row],[Discount]])*Data[[#This Row],[Discount]]</f>
        <v>8.69</v>
      </c>
      <c r="W5646" s="1" t="str">
        <f>VLOOKUP(Data[[#This Row],[Region]],People!B:C,2,0)</f>
        <v>Anna Andreadi</v>
      </c>
      <c r="X5646" s="3" t="str">
        <f>IFERROR(INDEX(Returns!$A:$A,MATCH(B5646,Returns!$B:$B,0)),"No")</f>
        <v>No</v>
      </c>
    </row>
    <row r="5647" spans="1:24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3">
        <v>0</v>
      </c>
      <c r="U5647" s="1">
        <v>20.101500000000001</v>
      </c>
      <c r="V5647" s="1">
        <f>Data[[#This Row],[Sales]]/(1-Data[[#This Row],[Discount]])*Data[[#This Row],[Discount]]</f>
        <v>0</v>
      </c>
      <c r="W5647" s="1" t="str">
        <f>VLOOKUP(Data[[#This Row],[Region]],People!B:C,2,0)</f>
        <v>Chuck Magee</v>
      </c>
      <c r="X5647" s="3" t="str">
        <f>IFERROR(INDEX(Returns!$A:$A,MATCH(B5647,Returns!$B:$B,0)),"No")</f>
        <v>No</v>
      </c>
    </row>
    <row r="5648" spans="1:24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3">
        <v>0</v>
      </c>
      <c r="U5648" s="1">
        <v>69.199200000000005</v>
      </c>
      <c r="V5648" s="1">
        <f>Data[[#This Row],[Sales]]/(1-Data[[#This Row],[Discount]])*Data[[#This Row],[Discount]]</f>
        <v>0</v>
      </c>
      <c r="W5648" s="1" t="str">
        <f>VLOOKUP(Data[[#This Row],[Region]],People!B:C,2,0)</f>
        <v>Cassandra Brandow</v>
      </c>
      <c r="X5648" s="3" t="str">
        <f>IFERROR(INDEX(Returns!$A:$A,MATCH(B5648,Returns!$B:$B,0)),"No")</f>
        <v>No</v>
      </c>
    </row>
    <row r="5649" spans="1:24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3">
        <v>0</v>
      </c>
      <c r="U5649" s="1">
        <v>9.3312000000000008</v>
      </c>
      <c r="V5649" s="1">
        <f>Data[[#This Row],[Sales]]/(1-Data[[#This Row],[Discount]])*Data[[#This Row],[Discount]]</f>
        <v>0</v>
      </c>
      <c r="W5649" s="1" t="str">
        <f>VLOOKUP(Data[[#This Row],[Region]],People!B:C,2,0)</f>
        <v>Anna Andreadi</v>
      </c>
      <c r="X5649" s="3" t="str">
        <f>IFERROR(INDEX(Returns!$A:$A,MATCH(B5649,Returns!$B:$B,0)),"No")</f>
        <v>No</v>
      </c>
    </row>
    <row r="5650" spans="1:24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3">
        <v>0</v>
      </c>
      <c r="U5650" s="1">
        <v>15.552000000000001</v>
      </c>
      <c r="V5650" s="1">
        <f>Data[[#This Row],[Sales]]/(1-Data[[#This Row],[Discount]])*Data[[#This Row],[Discount]]</f>
        <v>0</v>
      </c>
      <c r="W5650" s="1" t="str">
        <f>VLOOKUP(Data[[#This Row],[Region]],People!B:C,2,0)</f>
        <v>Anna Andreadi</v>
      </c>
      <c r="X5650" s="3" t="str">
        <f>IFERROR(INDEX(Returns!$A:$A,MATCH(B5650,Returns!$B:$B,0)),"No")</f>
        <v>Yes</v>
      </c>
    </row>
    <row r="5651" spans="1:24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3">
        <v>0</v>
      </c>
      <c r="U5651" s="1">
        <v>28.95</v>
      </c>
      <c r="V5651" s="1">
        <f>Data[[#This Row],[Sales]]/(1-Data[[#This Row],[Discount]])*Data[[#This Row],[Discount]]</f>
        <v>0</v>
      </c>
      <c r="W5651" s="1" t="str">
        <f>VLOOKUP(Data[[#This Row],[Region]],People!B:C,2,0)</f>
        <v>Anna Andreadi</v>
      </c>
      <c r="X5651" s="3" t="str">
        <f>IFERROR(INDEX(Returns!$A:$A,MATCH(B5651,Returns!$B:$B,0)),"No")</f>
        <v>Yes</v>
      </c>
    </row>
    <row r="5652" spans="1:24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3">
        <v>0</v>
      </c>
      <c r="U5652" s="1">
        <v>0</v>
      </c>
      <c r="V5652" s="1">
        <f>Data[[#This Row],[Sales]]/(1-Data[[#This Row],[Discount]])*Data[[#This Row],[Discount]]</f>
        <v>0</v>
      </c>
      <c r="W5652" s="1" t="str">
        <f>VLOOKUP(Data[[#This Row],[Region]],People!B:C,2,0)</f>
        <v>Anna Andreadi</v>
      </c>
      <c r="X5652" s="3" t="str">
        <f>IFERROR(INDEX(Returns!$A:$A,MATCH(B5652,Returns!$B:$B,0)),"No")</f>
        <v>Yes</v>
      </c>
    </row>
    <row r="5653" spans="1:24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3">
        <v>0.15</v>
      </c>
      <c r="U5653" s="1">
        <v>210.73499999999993</v>
      </c>
      <c r="V5653" s="1">
        <f>Data[[#This Row],[Sales]]/(1-Data[[#This Row],[Discount]])*Data[[#This Row],[Discount]]</f>
        <v>210.73500000000001</v>
      </c>
      <c r="W5653" s="1" t="str">
        <f>VLOOKUP(Data[[#This Row],[Region]],People!B:C,2,0)</f>
        <v>Anna Andreadi</v>
      </c>
      <c r="X5653" s="3" t="str">
        <f>IFERROR(INDEX(Returns!$A:$A,MATCH(B5653,Returns!$B:$B,0)),"No")</f>
        <v>Yes</v>
      </c>
    </row>
    <row r="5654" spans="1:24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3">
        <v>0</v>
      </c>
      <c r="U5654" s="1">
        <v>20.085100000000001</v>
      </c>
      <c r="V5654" s="1">
        <f>Data[[#This Row],[Sales]]/(1-Data[[#This Row],[Discount]])*Data[[#This Row],[Discount]]</f>
        <v>0</v>
      </c>
      <c r="W5654" s="1" t="str">
        <f>VLOOKUP(Data[[#This Row],[Region]],People!B:C,2,0)</f>
        <v>Chuck Magee</v>
      </c>
      <c r="X5654" s="3" t="str">
        <f>IFERROR(INDEX(Returns!$A:$A,MATCH(B5654,Returns!$B:$B,0)),"No")</f>
        <v>No</v>
      </c>
    </row>
    <row r="5655" spans="1:24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3">
        <v>0</v>
      </c>
      <c r="U5655" s="1">
        <v>0.79380000000000006</v>
      </c>
      <c r="V5655" s="1">
        <f>Data[[#This Row],[Sales]]/(1-Data[[#This Row],[Discount]])*Data[[#This Row],[Discount]]</f>
        <v>0</v>
      </c>
      <c r="W5655" s="1" t="str">
        <f>VLOOKUP(Data[[#This Row],[Region]],People!B:C,2,0)</f>
        <v>Anna Andreadi</v>
      </c>
      <c r="X5655" s="3" t="str">
        <f>IFERROR(INDEX(Returns!$A:$A,MATCH(B5655,Returns!$B:$B,0)),"No")</f>
        <v>No</v>
      </c>
    </row>
    <row r="5656" spans="1:24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3">
        <v>0.7</v>
      </c>
      <c r="U5656" s="1">
        <v>-30.159999999999997</v>
      </c>
      <c r="V5656" s="1">
        <f>Data[[#This Row],[Sales]]/(1-Data[[#This Row],[Discount]])*Data[[#This Row],[Discount]]</f>
        <v>105.56</v>
      </c>
      <c r="W5656" s="1" t="str">
        <f>VLOOKUP(Data[[#This Row],[Region]],People!B:C,2,0)</f>
        <v>Anna Andreadi</v>
      </c>
      <c r="X5656" s="3" t="str">
        <f>IFERROR(INDEX(Returns!$A:$A,MATCH(B5656,Returns!$B:$B,0)),"No")</f>
        <v>Yes</v>
      </c>
    </row>
    <row r="5657" spans="1:24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3">
        <v>0.2</v>
      </c>
      <c r="U5657" s="1">
        <v>2.3359999999999994</v>
      </c>
      <c r="V5657" s="1">
        <f>Data[[#This Row],[Sales]]/(1-Data[[#This Row],[Discount]])*Data[[#This Row],[Discount]]</f>
        <v>4.6719999999999997</v>
      </c>
      <c r="W5657" s="1" t="str">
        <f>VLOOKUP(Data[[#This Row],[Region]],People!B:C,2,0)</f>
        <v>Anna Andreadi</v>
      </c>
      <c r="X5657" s="3" t="str">
        <f>IFERROR(INDEX(Returns!$A:$A,MATCH(B5657,Returns!$B:$B,0)),"No")</f>
        <v>Yes</v>
      </c>
    </row>
    <row r="5658" spans="1:24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3">
        <v>0.2</v>
      </c>
      <c r="U5658" s="1">
        <v>3.7855999999999992</v>
      </c>
      <c r="V5658" s="1">
        <f>Data[[#This Row],[Sales]]/(1-Data[[#This Row],[Discount]])*Data[[#This Row],[Discount]]</f>
        <v>2.9120000000000004</v>
      </c>
      <c r="W5658" s="1" t="str">
        <f>VLOOKUP(Data[[#This Row],[Region]],People!B:C,2,0)</f>
        <v>Anna Andreadi</v>
      </c>
      <c r="X5658" s="3" t="str">
        <f>IFERROR(INDEX(Returns!$A:$A,MATCH(B5658,Returns!$B:$B,0)),"No")</f>
        <v>Yes</v>
      </c>
    </row>
    <row r="5659" spans="1:24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3">
        <v>0.2</v>
      </c>
      <c r="U5659" s="1">
        <v>-8.4581999999999979</v>
      </c>
      <c r="V5659" s="1">
        <f>Data[[#This Row],[Sales]]/(1-Data[[#This Row],[Discount]])*Data[[#This Row],[Discount]]</f>
        <v>28.194000000000003</v>
      </c>
      <c r="W5659" s="1" t="str">
        <f>VLOOKUP(Data[[#This Row],[Region]],People!B:C,2,0)</f>
        <v>Anna Andreadi</v>
      </c>
      <c r="X5659" s="3" t="str">
        <f>IFERROR(INDEX(Returns!$A:$A,MATCH(B5659,Returns!$B:$B,0)),"No")</f>
        <v>Yes</v>
      </c>
    </row>
    <row r="5660" spans="1:24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3">
        <v>0.5</v>
      </c>
      <c r="U5660" s="1">
        <v>-264.21500000000003</v>
      </c>
      <c r="V5660" s="1">
        <f>Data[[#This Row],[Sales]]/(1-Data[[#This Row],[Discount]])*Data[[#This Row],[Discount]]</f>
        <v>377.45</v>
      </c>
      <c r="W5660" s="1" t="str">
        <f>VLOOKUP(Data[[#This Row],[Region]],People!B:C,2,0)</f>
        <v>Anna Andreadi</v>
      </c>
      <c r="X5660" s="3" t="str">
        <f>IFERROR(INDEX(Returns!$A:$A,MATCH(B5660,Returns!$B:$B,0)),"No")</f>
        <v>Yes</v>
      </c>
    </row>
    <row r="5661" spans="1:24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3">
        <v>0.2</v>
      </c>
      <c r="U5661" s="1">
        <v>5.1791999999999998</v>
      </c>
      <c r="V5661" s="1">
        <f>Data[[#This Row],[Sales]]/(1-Data[[#This Row],[Discount]])*Data[[#This Row],[Discount]]</f>
        <v>3.9840000000000004</v>
      </c>
      <c r="W5661" s="1" t="str">
        <f>VLOOKUP(Data[[#This Row],[Region]],People!B:C,2,0)</f>
        <v>Anna Andreadi</v>
      </c>
      <c r="X5661" s="3" t="str">
        <f>IFERROR(INDEX(Returns!$A:$A,MATCH(B5661,Returns!$B:$B,0)),"No")</f>
        <v>Yes</v>
      </c>
    </row>
    <row r="5662" spans="1:24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3">
        <v>0.2</v>
      </c>
      <c r="U5662" s="1">
        <v>-7.17</v>
      </c>
      <c r="V5662" s="1">
        <f>Data[[#This Row],[Sales]]/(1-Data[[#This Row],[Discount]])*Data[[#This Row],[Discount]]</f>
        <v>7.169999999999999</v>
      </c>
      <c r="W5662" s="1" t="str">
        <f>VLOOKUP(Data[[#This Row],[Region]],People!B:C,2,0)</f>
        <v>Anna Andreadi</v>
      </c>
      <c r="X5662" s="3" t="str">
        <f>IFERROR(INDEX(Returns!$A:$A,MATCH(B5662,Returns!$B:$B,0)),"No")</f>
        <v>Yes</v>
      </c>
    </row>
    <row r="5663" spans="1:24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3">
        <v>0.2</v>
      </c>
      <c r="U5663" s="1">
        <v>7.5039999999999987</v>
      </c>
      <c r="V5663" s="1">
        <f>Data[[#This Row],[Sales]]/(1-Data[[#This Row],[Discount]])*Data[[#This Row],[Discount]]</f>
        <v>5.36</v>
      </c>
      <c r="W5663" s="1" t="str">
        <f>VLOOKUP(Data[[#This Row],[Region]],People!B:C,2,0)</f>
        <v>Anna Andreadi</v>
      </c>
      <c r="X5663" s="3" t="str">
        <f>IFERROR(INDEX(Returns!$A:$A,MATCH(B5663,Returns!$B:$B,0)),"No")</f>
        <v>No</v>
      </c>
    </row>
    <row r="5664" spans="1:24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3">
        <v>0.2</v>
      </c>
      <c r="U5664" s="1">
        <v>-95.823000000000079</v>
      </c>
      <c r="V5664" s="1">
        <f>Data[[#This Row],[Sales]]/(1-Data[[#This Row],[Discount]])*Data[[#This Row],[Discount]]</f>
        <v>127.76400000000001</v>
      </c>
      <c r="W5664" s="1" t="str">
        <f>VLOOKUP(Data[[#This Row],[Region]],People!B:C,2,0)</f>
        <v>Anna Andreadi</v>
      </c>
      <c r="X5664" s="3" t="str">
        <f>IFERROR(INDEX(Returns!$A:$A,MATCH(B5664,Returns!$B:$B,0)),"No")</f>
        <v>No</v>
      </c>
    </row>
    <row r="5665" spans="1:24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s="1">
        <f>Data[[#This Row],[Sales]]/(1-Data[[#This Row],[Discount]])*Data[[#This Row],[Discount]]</f>
        <v>4.6640000000000006</v>
      </c>
      <c r="W5665" s="1" t="str">
        <f>VLOOKUP(Data[[#This Row],[Region]],People!B:C,2,0)</f>
        <v>Chuck Magee</v>
      </c>
      <c r="X5665" s="3" t="str">
        <f>IFERROR(INDEX(Returns!$A:$A,MATCH(B5665,Returns!$B:$B,0)),"No")</f>
        <v>No</v>
      </c>
    </row>
    <row r="5666" spans="1:24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s="1">
        <f>Data[[#This Row],[Sales]]/(1-Data[[#This Row],[Discount]])*Data[[#This Row],[Discount]]</f>
        <v>25.872</v>
      </c>
      <c r="W5666" s="1" t="str">
        <f>VLOOKUP(Data[[#This Row],[Region]],People!B:C,2,0)</f>
        <v>Chuck Magee</v>
      </c>
      <c r="X5666" s="3" t="str">
        <f>IFERROR(INDEX(Returns!$A:$A,MATCH(B5666,Returns!$B:$B,0)),"No")</f>
        <v>No</v>
      </c>
    </row>
    <row r="5667" spans="1:24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s="1">
        <f>Data[[#This Row],[Sales]]/(1-Data[[#This Row],[Discount]])*Data[[#This Row],[Discount]]</f>
        <v>16.672000000000001</v>
      </c>
      <c r="W5667" s="1" t="str">
        <f>VLOOKUP(Data[[#This Row],[Region]],People!B:C,2,0)</f>
        <v>Chuck Magee</v>
      </c>
      <c r="X5667" s="3" t="str">
        <f>IFERROR(INDEX(Returns!$A:$A,MATCH(B5667,Returns!$B:$B,0)),"No")</f>
        <v>No</v>
      </c>
    </row>
    <row r="5668" spans="1:24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3">
        <v>0.2</v>
      </c>
      <c r="U5668" s="1">
        <v>8.7052000000000049</v>
      </c>
      <c r="V5668" s="1">
        <f>Data[[#This Row],[Sales]]/(1-Data[[#This Row],[Discount]])*Data[[#This Row],[Discount]]</f>
        <v>24.872</v>
      </c>
      <c r="W5668" s="1" t="str">
        <f>VLOOKUP(Data[[#This Row],[Region]],People!B:C,2,0)</f>
        <v>Chuck Magee</v>
      </c>
      <c r="X5668" s="3" t="str">
        <f>IFERROR(INDEX(Returns!$A:$A,MATCH(B5668,Returns!$B:$B,0)),"No")</f>
        <v>No</v>
      </c>
    </row>
    <row r="5669" spans="1:24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3">
        <v>0</v>
      </c>
      <c r="U5669" s="1">
        <v>6.8713999999999995</v>
      </c>
      <c r="V5669" s="1">
        <f>Data[[#This Row],[Sales]]/(1-Data[[#This Row],[Discount]])*Data[[#This Row],[Discount]]</f>
        <v>0</v>
      </c>
      <c r="W5669" s="1" t="str">
        <f>VLOOKUP(Data[[#This Row],[Region]],People!B:C,2,0)</f>
        <v>Anna Andreadi</v>
      </c>
      <c r="X5669" s="3" t="str">
        <f>IFERROR(INDEX(Returns!$A:$A,MATCH(B5669,Returns!$B:$B,0)),"No")</f>
        <v>No</v>
      </c>
    </row>
    <row r="5670" spans="1:24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3">
        <v>0.2</v>
      </c>
      <c r="U5670" s="1">
        <v>17.544800000000002</v>
      </c>
      <c r="V5670" s="1">
        <f>Data[[#This Row],[Sales]]/(1-Data[[#This Row],[Discount]])*Data[[#This Row],[Discount]]</f>
        <v>13.496000000000002</v>
      </c>
      <c r="W5670" s="1" t="str">
        <f>VLOOKUP(Data[[#This Row],[Region]],People!B:C,2,0)</f>
        <v>Anna Andreadi</v>
      </c>
      <c r="X5670" s="3" t="str">
        <f>IFERROR(INDEX(Returns!$A:$A,MATCH(B5670,Returns!$B:$B,0)),"No")</f>
        <v>No</v>
      </c>
    </row>
    <row r="5671" spans="1:24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3">
        <v>0</v>
      </c>
      <c r="U5671" s="1">
        <v>132.58980000000003</v>
      </c>
      <c r="V5671" s="1">
        <f>Data[[#This Row],[Sales]]/(1-Data[[#This Row],[Discount]])*Data[[#This Row],[Discount]]</f>
        <v>0</v>
      </c>
      <c r="W5671" s="1" t="str">
        <f>VLOOKUP(Data[[#This Row],[Region]],People!B:C,2,0)</f>
        <v>Anna Andreadi</v>
      </c>
      <c r="X5671" s="3" t="str">
        <f>IFERROR(INDEX(Returns!$A:$A,MATCH(B5671,Returns!$B:$B,0)),"No")</f>
        <v>No</v>
      </c>
    </row>
    <row r="5672" spans="1:24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3">
        <v>0</v>
      </c>
      <c r="U5672" s="1">
        <v>92.393599999999992</v>
      </c>
      <c r="V5672" s="1">
        <f>Data[[#This Row],[Sales]]/(1-Data[[#This Row],[Discount]])*Data[[#This Row],[Discount]]</f>
        <v>0</v>
      </c>
      <c r="W5672" s="1" t="str">
        <f>VLOOKUP(Data[[#This Row],[Region]],People!B:C,2,0)</f>
        <v>Anna Andreadi</v>
      </c>
      <c r="X5672" s="3" t="str">
        <f>IFERROR(INDEX(Returns!$A:$A,MATCH(B5672,Returns!$B:$B,0)),"No")</f>
        <v>No</v>
      </c>
    </row>
    <row r="5673" spans="1:24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3">
        <v>0.2</v>
      </c>
      <c r="U5673" s="1">
        <v>8.7735000000000056</v>
      </c>
      <c r="V5673" s="1">
        <f>Data[[#This Row],[Sales]]/(1-Data[[#This Row],[Discount]])*Data[[#This Row],[Discount]]</f>
        <v>35.094000000000001</v>
      </c>
      <c r="W5673" s="1" t="str">
        <f>VLOOKUP(Data[[#This Row],[Region]],People!B:C,2,0)</f>
        <v>Anna Andreadi</v>
      </c>
      <c r="X5673" s="3" t="str">
        <f>IFERROR(INDEX(Returns!$A:$A,MATCH(B5673,Returns!$B:$B,0)),"No")</f>
        <v>No</v>
      </c>
    </row>
    <row r="5674" spans="1:24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s="1">
        <f>Data[[#This Row],[Sales]]/(1-Data[[#This Row],[Discount]])*Data[[#This Row],[Discount]]</f>
        <v>3.9600000000000004</v>
      </c>
      <c r="W5674" s="1" t="str">
        <f>VLOOKUP(Data[[#This Row],[Region]],People!B:C,2,0)</f>
        <v>Kelly Williams</v>
      </c>
      <c r="X5674" s="3" t="str">
        <f>IFERROR(INDEX(Returns!$A:$A,MATCH(B5674,Returns!$B:$B,0)),"No")</f>
        <v>No</v>
      </c>
    </row>
    <row r="5675" spans="1:24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s="1">
        <f>Data[[#This Row],[Sales]]/(1-Data[[#This Row],[Discount]])*Data[[#This Row],[Discount]]</f>
        <v>2.1120000000000001</v>
      </c>
      <c r="W5675" s="1" t="str">
        <f>VLOOKUP(Data[[#This Row],[Region]],People!B:C,2,0)</f>
        <v>Kelly Williams</v>
      </c>
      <c r="X5675" s="3" t="str">
        <f>IFERROR(INDEX(Returns!$A:$A,MATCH(B5675,Returns!$B:$B,0)),"No")</f>
        <v>No</v>
      </c>
    </row>
    <row r="5676" spans="1:24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3">
        <v>0</v>
      </c>
      <c r="U5676" s="1">
        <v>6.2208000000000006</v>
      </c>
      <c r="V5676" s="1">
        <f>Data[[#This Row],[Sales]]/(1-Data[[#This Row],[Discount]])*Data[[#This Row],[Discount]]</f>
        <v>0</v>
      </c>
      <c r="W5676" s="1" t="str">
        <f>VLOOKUP(Data[[#This Row],[Region]],People!B:C,2,0)</f>
        <v>Anna Andreadi</v>
      </c>
      <c r="X5676" s="3" t="str">
        <f>IFERROR(INDEX(Returns!$A:$A,MATCH(B5676,Returns!$B:$B,0)),"No")</f>
        <v>No</v>
      </c>
    </row>
    <row r="5677" spans="1:24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3">
        <v>0.2</v>
      </c>
      <c r="U5677" s="1">
        <v>5.7408000000000019</v>
      </c>
      <c r="V5677" s="1">
        <f>Data[[#This Row],[Sales]]/(1-Data[[#This Row],[Discount]])*Data[[#This Row],[Discount]]</f>
        <v>14.352000000000002</v>
      </c>
      <c r="W5677" s="1" t="str">
        <f>VLOOKUP(Data[[#This Row],[Region]],People!B:C,2,0)</f>
        <v>Anna Andreadi</v>
      </c>
      <c r="X5677" s="3" t="str">
        <f>IFERROR(INDEX(Returns!$A:$A,MATCH(B5677,Returns!$B:$B,0)),"No")</f>
        <v>No</v>
      </c>
    </row>
    <row r="5678" spans="1:24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3">
        <v>0</v>
      </c>
      <c r="U5678" s="1">
        <v>2.2079999999999984</v>
      </c>
      <c r="V5678" s="1">
        <f>Data[[#This Row],[Sales]]/(1-Data[[#This Row],[Discount]])*Data[[#This Row],[Discount]]</f>
        <v>0</v>
      </c>
      <c r="W5678" s="1" t="str">
        <f>VLOOKUP(Data[[#This Row],[Region]],People!B:C,2,0)</f>
        <v>Anna Andreadi</v>
      </c>
      <c r="X5678" s="3" t="str">
        <f>IFERROR(INDEX(Returns!$A:$A,MATCH(B5678,Returns!$B:$B,0)),"No")</f>
        <v>No</v>
      </c>
    </row>
    <row r="5679" spans="1:24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s="1">
        <f>Data[[#This Row],[Sales]]/(1-Data[[#This Row],[Discount]])*Data[[#This Row],[Discount]]</f>
        <v>58.463999999999999</v>
      </c>
      <c r="W5679" s="1" t="str">
        <f>VLOOKUP(Data[[#This Row],[Region]],People!B:C,2,0)</f>
        <v>Kelly Williams</v>
      </c>
      <c r="X5679" s="3" t="str">
        <f>IFERROR(INDEX(Returns!$A:$A,MATCH(B5679,Returns!$B:$B,0)),"No")</f>
        <v>No</v>
      </c>
    </row>
    <row r="5680" spans="1:24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s="1">
        <f>Data[[#This Row],[Sales]]/(1-Data[[#This Row],[Discount]])*Data[[#This Row],[Discount]]</f>
        <v>0</v>
      </c>
      <c r="W5680" s="1" t="str">
        <f>VLOOKUP(Data[[#This Row],[Region]],People!B:C,2,0)</f>
        <v>Kelly Williams</v>
      </c>
      <c r="X5680" s="3" t="str">
        <f>IFERROR(INDEX(Returns!$A:$A,MATCH(B5680,Returns!$B:$B,0)),"No")</f>
        <v>No</v>
      </c>
    </row>
    <row r="5681" spans="1:24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3">
        <v>0</v>
      </c>
      <c r="U5681" s="1">
        <v>53.860799999999998</v>
      </c>
      <c r="V5681" s="1">
        <f>Data[[#This Row],[Sales]]/(1-Data[[#This Row],[Discount]])*Data[[#This Row],[Discount]]</f>
        <v>0</v>
      </c>
      <c r="W5681" s="1" t="str">
        <f>VLOOKUP(Data[[#This Row],[Region]],People!B:C,2,0)</f>
        <v>Kelly Williams</v>
      </c>
      <c r="X5681" s="3" t="str">
        <f>IFERROR(INDEX(Returns!$A:$A,MATCH(B5681,Returns!$B:$B,0)),"No")</f>
        <v>No</v>
      </c>
    </row>
    <row r="5682" spans="1:24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3">
        <v>0</v>
      </c>
      <c r="U5682" s="1">
        <v>2.9347999999999996</v>
      </c>
      <c r="V5682" s="1">
        <f>Data[[#This Row],[Sales]]/(1-Data[[#This Row],[Discount]])*Data[[#This Row],[Discount]]</f>
        <v>0</v>
      </c>
      <c r="W5682" s="1" t="str">
        <f>VLOOKUP(Data[[#This Row],[Region]],People!B:C,2,0)</f>
        <v>Kelly Williams</v>
      </c>
      <c r="X5682" s="3" t="str">
        <f>IFERROR(INDEX(Returns!$A:$A,MATCH(B5682,Returns!$B:$B,0)),"No")</f>
        <v>No</v>
      </c>
    </row>
    <row r="5683" spans="1:24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3">
        <v>0</v>
      </c>
      <c r="U5683" s="1">
        <v>3.1104000000000003</v>
      </c>
      <c r="V5683" s="1">
        <f>Data[[#This Row],[Sales]]/(1-Data[[#This Row],[Discount]])*Data[[#This Row],[Discount]]</f>
        <v>0</v>
      </c>
      <c r="W5683" s="1" t="str">
        <f>VLOOKUP(Data[[#This Row],[Region]],People!B:C,2,0)</f>
        <v>Kelly Williams</v>
      </c>
      <c r="X5683" s="3" t="str">
        <f>IFERROR(INDEX(Returns!$A:$A,MATCH(B5683,Returns!$B:$B,0)),"No")</f>
        <v>No</v>
      </c>
    </row>
    <row r="5684" spans="1:24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3">
        <v>0</v>
      </c>
      <c r="U5684" s="1">
        <v>7.1280000000000001</v>
      </c>
      <c r="V5684" s="1">
        <f>Data[[#This Row],[Sales]]/(1-Data[[#This Row],[Discount]])*Data[[#This Row],[Discount]]</f>
        <v>0</v>
      </c>
      <c r="W5684" s="1" t="str">
        <f>VLOOKUP(Data[[#This Row],[Region]],People!B:C,2,0)</f>
        <v>Cassandra Brandow</v>
      </c>
      <c r="X5684" s="3" t="str">
        <f>IFERROR(INDEX(Returns!$A:$A,MATCH(B5684,Returns!$B:$B,0)),"No")</f>
        <v>No</v>
      </c>
    </row>
    <row r="5685" spans="1:24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3">
        <v>0</v>
      </c>
      <c r="U5685" s="1">
        <v>293.98040000000003</v>
      </c>
      <c r="V5685" s="1">
        <f>Data[[#This Row],[Sales]]/(1-Data[[#This Row],[Discount]])*Data[[#This Row],[Discount]]</f>
        <v>0</v>
      </c>
      <c r="W5685" s="1" t="str">
        <f>VLOOKUP(Data[[#This Row],[Region]],People!B:C,2,0)</f>
        <v>Cassandra Brandow</v>
      </c>
      <c r="X5685" s="3" t="str">
        <f>IFERROR(INDEX(Returns!$A:$A,MATCH(B5685,Returns!$B:$B,0)),"No")</f>
        <v>No</v>
      </c>
    </row>
    <row r="5686" spans="1:24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3">
        <v>0</v>
      </c>
      <c r="U5686" s="1">
        <v>40.274000000000001</v>
      </c>
      <c r="V5686" s="1">
        <f>Data[[#This Row],[Sales]]/(1-Data[[#This Row],[Discount]])*Data[[#This Row],[Discount]]</f>
        <v>0</v>
      </c>
      <c r="W5686" s="1" t="str">
        <f>VLOOKUP(Data[[#This Row],[Region]],People!B:C,2,0)</f>
        <v>Cassandra Brandow</v>
      </c>
      <c r="X5686" s="3" t="str">
        <f>IFERROR(INDEX(Returns!$A:$A,MATCH(B5686,Returns!$B:$B,0)),"No")</f>
        <v>No</v>
      </c>
    </row>
    <row r="5687" spans="1:24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3">
        <v>0.2</v>
      </c>
      <c r="U5687" s="1">
        <v>35.652599999999993</v>
      </c>
      <c r="V5687" s="1">
        <f>Data[[#This Row],[Sales]]/(1-Data[[#This Row],[Discount]])*Data[[#This Row],[Discount]]</f>
        <v>24.588000000000001</v>
      </c>
      <c r="W5687" s="1" t="str">
        <f>VLOOKUP(Data[[#This Row],[Region]],People!B:C,2,0)</f>
        <v>Anna Andreadi</v>
      </c>
      <c r="X5687" s="3" t="str">
        <f>IFERROR(INDEX(Returns!$A:$A,MATCH(B5687,Returns!$B:$B,0)),"No")</f>
        <v>No</v>
      </c>
    </row>
    <row r="5688" spans="1:24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s="1">
        <f>Data[[#This Row],[Sales]]/(1-Data[[#This Row],[Discount]])*Data[[#This Row],[Discount]]</f>
        <v>3.5800000000000005</v>
      </c>
      <c r="W5688" s="1" t="str">
        <f>VLOOKUP(Data[[#This Row],[Region]],People!B:C,2,0)</f>
        <v>Cassandra Brandow</v>
      </c>
      <c r="X5688" s="3" t="str">
        <f>IFERROR(INDEX(Returns!$A:$A,MATCH(B5688,Returns!$B:$B,0)),"No")</f>
        <v>No</v>
      </c>
    </row>
    <row r="5689" spans="1:24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s="1">
        <f>Data[[#This Row],[Sales]]/(1-Data[[#This Row],[Discount]])*Data[[#This Row],[Discount]]</f>
        <v>32.472000000000001</v>
      </c>
      <c r="W5689" s="1" t="str">
        <f>VLOOKUP(Data[[#This Row],[Region]],People!B:C,2,0)</f>
        <v>Cassandra Brandow</v>
      </c>
      <c r="X5689" s="3" t="str">
        <f>IFERROR(INDEX(Returns!$A:$A,MATCH(B5689,Returns!$B:$B,0)),"No")</f>
        <v>No</v>
      </c>
    </row>
    <row r="5690" spans="1:24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s="1">
        <f>Data[[#This Row],[Sales]]/(1-Data[[#This Row],[Discount]])*Data[[#This Row],[Discount]]</f>
        <v>12.236000000000001</v>
      </c>
      <c r="W5690" s="1" t="str">
        <f>VLOOKUP(Data[[#This Row],[Region]],People!B:C,2,0)</f>
        <v>Cassandra Brandow</v>
      </c>
      <c r="X5690" s="3" t="str">
        <f>IFERROR(INDEX(Returns!$A:$A,MATCH(B5690,Returns!$B:$B,0)),"No")</f>
        <v>No</v>
      </c>
    </row>
    <row r="5691" spans="1:24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s="1">
        <f>Data[[#This Row],[Sales]]/(1-Data[[#This Row],[Discount]])*Data[[#This Row],[Discount]]</f>
        <v>117.88199999999999</v>
      </c>
      <c r="W5691" s="1" t="str">
        <f>VLOOKUP(Data[[#This Row],[Region]],People!B:C,2,0)</f>
        <v>Kelly Williams</v>
      </c>
      <c r="X5691" s="3" t="str">
        <f>IFERROR(INDEX(Returns!$A:$A,MATCH(B5691,Returns!$B:$B,0)),"No")</f>
        <v>No</v>
      </c>
    </row>
    <row r="5692" spans="1:24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3">
        <v>0</v>
      </c>
      <c r="U5692" s="1">
        <v>9.3023999999999987</v>
      </c>
      <c r="V5692" s="1">
        <f>Data[[#This Row],[Sales]]/(1-Data[[#This Row],[Discount]])*Data[[#This Row],[Discount]]</f>
        <v>0</v>
      </c>
      <c r="W5692" s="1" t="str">
        <f>VLOOKUP(Data[[#This Row],[Region]],People!B:C,2,0)</f>
        <v>Chuck Magee</v>
      </c>
      <c r="X5692" s="3" t="str">
        <f>IFERROR(INDEX(Returns!$A:$A,MATCH(B5692,Returns!$B:$B,0)),"No")</f>
        <v>No</v>
      </c>
    </row>
    <row r="5693" spans="1:24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3">
        <v>0</v>
      </c>
      <c r="U5693" s="1">
        <v>20.584999999999994</v>
      </c>
      <c r="V5693" s="1">
        <f>Data[[#This Row],[Sales]]/(1-Data[[#This Row],[Discount]])*Data[[#This Row],[Discount]]</f>
        <v>0</v>
      </c>
      <c r="W5693" s="1" t="str">
        <f>VLOOKUP(Data[[#This Row],[Region]],People!B:C,2,0)</f>
        <v>Chuck Magee</v>
      </c>
      <c r="X5693" s="3" t="str">
        <f>IFERROR(INDEX(Returns!$A:$A,MATCH(B5693,Returns!$B:$B,0)),"No")</f>
        <v>No</v>
      </c>
    </row>
    <row r="5694" spans="1:24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3">
        <v>0</v>
      </c>
      <c r="U5694" s="1">
        <v>36.447299999999998</v>
      </c>
      <c r="V5694" s="1">
        <f>Data[[#This Row],[Sales]]/(1-Data[[#This Row],[Discount]])*Data[[#This Row],[Discount]]</f>
        <v>0</v>
      </c>
      <c r="W5694" s="1" t="str">
        <f>VLOOKUP(Data[[#This Row],[Region]],People!B:C,2,0)</f>
        <v>Chuck Magee</v>
      </c>
      <c r="X5694" s="3" t="str">
        <f>IFERROR(INDEX(Returns!$A:$A,MATCH(B5694,Returns!$B:$B,0)),"No")</f>
        <v>No</v>
      </c>
    </row>
    <row r="5695" spans="1:24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s="1">
        <f>Data[[#This Row],[Sales]]/(1-Data[[#This Row],[Discount]])*Data[[#This Row],[Discount]]</f>
        <v>0</v>
      </c>
      <c r="W5695" s="1" t="str">
        <f>VLOOKUP(Data[[#This Row],[Region]],People!B:C,2,0)</f>
        <v>Chuck Magee</v>
      </c>
      <c r="X5695" s="3" t="str">
        <f>IFERROR(INDEX(Returns!$A:$A,MATCH(B5695,Returns!$B:$B,0)),"No")</f>
        <v>No</v>
      </c>
    </row>
    <row r="5696" spans="1:24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3">
        <v>0</v>
      </c>
      <c r="U5696" s="1">
        <v>141.1644</v>
      </c>
      <c r="V5696" s="1">
        <f>Data[[#This Row],[Sales]]/(1-Data[[#This Row],[Discount]])*Data[[#This Row],[Discount]]</f>
        <v>0</v>
      </c>
      <c r="W5696" s="1" t="str">
        <f>VLOOKUP(Data[[#This Row],[Region]],People!B:C,2,0)</f>
        <v>Chuck Magee</v>
      </c>
      <c r="X5696" s="3" t="str">
        <f>IFERROR(INDEX(Returns!$A:$A,MATCH(B5696,Returns!$B:$B,0)),"No")</f>
        <v>No</v>
      </c>
    </row>
    <row r="5697" spans="1:24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3">
        <v>0.2</v>
      </c>
      <c r="U5697" s="1">
        <v>-1.7772000000000041</v>
      </c>
      <c r="V5697" s="1">
        <f>Data[[#This Row],[Sales]]/(1-Data[[#This Row],[Discount]])*Data[[#This Row],[Discount]]</f>
        <v>17.772000000000002</v>
      </c>
      <c r="W5697" s="1" t="str">
        <f>VLOOKUP(Data[[#This Row],[Region]],People!B:C,2,0)</f>
        <v>Anna Andreadi</v>
      </c>
      <c r="X5697" s="3" t="str">
        <f>IFERROR(INDEX(Returns!$A:$A,MATCH(B5697,Returns!$B:$B,0)),"No")</f>
        <v>No</v>
      </c>
    </row>
    <row r="5698" spans="1:24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s="1">
        <f>Data[[#This Row],[Sales]]/(1-Data[[#This Row],[Discount]])*Data[[#This Row],[Discount]]</f>
        <v>109.58400000000002</v>
      </c>
      <c r="W5698" s="1" t="str">
        <f>VLOOKUP(Data[[#This Row],[Region]],People!B:C,2,0)</f>
        <v>Kelly Williams</v>
      </c>
      <c r="X5698" s="3" t="str">
        <f>IFERROR(INDEX(Returns!$A:$A,MATCH(B5698,Returns!$B:$B,0)),"No")</f>
        <v>No</v>
      </c>
    </row>
    <row r="5699" spans="1:24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s="1">
        <f>Data[[#This Row],[Sales]]/(1-Data[[#This Row],[Discount]])*Data[[#This Row],[Discount]]</f>
        <v>53.824000000000005</v>
      </c>
      <c r="W5699" s="1" t="str">
        <f>VLOOKUP(Data[[#This Row],[Region]],People!B:C,2,0)</f>
        <v>Kelly Williams</v>
      </c>
      <c r="X5699" s="3" t="str">
        <f>IFERROR(INDEX(Returns!$A:$A,MATCH(B5699,Returns!$B:$B,0)),"No")</f>
        <v>No</v>
      </c>
    </row>
    <row r="5700" spans="1:24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s="1">
        <f>Data[[#This Row],[Sales]]/(1-Data[[#This Row],[Discount]])*Data[[#This Row],[Discount]]</f>
        <v>2.9600000000000004</v>
      </c>
      <c r="W5700" s="1" t="str">
        <f>VLOOKUP(Data[[#This Row],[Region]],People!B:C,2,0)</f>
        <v>Kelly Williams</v>
      </c>
      <c r="X5700" s="3" t="str">
        <f>IFERROR(INDEX(Returns!$A:$A,MATCH(B5700,Returns!$B:$B,0)),"No")</f>
        <v>No</v>
      </c>
    </row>
    <row r="5701" spans="1:24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3">
        <v>0</v>
      </c>
      <c r="U5701" s="1">
        <v>17.581200000000003</v>
      </c>
      <c r="V5701" s="1">
        <f>Data[[#This Row],[Sales]]/(1-Data[[#This Row],[Discount]])*Data[[#This Row],[Discount]]</f>
        <v>0</v>
      </c>
      <c r="W5701" s="1" t="str">
        <f>VLOOKUP(Data[[#This Row],[Region]],People!B:C,2,0)</f>
        <v>Anna Andreadi</v>
      </c>
      <c r="X5701" s="3" t="str">
        <f>IFERROR(INDEX(Returns!$A:$A,MATCH(B5701,Returns!$B:$B,0)),"No")</f>
        <v>No</v>
      </c>
    </row>
    <row r="5702" spans="1:24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s="1">
        <f>Data[[#This Row],[Sales]]/(1-Data[[#This Row],[Discount]])*Data[[#This Row],[Discount]]</f>
        <v>10.188000000000001</v>
      </c>
      <c r="W5702" s="1" t="str">
        <f>VLOOKUP(Data[[#This Row],[Region]],People!B:C,2,0)</f>
        <v>Chuck Magee</v>
      </c>
      <c r="X5702" s="3" t="str">
        <f>IFERROR(INDEX(Returns!$A:$A,MATCH(B5702,Returns!$B:$B,0)),"No")</f>
        <v>No</v>
      </c>
    </row>
    <row r="5703" spans="1:24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s="1">
        <f>Data[[#This Row],[Sales]]/(1-Data[[#This Row],[Discount]])*Data[[#This Row],[Discount]]</f>
        <v>34.990000000000009</v>
      </c>
      <c r="W5703" s="1" t="str">
        <f>VLOOKUP(Data[[#This Row],[Region]],People!B:C,2,0)</f>
        <v>Chuck Magee</v>
      </c>
      <c r="X5703" s="3" t="str">
        <f>IFERROR(INDEX(Returns!$A:$A,MATCH(B5703,Returns!$B:$B,0)),"No")</f>
        <v>No</v>
      </c>
    </row>
    <row r="5704" spans="1:24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s="1">
        <f>Data[[#This Row],[Sales]]/(1-Data[[#This Row],[Discount]])*Data[[#This Row],[Discount]]</f>
        <v>0.65600000000000003</v>
      </c>
      <c r="W5704" s="1" t="str">
        <f>VLOOKUP(Data[[#This Row],[Region]],People!B:C,2,0)</f>
        <v>Chuck Magee</v>
      </c>
      <c r="X5704" s="3" t="str">
        <f>IFERROR(INDEX(Returns!$A:$A,MATCH(B5704,Returns!$B:$B,0)),"No")</f>
        <v>No</v>
      </c>
    </row>
    <row r="5705" spans="1:24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3">
        <v>0.4</v>
      </c>
      <c r="U5705" s="1">
        <v>-52.336500000000029</v>
      </c>
      <c r="V5705" s="1">
        <f>Data[[#This Row],[Sales]]/(1-Data[[#This Row],[Discount]])*Data[[#This Row],[Discount]]</f>
        <v>91.02000000000001</v>
      </c>
      <c r="W5705" s="1" t="str">
        <f>VLOOKUP(Data[[#This Row],[Region]],People!B:C,2,0)</f>
        <v>Chuck Magee</v>
      </c>
      <c r="X5705" s="3" t="str">
        <f>IFERROR(INDEX(Returns!$A:$A,MATCH(B5705,Returns!$B:$B,0)),"No")</f>
        <v>No</v>
      </c>
    </row>
    <row r="5706" spans="1:24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s="1">
        <f>Data[[#This Row],[Sales]]/(1-Data[[#This Row],[Discount]])*Data[[#This Row],[Discount]]</f>
        <v>65.989999999999995</v>
      </c>
      <c r="W5706" s="1" t="str">
        <f>VLOOKUP(Data[[#This Row],[Region]],People!B:C,2,0)</f>
        <v>Chuck Magee</v>
      </c>
      <c r="X5706" s="3" t="str">
        <f>IFERROR(INDEX(Returns!$A:$A,MATCH(B5706,Returns!$B:$B,0)),"No")</f>
        <v>No</v>
      </c>
    </row>
    <row r="5707" spans="1:24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3">
        <v>0</v>
      </c>
      <c r="U5707" s="1">
        <v>3.3755999999999986</v>
      </c>
      <c r="V5707" s="1">
        <f>Data[[#This Row],[Sales]]/(1-Data[[#This Row],[Discount]])*Data[[#This Row],[Discount]]</f>
        <v>0</v>
      </c>
      <c r="W5707" s="1" t="str">
        <f>VLOOKUP(Data[[#This Row],[Region]],People!B:C,2,0)</f>
        <v>Chuck Magee</v>
      </c>
      <c r="X5707" s="3" t="str">
        <f>IFERROR(INDEX(Returns!$A:$A,MATCH(B5707,Returns!$B:$B,0)),"No")</f>
        <v>No</v>
      </c>
    </row>
    <row r="5708" spans="1:24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s="1">
        <f>Data[[#This Row],[Sales]]/(1-Data[[#This Row],[Discount]])*Data[[#This Row],[Discount]]</f>
        <v>10.044</v>
      </c>
      <c r="W5708" s="1" t="str">
        <f>VLOOKUP(Data[[#This Row],[Region]],People!B:C,2,0)</f>
        <v>Chuck Magee</v>
      </c>
      <c r="X5708" s="3" t="str">
        <f>IFERROR(INDEX(Returns!$A:$A,MATCH(B5708,Returns!$B:$B,0)),"No")</f>
        <v>No</v>
      </c>
    </row>
    <row r="5709" spans="1:24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3">
        <v>0</v>
      </c>
      <c r="U5709" s="1">
        <v>30.187200000000001</v>
      </c>
      <c r="V5709" s="1">
        <f>Data[[#This Row],[Sales]]/(1-Data[[#This Row],[Discount]])*Data[[#This Row],[Discount]]</f>
        <v>0</v>
      </c>
      <c r="W5709" s="1" t="str">
        <f>VLOOKUP(Data[[#This Row],[Region]],People!B:C,2,0)</f>
        <v>Chuck Magee</v>
      </c>
      <c r="X5709" s="3" t="str">
        <f>IFERROR(INDEX(Returns!$A:$A,MATCH(B5709,Returns!$B:$B,0)),"No")</f>
        <v>Yes</v>
      </c>
    </row>
    <row r="5710" spans="1:24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3">
        <v>0</v>
      </c>
      <c r="U5710" s="1">
        <v>7.158600000000007</v>
      </c>
      <c r="V5710" s="1">
        <f>Data[[#This Row],[Sales]]/(1-Data[[#This Row],[Discount]])*Data[[#This Row],[Discount]]</f>
        <v>0</v>
      </c>
      <c r="W5710" s="1" t="str">
        <f>VLOOKUP(Data[[#This Row],[Region]],People!B:C,2,0)</f>
        <v>Chuck Magee</v>
      </c>
      <c r="X5710" s="3" t="str">
        <f>IFERROR(INDEX(Returns!$A:$A,MATCH(B5710,Returns!$B:$B,0)),"No")</f>
        <v>Yes</v>
      </c>
    </row>
    <row r="5711" spans="1:24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s="1">
        <f>Data[[#This Row],[Sales]]/(1-Data[[#This Row],[Discount]])*Data[[#This Row],[Discount]]</f>
        <v>14.196000000000002</v>
      </c>
      <c r="W5711" s="1" t="str">
        <f>VLOOKUP(Data[[#This Row],[Region]],People!B:C,2,0)</f>
        <v>Chuck Magee</v>
      </c>
      <c r="X5711" s="3" t="str">
        <f>IFERROR(INDEX(Returns!$A:$A,MATCH(B5711,Returns!$B:$B,0)),"No")</f>
        <v>Yes</v>
      </c>
    </row>
    <row r="5712" spans="1:24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3">
        <v>0.2</v>
      </c>
      <c r="U5712" s="1">
        <v>1014.9797</v>
      </c>
      <c r="V5712" s="1">
        <f>Data[[#This Row],[Sales]]/(1-Data[[#This Row],[Discount]])*Data[[#This Row],[Discount]]</f>
        <v>699.98599999999999</v>
      </c>
      <c r="W5712" s="1" t="str">
        <f>VLOOKUP(Data[[#This Row],[Region]],People!B:C,2,0)</f>
        <v>Chuck Magee</v>
      </c>
      <c r="X5712" s="3" t="str">
        <f>IFERROR(INDEX(Returns!$A:$A,MATCH(B5712,Returns!$B:$B,0)),"No")</f>
        <v>Yes</v>
      </c>
    </row>
    <row r="5713" spans="1:24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s="1">
        <f>Data[[#This Row],[Sales]]/(1-Data[[#This Row],[Discount]])*Data[[#This Row],[Discount]]</f>
        <v>0</v>
      </c>
      <c r="W5713" s="1" t="str">
        <f>VLOOKUP(Data[[#This Row],[Region]],People!B:C,2,0)</f>
        <v>Chuck Magee</v>
      </c>
      <c r="X5713" s="3" t="str">
        <f>IFERROR(INDEX(Returns!$A:$A,MATCH(B5713,Returns!$B:$B,0)),"No")</f>
        <v>Yes</v>
      </c>
    </row>
    <row r="5714" spans="1:24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s="1">
        <f>Data[[#This Row],[Sales]]/(1-Data[[#This Row],[Discount]])*Data[[#This Row],[Discount]]</f>
        <v>9.1980000000000004</v>
      </c>
      <c r="W5714" s="1" t="str">
        <f>VLOOKUP(Data[[#This Row],[Region]],People!B:C,2,0)</f>
        <v>Kelly Williams</v>
      </c>
      <c r="X5714" s="3" t="str">
        <f>IFERROR(INDEX(Returns!$A:$A,MATCH(B5714,Returns!$B:$B,0)),"No")</f>
        <v>No</v>
      </c>
    </row>
    <row r="5715" spans="1:24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s="1">
        <f>Data[[#This Row],[Sales]]/(1-Data[[#This Row],[Discount]])*Data[[#This Row],[Discount]]</f>
        <v>0</v>
      </c>
      <c r="W5715" s="1" t="str">
        <f>VLOOKUP(Data[[#This Row],[Region]],People!B:C,2,0)</f>
        <v>Chuck Magee</v>
      </c>
      <c r="X5715" s="3" t="str">
        <f>IFERROR(INDEX(Returns!$A:$A,MATCH(B5715,Returns!$B:$B,0)),"No")</f>
        <v>No</v>
      </c>
    </row>
    <row r="5716" spans="1:24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s="1">
        <f>Data[[#This Row],[Sales]]/(1-Data[[#This Row],[Discount]])*Data[[#This Row],[Discount]]</f>
        <v>0</v>
      </c>
      <c r="W5716" s="1" t="str">
        <f>VLOOKUP(Data[[#This Row],[Region]],People!B:C,2,0)</f>
        <v>Cassandra Brandow</v>
      </c>
      <c r="X5716" s="3" t="str">
        <f>IFERROR(INDEX(Returns!$A:$A,MATCH(B5716,Returns!$B:$B,0)),"No")</f>
        <v>No</v>
      </c>
    </row>
    <row r="5717" spans="1:24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s="1">
        <f>Data[[#This Row],[Sales]]/(1-Data[[#This Row],[Discount]])*Data[[#This Row],[Discount]]</f>
        <v>0</v>
      </c>
      <c r="W5717" s="1" t="str">
        <f>VLOOKUP(Data[[#This Row],[Region]],People!B:C,2,0)</f>
        <v>Kelly Williams</v>
      </c>
      <c r="X5717" s="3" t="str">
        <f>IFERROR(INDEX(Returns!$A:$A,MATCH(B5717,Returns!$B:$B,0)),"No")</f>
        <v>No</v>
      </c>
    </row>
    <row r="5718" spans="1:24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s="1">
        <f>Data[[#This Row],[Sales]]/(1-Data[[#This Row],[Discount]])*Data[[#This Row],[Discount]]</f>
        <v>0</v>
      </c>
      <c r="W5718" s="1" t="str">
        <f>VLOOKUP(Data[[#This Row],[Region]],People!B:C,2,0)</f>
        <v>Kelly Williams</v>
      </c>
      <c r="X5718" s="3" t="str">
        <f>IFERROR(INDEX(Returns!$A:$A,MATCH(B5718,Returns!$B:$B,0)),"No")</f>
        <v>No</v>
      </c>
    </row>
    <row r="5719" spans="1:24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s="1">
        <f>Data[[#This Row],[Sales]]/(1-Data[[#This Row],[Discount]])*Data[[#This Row],[Discount]]</f>
        <v>0</v>
      </c>
      <c r="W5719" s="1" t="str">
        <f>VLOOKUP(Data[[#This Row],[Region]],People!B:C,2,0)</f>
        <v>Kelly Williams</v>
      </c>
      <c r="X5719" s="3" t="str">
        <f>IFERROR(INDEX(Returns!$A:$A,MATCH(B5719,Returns!$B:$B,0)),"No")</f>
        <v>No</v>
      </c>
    </row>
    <row r="5720" spans="1:24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s="1">
        <f>Data[[#This Row],[Sales]]/(1-Data[[#This Row],[Discount]])*Data[[#This Row],[Discount]]</f>
        <v>3.2669999999999995</v>
      </c>
      <c r="W5720" s="1" t="str">
        <f>VLOOKUP(Data[[#This Row],[Region]],People!B:C,2,0)</f>
        <v>Kelly Williams</v>
      </c>
      <c r="X5720" s="3" t="str">
        <f>IFERROR(INDEX(Returns!$A:$A,MATCH(B5720,Returns!$B:$B,0)),"No")</f>
        <v>No</v>
      </c>
    </row>
    <row r="5721" spans="1:24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s="1">
        <f>Data[[#This Row],[Sales]]/(1-Data[[#This Row],[Discount]])*Data[[#This Row],[Discount]]</f>
        <v>0</v>
      </c>
      <c r="W5721" s="1" t="str">
        <f>VLOOKUP(Data[[#This Row],[Region]],People!B:C,2,0)</f>
        <v>Kelly Williams</v>
      </c>
      <c r="X5721" s="3" t="str">
        <f>IFERROR(INDEX(Returns!$A:$A,MATCH(B5721,Returns!$B:$B,0)),"No")</f>
        <v>No</v>
      </c>
    </row>
    <row r="5722" spans="1:24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3">
        <v>0.2</v>
      </c>
      <c r="U5722" s="1">
        <v>2.289000000000001</v>
      </c>
      <c r="V5722" s="1">
        <f>Data[[#This Row],[Sales]]/(1-Data[[#This Row],[Discount]])*Data[[#This Row],[Discount]]</f>
        <v>2.1800000000000002</v>
      </c>
      <c r="W5722" s="1" t="str">
        <f>VLOOKUP(Data[[#This Row],[Region]],People!B:C,2,0)</f>
        <v>Anna Andreadi</v>
      </c>
      <c r="X5722" s="3" t="str">
        <f>IFERROR(INDEX(Returns!$A:$A,MATCH(B5722,Returns!$B:$B,0)),"No")</f>
        <v>Yes</v>
      </c>
    </row>
    <row r="5723" spans="1:24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3">
        <v>0.2</v>
      </c>
      <c r="U5723" s="1">
        <v>4.5587999999999944</v>
      </c>
      <c r="V5723" s="1">
        <f>Data[[#This Row],[Sales]]/(1-Data[[#This Row],[Discount]])*Data[[#This Row],[Discount]]</f>
        <v>22.794000000000004</v>
      </c>
      <c r="W5723" s="1" t="str">
        <f>VLOOKUP(Data[[#This Row],[Region]],People!B:C,2,0)</f>
        <v>Anna Andreadi</v>
      </c>
      <c r="X5723" s="3" t="str">
        <f>IFERROR(INDEX(Returns!$A:$A,MATCH(B5723,Returns!$B:$B,0)),"No")</f>
        <v>Yes</v>
      </c>
    </row>
    <row r="5724" spans="1:24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3">
        <v>0.2</v>
      </c>
      <c r="U5724" s="1">
        <v>29.993999999999986</v>
      </c>
      <c r="V5724" s="1">
        <f>Data[[#This Row],[Sales]]/(1-Data[[#This Row],[Discount]])*Data[[#This Row],[Discount]]</f>
        <v>39.992000000000004</v>
      </c>
      <c r="W5724" s="1" t="str">
        <f>VLOOKUP(Data[[#This Row],[Region]],People!B:C,2,0)</f>
        <v>Anna Andreadi</v>
      </c>
      <c r="X5724" s="3" t="str">
        <f>IFERROR(INDEX(Returns!$A:$A,MATCH(B5724,Returns!$B:$B,0)),"No")</f>
        <v>Yes</v>
      </c>
    </row>
    <row r="5725" spans="1:24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3">
        <v>0</v>
      </c>
      <c r="U5725" s="1">
        <v>6.2208000000000006</v>
      </c>
      <c r="V5725" s="1">
        <f>Data[[#This Row],[Sales]]/(1-Data[[#This Row],[Discount]])*Data[[#This Row],[Discount]]</f>
        <v>0</v>
      </c>
      <c r="W5725" s="1" t="str">
        <f>VLOOKUP(Data[[#This Row],[Region]],People!B:C,2,0)</f>
        <v>Anna Andreadi</v>
      </c>
      <c r="X5725" s="3" t="str">
        <f>IFERROR(INDEX(Returns!$A:$A,MATCH(B5725,Returns!$B:$B,0)),"No")</f>
        <v>No</v>
      </c>
    </row>
    <row r="5726" spans="1:24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3">
        <v>0.2</v>
      </c>
      <c r="U5726" s="1">
        <v>-82.884</v>
      </c>
      <c r="V5726" s="1">
        <f>Data[[#This Row],[Sales]]/(1-Data[[#This Row],[Discount]])*Data[[#This Row],[Discount]]</f>
        <v>82.884</v>
      </c>
      <c r="W5726" s="1" t="str">
        <f>VLOOKUP(Data[[#This Row],[Region]],People!B:C,2,0)</f>
        <v>Kelly Williams</v>
      </c>
      <c r="X5726" s="3" t="str">
        <f>IFERROR(INDEX(Returns!$A:$A,MATCH(B5726,Returns!$B:$B,0)),"No")</f>
        <v>No</v>
      </c>
    </row>
    <row r="5727" spans="1:24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3">
        <v>0</v>
      </c>
      <c r="U5727" s="1">
        <v>395.96040000000005</v>
      </c>
      <c r="V5727" s="1">
        <f>Data[[#This Row],[Sales]]/(1-Data[[#This Row],[Discount]])*Data[[#This Row],[Discount]]</f>
        <v>0</v>
      </c>
      <c r="W5727" s="1" t="str">
        <f>VLOOKUP(Data[[#This Row],[Region]],People!B:C,2,0)</f>
        <v>Chuck Magee</v>
      </c>
      <c r="X5727" s="3" t="str">
        <f>IFERROR(INDEX(Returns!$A:$A,MATCH(B5727,Returns!$B:$B,0)),"No")</f>
        <v>No</v>
      </c>
    </row>
    <row r="5728" spans="1:24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s="1">
        <f>Data[[#This Row],[Sales]]/(1-Data[[#This Row],[Discount]])*Data[[#This Row],[Discount]]</f>
        <v>236.58600000000001</v>
      </c>
      <c r="W5728" s="1" t="str">
        <f>VLOOKUP(Data[[#This Row],[Region]],People!B:C,2,0)</f>
        <v>Kelly Williams</v>
      </c>
      <c r="X5728" s="3" t="str">
        <f>IFERROR(INDEX(Returns!$A:$A,MATCH(B5728,Returns!$B:$B,0)),"No")</f>
        <v>No</v>
      </c>
    </row>
    <row r="5729" spans="1:24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s="1">
        <f>Data[[#This Row],[Sales]]/(1-Data[[#This Row],[Discount]])*Data[[#This Row],[Discount]]</f>
        <v>0</v>
      </c>
      <c r="W5729" s="1" t="str">
        <f>VLOOKUP(Data[[#This Row],[Region]],People!B:C,2,0)</f>
        <v>Kelly Williams</v>
      </c>
      <c r="X5729" s="3" t="str">
        <f>IFERROR(INDEX(Returns!$A:$A,MATCH(B5729,Returns!$B:$B,0)),"No")</f>
        <v>No</v>
      </c>
    </row>
    <row r="5730" spans="1:24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3">
        <v>0</v>
      </c>
      <c r="U5730" s="1">
        <v>305.13000000000011</v>
      </c>
      <c r="V5730" s="1">
        <f>Data[[#This Row],[Sales]]/(1-Data[[#This Row],[Discount]])*Data[[#This Row],[Discount]]</f>
        <v>0</v>
      </c>
      <c r="W5730" s="1" t="str">
        <f>VLOOKUP(Data[[#This Row],[Region]],People!B:C,2,0)</f>
        <v>Kelly Williams</v>
      </c>
      <c r="X5730" s="3" t="str">
        <f>IFERROR(INDEX(Returns!$A:$A,MATCH(B5730,Returns!$B:$B,0)),"No")</f>
        <v>No</v>
      </c>
    </row>
    <row r="5731" spans="1:24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3">
        <v>0</v>
      </c>
      <c r="U5731" s="1">
        <v>28.087600000000002</v>
      </c>
      <c r="V5731" s="1">
        <f>Data[[#This Row],[Sales]]/(1-Data[[#This Row],[Discount]])*Data[[#This Row],[Discount]]</f>
        <v>0</v>
      </c>
      <c r="W5731" s="1" t="str">
        <f>VLOOKUP(Data[[#This Row],[Region]],People!B:C,2,0)</f>
        <v>Kelly Williams</v>
      </c>
      <c r="X5731" s="3" t="str">
        <f>IFERROR(INDEX(Returns!$A:$A,MATCH(B5731,Returns!$B:$B,0)),"No")</f>
        <v>No</v>
      </c>
    </row>
    <row r="5732" spans="1:24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3">
        <v>0</v>
      </c>
      <c r="U5732" s="1">
        <v>41.392799999999966</v>
      </c>
      <c r="V5732" s="1">
        <f>Data[[#This Row],[Sales]]/(1-Data[[#This Row],[Discount]])*Data[[#This Row],[Discount]]</f>
        <v>0</v>
      </c>
      <c r="W5732" s="1" t="str">
        <f>VLOOKUP(Data[[#This Row],[Region]],People!B:C,2,0)</f>
        <v>Kelly Williams</v>
      </c>
      <c r="X5732" s="3" t="str">
        <f>IFERROR(INDEX(Returns!$A:$A,MATCH(B5732,Returns!$B:$B,0)),"No")</f>
        <v>No</v>
      </c>
    </row>
    <row r="5733" spans="1:24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3">
        <v>0</v>
      </c>
      <c r="U5733" s="1">
        <v>12.659199999999998</v>
      </c>
      <c r="V5733" s="1">
        <f>Data[[#This Row],[Sales]]/(1-Data[[#This Row],[Discount]])*Data[[#This Row],[Discount]]</f>
        <v>0</v>
      </c>
      <c r="W5733" s="1" t="str">
        <f>VLOOKUP(Data[[#This Row],[Region]],People!B:C,2,0)</f>
        <v>Kelly Williams</v>
      </c>
      <c r="X5733" s="3" t="str">
        <f>IFERROR(INDEX(Returns!$A:$A,MATCH(B5733,Returns!$B:$B,0)),"No")</f>
        <v>No</v>
      </c>
    </row>
    <row r="5734" spans="1:24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s="1">
        <f>Data[[#This Row],[Sales]]/(1-Data[[#This Row],[Discount]])*Data[[#This Row],[Discount]]</f>
        <v>0</v>
      </c>
      <c r="W5734" s="1" t="str">
        <f>VLOOKUP(Data[[#This Row],[Region]],People!B:C,2,0)</f>
        <v>Chuck Magee</v>
      </c>
      <c r="X5734" s="3" t="str">
        <f>IFERROR(INDEX(Returns!$A:$A,MATCH(B5734,Returns!$B:$B,0)),"No")</f>
        <v>No</v>
      </c>
    </row>
    <row r="5735" spans="1:24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3">
        <v>0</v>
      </c>
      <c r="U5735" s="1">
        <v>7.9794000000000018</v>
      </c>
      <c r="V5735" s="1">
        <f>Data[[#This Row],[Sales]]/(1-Data[[#This Row],[Discount]])*Data[[#This Row],[Discount]]</f>
        <v>0</v>
      </c>
      <c r="W5735" s="1" t="str">
        <f>VLOOKUP(Data[[#This Row],[Region]],People!B:C,2,0)</f>
        <v>Chuck Magee</v>
      </c>
      <c r="X5735" s="3" t="str">
        <f>IFERROR(INDEX(Returns!$A:$A,MATCH(B5735,Returns!$B:$B,0)),"No")</f>
        <v>No</v>
      </c>
    </row>
    <row r="5736" spans="1:24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3">
        <v>0</v>
      </c>
      <c r="U5736" s="1">
        <v>8.5543999999999976</v>
      </c>
      <c r="V5736" s="1">
        <f>Data[[#This Row],[Sales]]/(1-Data[[#This Row],[Discount]])*Data[[#This Row],[Discount]]</f>
        <v>0</v>
      </c>
      <c r="W5736" s="1" t="str">
        <f>VLOOKUP(Data[[#This Row],[Region]],People!B:C,2,0)</f>
        <v>Chuck Magee</v>
      </c>
      <c r="X5736" s="3" t="str">
        <f>IFERROR(INDEX(Returns!$A:$A,MATCH(B5736,Returns!$B:$B,0)),"No")</f>
        <v>No</v>
      </c>
    </row>
    <row r="5737" spans="1:24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s="1">
        <f>Data[[#This Row],[Sales]]/(1-Data[[#This Row],[Discount]])*Data[[#This Row],[Discount]]</f>
        <v>3.4799999999999991</v>
      </c>
      <c r="W5737" s="1" t="str">
        <f>VLOOKUP(Data[[#This Row],[Region]],People!B:C,2,0)</f>
        <v>Chuck Magee</v>
      </c>
      <c r="X5737" s="3" t="str">
        <f>IFERROR(INDEX(Returns!$A:$A,MATCH(B5737,Returns!$B:$B,0)),"No")</f>
        <v>No</v>
      </c>
    </row>
    <row r="5738" spans="1:24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3">
        <v>0</v>
      </c>
      <c r="U5738" s="1">
        <v>9.2927999999999997</v>
      </c>
      <c r="V5738" s="1">
        <f>Data[[#This Row],[Sales]]/(1-Data[[#This Row],[Discount]])*Data[[#This Row],[Discount]]</f>
        <v>0</v>
      </c>
      <c r="W5738" s="1" t="str">
        <f>VLOOKUP(Data[[#This Row],[Region]],People!B:C,2,0)</f>
        <v>Anna Andreadi</v>
      </c>
      <c r="X5738" s="3" t="str">
        <f>IFERROR(INDEX(Returns!$A:$A,MATCH(B5738,Returns!$B:$B,0)),"No")</f>
        <v>Yes</v>
      </c>
    </row>
    <row r="5739" spans="1:24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3">
        <v>0</v>
      </c>
      <c r="U5739" s="1">
        <v>5.7899999999999991</v>
      </c>
      <c r="V5739" s="1">
        <f>Data[[#This Row],[Sales]]/(1-Data[[#This Row],[Discount]])*Data[[#This Row],[Discount]]</f>
        <v>0</v>
      </c>
      <c r="W5739" s="1" t="str">
        <f>VLOOKUP(Data[[#This Row],[Region]],People!B:C,2,0)</f>
        <v>Anna Andreadi</v>
      </c>
      <c r="X5739" s="3" t="str">
        <f>IFERROR(INDEX(Returns!$A:$A,MATCH(B5739,Returns!$B:$B,0)),"No")</f>
        <v>Yes</v>
      </c>
    </row>
    <row r="5740" spans="1:24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3">
        <v>0.2</v>
      </c>
      <c r="U5740" s="1">
        <v>13.4316</v>
      </c>
      <c r="V5740" s="1">
        <f>Data[[#This Row],[Sales]]/(1-Data[[#This Row],[Discount]])*Data[[#This Row],[Discount]]</f>
        <v>9.5940000000000012</v>
      </c>
      <c r="W5740" s="1" t="str">
        <f>VLOOKUP(Data[[#This Row],[Region]],People!B:C,2,0)</f>
        <v>Anna Andreadi</v>
      </c>
      <c r="X5740" s="3" t="str">
        <f>IFERROR(INDEX(Returns!$A:$A,MATCH(B5740,Returns!$B:$B,0)),"No")</f>
        <v>No</v>
      </c>
    </row>
    <row r="5741" spans="1:24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3">
        <v>0</v>
      </c>
      <c r="U5741" s="1">
        <v>6.3504000000000005</v>
      </c>
      <c r="V5741" s="1">
        <f>Data[[#This Row],[Sales]]/(1-Data[[#This Row],[Discount]])*Data[[#This Row],[Discount]]</f>
        <v>0</v>
      </c>
      <c r="W5741" s="1" t="str">
        <f>VLOOKUP(Data[[#This Row],[Region]],People!B:C,2,0)</f>
        <v>Anna Andreadi</v>
      </c>
      <c r="X5741" s="3" t="str">
        <f>IFERROR(INDEX(Returns!$A:$A,MATCH(B5741,Returns!$B:$B,0)),"No")</f>
        <v>Yes</v>
      </c>
    </row>
    <row r="5742" spans="1:24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3">
        <v>0</v>
      </c>
      <c r="U5742" s="1">
        <v>10.0624</v>
      </c>
      <c r="V5742" s="1">
        <f>Data[[#This Row],[Sales]]/(1-Data[[#This Row],[Discount]])*Data[[#This Row],[Discount]]</f>
        <v>0</v>
      </c>
      <c r="W5742" s="1" t="str">
        <f>VLOOKUP(Data[[#This Row],[Region]],People!B:C,2,0)</f>
        <v>Anna Andreadi</v>
      </c>
      <c r="X5742" s="3" t="str">
        <f>IFERROR(INDEX(Returns!$A:$A,MATCH(B5742,Returns!$B:$B,0)),"No")</f>
        <v>Yes</v>
      </c>
    </row>
    <row r="5743" spans="1:24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3">
        <v>0.2</v>
      </c>
      <c r="U5743" s="1">
        <v>53.271999999999991</v>
      </c>
      <c r="V5743" s="1">
        <f>Data[[#This Row],[Sales]]/(1-Data[[#This Row],[Discount]])*Data[[#This Row],[Discount]]</f>
        <v>133.18</v>
      </c>
      <c r="W5743" s="1" t="str">
        <f>VLOOKUP(Data[[#This Row],[Region]],People!B:C,2,0)</f>
        <v>Anna Andreadi</v>
      </c>
      <c r="X5743" s="3" t="str">
        <f>IFERROR(INDEX(Returns!$A:$A,MATCH(B5743,Returns!$B:$B,0)),"No")</f>
        <v>Yes</v>
      </c>
    </row>
    <row r="5744" spans="1:24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3">
        <v>0</v>
      </c>
      <c r="U5744" s="1">
        <v>12.8256</v>
      </c>
      <c r="V5744" s="1">
        <f>Data[[#This Row],[Sales]]/(1-Data[[#This Row],[Discount]])*Data[[#This Row],[Discount]]</f>
        <v>0</v>
      </c>
      <c r="W5744" s="1" t="str">
        <f>VLOOKUP(Data[[#This Row],[Region]],People!B:C,2,0)</f>
        <v>Anna Andreadi</v>
      </c>
      <c r="X5744" s="3" t="str">
        <f>IFERROR(INDEX(Returns!$A:$A,MATCH(B5744,Returns!$B:$B,0)),"No")</f>
        <v>Yes</v>
      </c>
    </row>
    <row r="5745" spans="1:24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3">
        <v>0</v>
      </c>
      <c r="U5745" s="1">
        <v>9.6191999999999993</v>
      </c>
      <c r="V5745" s="1">
        <f>Data[[#This Row],[Sales]]/(1-Data[[#This Row],[Discount]])*Data[[#This Row],[Discount]]</f>
        <v>0</v>
      </c>
      <c r="W5745" s="1" t="str">
        <f>VLOOKUP(Data[[#This Row],[Region]],People!B:C,2,0)</f>
        <v>Anna Andreadi</v>
      </c>
      <c r="X5745" s="3" t="str">
        <f>IFERROR(INDEX(Returns!$A:$A,MATCH(B5745,Returns!$B:$B,0)),"No")</f>
        <v>Yes</v>
      </c>
    </row>
    <row r="5746" spans="1:24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3">
        <v>0</v>
      </c>
      <c r="U5746" s="1">
        <v>7.9547999999999632</v>
      </c>
      <c r="V5746" s="1">
        <f>Data[[#This Row],[Sales]]/(1-Data[[#This Row],[Discount]])*Data[[#This Row],[Discount]]</f>
        <v>0</v>
      </c>
      <c r="W5746" s="1" t="str">
        <f>VLOOKUP(Data[[#This Row],[Region]],People!B:C,2,0)</f>
        <v>Anna Andreadi</v>
      </c>
      <c r="X5746" s="3" t="str">
        <f>IFERROR(INDEX(Returns!$A:$A,MATCH(B5746,Returns!$B:$B,0)),"No")</f>
        <v>Yes</v>
      </c>
    </row>
    <row r="5747" spans="1:24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3">
        <v>0</v>
      </c>
      <c r="U5747" s="1">
        <v>6.8991999999999987</v>
      </c>
      <c r="V5747" s="1">
        <f>Data[[#This Row],[Sales]]/(1-Data[[#This Row],[Discount]])*Data[[#This Row],[Discount]]</f>
        <v>0</v>
      </c>
      <c r="W5747" s="1" t="str">
        <f>VLOOKUP(Data[[#This Row],[Region]],People!B:C,2,0)</f>
        <v>Anna Andreadi</v>
      </c>
      <c r="X5747" s="3" t="str">
        <f>IFERROR(INDEX(Returns!$A:$A,MATCH(B5747,Returns!$B:$B,0)),"No")</f>
        <v>Yes</v>
      </c>
    </row>
    <row r="5748" spans="1:24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s="1">
        <f>Data[[#This Row],[Sales]]/(1-Data[[#This Row],[Discount]])*Data[[#This Row],[Discount]]</f>
        <v>62.396000000000008</v>
      </c>
      <c r="W5748" s="1" t="str">
        <f>VLOOKUP(Data[[#This Row],[Region]],People!B:C,2,0)</f>
        <v>Cassandra Brandow</v>
      </c>
      <c r="X5748" s="3" t="str">
        <f>IFERROR(INDEX(Returns!$A:$A,MATCH(B5748,Returns!$B:$B,0)),"No")</f>
        <v>No</v>
      </c>
    </row>
    <row r="5749" spans="1:24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s="1">
        <f>Data[[#This Row],[Sales]]/(1-Data[[#This Row],[Discount]])*Data[[#This Row],[Discount]]</f>
        <v>17.027999999999999</v>
      </c>
      <c r="W5749" s="1" t="str">
        <f>VLOOKUP(Data[[#This Row],[Region]],People!B:C,2,0)</f>
        <v>Cassandra Brandow</v>
      </c>
      <c r="X5749" s="3" t="str">
        <f>IFERROR(INDEX(Returns!$A:$A,MATCH(B5749,Returns!$B:$B,0)),"No")</f>
        <v>No</v>
      </c>
    </row>
    <row r="5750" spans="1:24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s="1">
        <f>Data[[#This Row],[Sales]]/(1-Data[[#This Row],[Discount]])*Data[[#This Row],[Discount]]</f>
        <v>4.1400000000000006</v>
      </c>
      <c r="W5750" s="1" t="str">
        <f>VLOOKUP(Data[[#This Row],[Region]],People!B:C,2,0)</f>
        <v>Cassandra Brandow</v>
      </c>
      <c r="X5750" s="3" t="str">
        <f>IFERROR(INDEX(Returns!$A:$A,MATCH(B5750,Returns!$B:$B,0)),"No")</f>
        <v>No</v>
      </c>
    </row>
    <row r="5751" spans="1:24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3">
        <v>0</v>
      </c>
      <c r="U5751" s="1">
        <v>36.725500000000004</v>
      </c>
      <c r="V5751" s="1">
        <f>Data[[#This Row],[Sales]]/(1-Data[[#This Row],[Discount]])*Data[[#This Row],[Discount]]</f>
        <v>0</v>
      </c>
      <c r="W5751" s="1" t="str">
        <f>VLOOKUP(Data[[#This Row],[Region]],People!B:C,2,0)</f>
        <v>Chuck Magee</v>
      </c>
      <c r="X5751" s="3" t="str">
        <f>IFERROR(INDEX(Returns!$A:$A,MATCH(B5751,Returns!$B:$B,0)),"No")</f>
        <v>No</v>
      </c>
    </row>
    <row r="5752" spans="1:24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s="1">
        <f>Data[[#This Row],[Sales]]/(1-Data[[#This Row],[Discount]])*Data[[#This Row],[Discount]]</f>
        <v>355.45499999999998</v>
      </c>
      <c r="W5752" s="1" t="str">
        <f>VLOOKUP(Data[[#This Row],[Region]],People!B:C,2,0)</f>
        <v>Kelly Williams</v>
      </c>
      <c r="X5752" s="3" t="str">
        <f>IFERROR(INDEX(Returns!$A:$A,MATCH(B5752,Returns!$B:$B,0)),"No")</f>
        <v>No</v>
      </c>
    </row>
    <row r="5753" spans="1:24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3">
        <v>0</v>
      </c>
      <c r="U5753" s="1">
        <v>22.200000000000003</v>
      </c>
      <c r="V5753" s="1">
        <f>Data[[#This Row],[Sales]]/(1-Data[[#This Row],[Discount]])*Data[[#This Row],[Discount]]</f>
        <v>0</v>
      </c>
      <c r="W5753" s="1" t="str">
        <f>VLOOKUP(Data[[#This Row],[Region]],People!B:C,2,0)</f>
        <v>Anna Andreadi</v>
      </c>
      <c r="X5753" s="3" t="str">
        <f>IFERROR(INDEX(Returns!$A:$A,MATCH(B5753,Returns!$B:$B,0)),"No")</f>
        <v>No</v>
      </c>
    </row>
    <row r="5754" spans="1:24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3">
        <v>0</v>
      </c>
      <c r="U5754" s="1">
        <v>9.4989999999999988</v>
      </c>
      <c r="V5754" s="1">
        <f>Data[[#This Row],[Sales]]/(1-Data[[#This Row],[Discount]])*Data[[#This Row],[Discount]]</f>
        <v>0</v>
      </c>
      <c r="W5754" s="1" t="str">
        <f>VLOOKUP(Data[[#This Row],[Region]],People!B:C,2,0)</f>
        <v>Anna Andreadi</v>
      </c>
      <c r="X5754" s="3" t="str">
        <f>IFERROR(INDEX(Returns!$A:$A,MATCH(B5754,Returns!$B:$B,0)),"No")</f>
        <v>No</v>
      </c>
    </row>
    <row r="5755" spans="1:24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3">
        <v>0</v>
      </c>
      <c r="U5755" s="1">
        <v>225.26400000000001</v>
      </c>
      <c r="V5755" s="1">
        <f>Data[[#This Row],[Sales]]/(1-Data[[#This Row],[Discount]])*Data[[#This Row],[Discount]]</f>
        <v>0</v>
      </c>
      <c r="W5755" s="1" t="str">
        <f>VLOOKUP(Data[[#This Row],[Region]],People!B:C,2,0)</f>
        <v>Cassandra Brandow</v>
      </c>
      <c r="X5755" s="3" t="str">
        <f>IFERROR(INDEX(Returns!$A:$A,MATCH(B5755,Returns!$B:$B,0)),"No")</f>
        <v>No</v>
      </c>
    </row>
    <row r="5756" spans="1:24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3">
        <v>0</v>
      </c>
      <c r="U5756" s="1">
        <v>1.4455999999999998</v>
      </c>
      <c r="V5756" s="1">
        <f>Data[[#This Row],[Sales]]/(1-Data[[#This Row],[Discount]])*Data[[#This Row],[Discount]]</f>
        <v>0</v>
      </c>
      <c r="W5756" s="1" t="str">
        <f>VLOOKUP(Data[[#This Row],[Region]],People!B:C,2,0)</f>
        <v>Cassandra Brandow</v>
      </c>
      <c r="X5756" s="3" t="str">
        <f>IFERROR(INDEX(Returns!$A:$A,MATCH(B5756,Returns!$B:$B,0)),"No")</f>
        <v>No</v>
      </c>
    </row>
    <row r="5757" spans="1:24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3">
        <v>0.8</v>
      </c>
      <c r="U5757" s="1">
        <v>-8.532</v>
      </c>
      <c r="V5757" s="1">
        <f>Data[[#This Row],[Sales]]/(1-Data[[#This Row],[Discount]])*Data[[#This Row],[Discount]]</f>
        <v>12.64</v>
      </c>
      <c r="W5757" s="1" t="str">
        <f>VLOOKUP(Data[[#This Row],[Region]],People!B:C,2,0)</f>
        <v>Kelly Williams</v>
      </c>
      <c r="X5757" s="3" t="str">
        <f>IFERROR(INDEX(Returns!$A:$A,MATCH(B5757,Returns!$B:$B,0)),"No")</f>
        <v>No</v>
      </c>
    </row>
    <row r="5758" spans="1:24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3">
        <v>0.2</v>
      </c>
      <c r="U5758" s="1">
        <v>624.98749999999995</v>
      </c>
      <c r="V5758" s="1">
        <f>Data[[#This Row],[Sales]]/(1-Data[[#This Row],[Discount]])*Data[[#This Row],[Discount]]</f>
        <v>499.99</v>
      </c>
      <c r="W5758" s="1" t="str">
        <f>VLOOKUP(Data[[#This Row],[Region]],People!B:C,2,0)</f>
        <v>Kelly Williams</v>
      </c>
      <c r="X5758" s="3" t="str">
        <f>IFERROR(INDEX(Returns!$A:$A,MATCH(B5758,Returns!$B:$B,0)),"No")</f>
        <v>No</v>
      </c>
    </row>
    <row r="5759" spans="1:24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s="1">
        <f>Data[[#This Row],[Sales]]/(1-Data[[#This Row],[Discount]])*Data[[#This Row],[Discount]]</f>
        <v>11.538</v>
      </c>
      <c r="W5759" s="1" t="str">
        <f>VLOOKUP(Data[[#This Row],[Region]],People!B:C,2,0)</f>
        <v>Cassandra Brandow</v>
      </c>
      <c r="X5759" s="3" t="str">
        <f>IFERROR(INDEX(Returns!$A:$A,MATCH(B5759,Returns!$B:$B,0)),"No")</f>
        <v>No</v>
      </c>
    </row>
    <row r="5760" spans="1:24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s="1">
        <f>Data[[#This Row],[Sales]]/(1-Data[[#This Row],[Discount]])*Data[[#This Row],[Discount]]</f>
        <v>32.984999999999999</v>
      </c>
      <c r="W5760" s="1" t="str">
        <f>VLOOKUP(Data[[#This Row],[Region]],People!B:C,2,0)</f>
        <v>Cassandra Brandow</v>
      </c>
      <c r="X5760" s="3" t="str">
        <f>IFERROR(INDEX(Returns!$A:$A,MATCH(B5760,Returns!$B:$B,0)),"No")</f>
        <v>No</v>
      </c>
    </row>
    <row r="5761" spans="1:24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3">
        <v>0</v>
      </c>
      <c r="U5761" s="1">
        <v>125.14319999999998</v>
      </c>
      <c r="V5761" s="1">
        <f>Data[[#This Row],[Sales]]/(1-Data[[#This Row],[Discount]])*Data[[#This Row],[Discount]]</f>
        <v>0</v>
      </c>
      <c r="W5761" s="1" t="str">
        <f>VLOOKUP(Data[[#This Row],[Region]],People!B:C,2,0)</f>
        <v>Anna Andreadi</v>
      </c>
      <c r="X5761" s="3" t="str">
        <f>IFERROR(INDEX(Returns!$A:$A,MATCH(B5761,Returns!$B:$B,0)),"No")</f>
        <v>Yes</v>
      </c>
    </row>
    <row r="5762" spans="1:24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3">
        <v>0.2</v>
      </c>
      <c r="U5762" s="1">
        <v>2.1546000000000003</v>
      </c>
      <c r="V5762" s="1">
        <f>Data[[#This Row],[Sales]]/(1-Data[[#This Row],[Discount]])*Data[[#This Row],[Discount]]</f>
        <v>1.5960000000000001</v>
      </c>
      <c r="W5762" s="1" t="str">
        <f>VLOOKUP(Data[[#This Row],[Region]],People!B:C,2,0)</f>
        <v>Anna Andreadi</v>
      </c>
      <c r="X5762" s="3" t="str">
        <f>IFERROR(INDEX(Returns!$A:$A,MATCH(B5762,Returns!$B:$B,0)),"No")</f>
        <v>Yes</v>
      </c>
    </row>
    <row r="5763" spans="1:24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3">
        <v>0</v>
      </c>
      <c r="U5763" s="1">
        <v>152.02319999999997</v>
      </c>
      <c r="V5763" s="1">
        <f>Data[[#This Row],[Sales]]/(1-Data[[#This Row],[Discount]])*Data[[#This Row],[Discount]]</f>
        <v>0</v>
      </c>
      <c r="W5763" s="1" t="str">
        <f>VLOOKUP(Data[[#This Row],[Region]],People!B:C,2,0)</f>
        <v>Anna Andreadi</v>
      </c>
      <c r="X5763" s="3" t="str">
        <f>IFERROR(INDEX(Returns!$A:$A,MATCH(B5763,Returns!$B:$B,0)),"No")</f>
        <v>No</v>
      </c>
    </row>
    <row r="5764" spans="1:24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3">
        <v>0</v>
      </c>
      <c r="U5764" s="1">
        <v>19.7712</v>
      </c>
      <c r="V5764" s="1">
        <f>Data[[#This Row],[Sales]]/(1-Data[[#This Row],[Discount]])*Data[[#This Row],[Discount]]</f>
        <v>0</v>
      </c>
      <c r="W5764" s="1" t="str">
        <f>VLOOKUP(Data[[#This Row],[Region]],People!B:C,2,0)</f>
        <v>Anna Andreadi</v>
      </c>
      <c r="X5764" s="3" t="str">
        <f>IFERROR(INDEX(Returns!$A:$A,MATCH(B5764,Returns!$B:$B,0)),"No")</f>
        <v>No</v>
      </c>
    </row>
    <row r="5765" spans="1:24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s="1">
        <f>Data[[#This Row],[Sales]]/(1-Data[[#This Row],[Discount]])*Data[[#This Row],[Discount]]</f>
        <v>160.98000000000002</v>
      </c>
      <c r="W5765" s="1" t="str">
        <f>VLOOKUP(Data[[#This Row],[Region]],People!B:C,2,0)</f>
        <v>Chuck Magee</v>
      </c>
      <c r="X5765" s="3" t="str">
        <f>IFERROR(INDEX(Returns!$A:$A,MATCH(B5765,Returns!$B:$B,0)),"No")</f>
        <v>No</v>
      </c>
    </row>
    <row r="5766" spans="1:24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3">
        <v>0</v>
      </c>
      <c r="U5766" s="1">
        <v>17.693999999999988</v>
      </c>
      <c r="V5766" s="1">
        <f>Data[[#This Row],[Sales]]/(1-Data[[#This Row],[Discount]])*Data[[#This Row],[Discount]]</f>
        <v>0</v>
      </c>
      <c r="W5766" s="1" t="str">
        <f>VLOOKUP(Data[[#This Row],[Region]],People!B:C,2,0)</f>
        <v>Anna Andreadi</v>
      </c>
      <c r="X5766" s="3" t="str">
        <f>IFERROR(INDEX(Returns!$A:$A,MATCH(B5766,Returns!$B:$B,0)),"No")</f>
        <v>No</v>
      </c>
    </row>
    <row r="5767" spans="1:24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3">
        <v>0.2</v>
      </c>
      <c r="U5767" s="1">
        <v>25.018199999999993</v>
      </c>
      <c r="V5767" s="1">
        <f>Data[[#This Row],[Sales]]/(1-Data[[#This Row],[Discount]])*Data[[#This Row],[Discount]]</f>
        <v>83.394000000000005</v>
      </c>
      <c r="W5767" s="1" t="str">
        <f>VLOOKUP(Data[[#This Row],[Region]],People!B:C,2,0)</f>
        <v>Anna Andreadi</v>
      </c>
      <c r="X5767" s="3" t="str">
        <f>IFERROR(INDEX(Returns!$A:$A,MATCH(B5767,Returns!$B:$B,0)),"No")</f>
        <v>No</v>
      </c>
    </row>
    <row r="5768" spans="1:24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s="1">
        <f>Data[[#This Row],[Sales]]/(1-Data[[#This Row],[Discount]])*Data[[#This Row],[Discount]]</f>
        <v>15.036000000000001</v>
      </c>
      <c r="W5768" s="1" t="str">
        <f>VLOOKUP(Data[[#This Row],[Region]],People!B:C,2,0)</f>
        <v>Kelly Williams</v>
      </c>
      <c r="X5768" s="3" t="str">
        <f>IFERROR(INDEX(Returns!$A:$A,MATCH(B5768,Returns!$B:$B,0)),"No")</f>
        <v>No</v>
      </c>
    </row>
    <row r="5769" spans="1:24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3">
        <v>0.2</v>
      </c>
      <c r="U5769" s="1">
        <v>20.234999999999996</v>
      </c>
      <c r="V5769" s="1">
        <f>Data[[#This Row],[Sales]]/(1-Data[[#This Row],[Discount]])*Data[[#This Row],[Discount]]</f>
        <v>21.3</v>
      </c>
      <c r="W5769" s="1" t="str">
        <f>VLOOKUP(Data[[#This Row],[Region]],People!B:C,2,0)</f>
        <v>Kelly Williams</v>
      </c>
      <c r="X5769" s="3" t="str">
        <f>IFERROR(INDEX(Returns!$A:$A,MATCH(B5769,Returns!$B:$B,0)),"No")</f>
        <v>No</v>
      </c>
    </row>
    <row r="5770" spans="1:24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3">
        <v>0</v>
      </c>
      <c r="U5770" s="1">
        <v>1.512</v>
      </c>
      <c r="V5770" s="1">
        <f>Data[[#This Row],[Sales]]/(1-Data[[#This Row],[Discount]])*Data[[#This Row],[Discount]]</f>
        <v>0</v>
      </c>
      <c r="W5770" s="1" t="str">
        <f>VLOOKUP(Data[[#This Row],[Region]],People!B:C,2,0)</f>
        <v>Chuck Magee</v>
      </c>
      <c r="X5770" s="3" t="str">
        <f>IFERROR(INDEX(Returns!$A:$A,MATCH(B5770,Returns!$B:$B,0)),"No")</f>
        <v>No</v>
      </c>
    </row>
    <row r="5771" spans="1:24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3">
        <v>0</v>
      </c>
      <c r="U5771" s="1">
        <v>10.223999999999998</v>
      </c>
      <c r="V5771" s="1">
        <f>Data[[#This Row],[Sales]]/(1-Data[[#This Row],[Discount]])*Data[[#This Row],[Discount]]</f>
        <v>0</v>
      </c>
      <c r="W5771" s="1" t="str">
        <f>VLOOKUP(Data[[#This Row],[Region]],People!B:C,2,0)</f>
        <v>Chuck Magee</v>
      </c>
      <c r="X5771" s="3" t="str">
        <f>IFERROR(INDEX(Returns!$A:$A,MATCH(B5771,Returns!$B:$B,0)),"No")</f>
        <v>No</v>
      </c>
    </row>
    <row r="5772" spans="1:24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3">
        <v>0</v>
      </c>
      <c r="U5772" s="1">
        <v>4.6220999999999997</v>
      </c>
      <c r="V5772" s="1">
        <f>Data[[#This Row],[Sales]]/(1-Data[[#This Row],[Discount]])*Data[[#This Row],[Discount]]</f>
        <v>0</v>
      </c>
      <c r="W5772" s="1" t="str">
        <f>VLOOKUP(Data[[#This Row],[Region]],People!B:C,2,0)</f>
        <v>Anna Andreadi</v>
      </c>
      <c r="X5772" s="3" t="str">
        <f>IFERROR(INDEX(Returns!$A:$A,MATCH(B5772,Returns!$B:$B,0)),"No")</f>
        <v>No</v>
      </c>
    </row>
    <row r="5773" spans="1:24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3">
        <v>0</v>
      </c>
      <c r="U5773" s="1">
        <v>335.85479999999984</v>
      </c>
      <c r="V5773" s="1">
        <f>Data[[#This Row],[Sales]]/(1-Data[[#This Row],[Discount]])*Data[[#This Row],[Discount]]</f>
        <v>0</v>
      </c>
      <c r="W5773" s="1" t="str">
        <f>VLOOKUP(Data[[#This Row],[Region]],People!B:C,2,0)</f>
        <v>Anna Andreadi</v>
      </c>
      <c r="X5773" s="3" t="str">
        <f>IFERROR(INDEX(Returns!$A:$A,MATCH(B5773,Returns!$B:$B,0)),"No")</f>
        <v>No</v>
      </c>
    </row>
    <row r="5774" spans="1:24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3">
        <v>0</v>
      </c>
      <c r="U5774" s="1">
        <v>233.99610000000001</v>
      </c>
      <c r="V5774" s="1">
        <f>Data[[#This Row],[Sales]]/(1-Data[[#This Row],[Discount]])*Data[[#This Row],[Discount]]</f>
        <v>0</v>
      </c>
      <c r="W5774" s="1" t="str">
        <f>VLOOKUP(Data[[#This Row],[Region]],People!B:C,2,0)</f>
        <v>Kelly Williams</v>
      </c>
      <c r="X5774" s="3" t="str">
        <f>IFERROR(INDEX(Returns!$A:$A,MATCH(B5774,Returns!$B:$B,0)),"No")</f>
        <v>No</v>
      </c>
    </row>
    <row r="5775" spans="1:24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s="1">
        <f>Data[[#This Row],[Sales]]/(1-Data[[#This Row],[Discount]])*Data[[#This Row],[Discount]]</f>
        <v>5.9920000000000009</v>
      </c>
      <c r="W5775" s="1" t="str">
        <f>VLOOKUP(Data[[#This Row],[Region]],People!B:C,2,0)</f>
        <v>Kelly Williams</v>
      </c>
      <c r="X5775" s="3" t="str">
        <f>IFERROR(INDEX(Returns!$A:$A,MATCH(B5775,Returns!$B:$B,0)),"No")</f>
        <v>No</v>
      </c>
    </row>
    <row r="5776" spans="1:24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3">
        <v>0.2</v>
      </c>
      <c r="U5776" s="1">
        <v>-31.914400000000015</v>
      </c>
      <c r="V5776" s="1">
        <f>Data[[#This Row],[Sales]]/(1-Data[[#This Row],[Discount]])*Data[[#This Row],[Discount]]</f>
        <v>159.57200000000003</v>
      </c>
      <c r="W5776" s="1" t="str">
        <f>VLOOKUP(Data[[#This Row],[Region]],People!B:C,2,0)</f>
        <v>Anna Andreadi</v>
      </c>
      <c r="X5776" s="3" t="str">
        <f>IFERROR(INDEX(Returns!$A:$A,MATCH(B5776,Returns!$B:$B,0)),"No")</f>
        <v>Yes</v>
      </c>
    </row>
    <row r="5777" spans="1:24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3">
        <v>0.2</v>
      </c>
      <c r="U5777" s="1">
        <v>4.6228000000000007</v>
      </c>
      <c r="V5777" s="1">
        <f>Data[[#This Row],[Sales]]/(1-Data[[#This Row],[Discount]])*Data[[#This Row],[Discount]]</f>
        <v>3.3020000000000005</v>
      </c>
      <c r="W5777" s="1" t="str">
        <f>VLOOKUP(Data[[#This Row],[Region]],People!B:C,2,0)</f>
        <v>Anna Andreadi</v>
      </c>
      <c r="X5777" s="3" t="str">
        <f>IFERROR(INDEX(Returns!$A:$A,MATCH(B5777,Returns!$B:$B,0)),"No")</f>
        <v>Yes</v>
      </c>
    </row>
    <row r="5778" spans="1:24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3">
        <v>0.2</v>
      </c>
      <c r="U5778" s="1">
        <v>5.8230000000000004</v>
      </c>
      <c r="V5778" s="1">
        <f>Data[[#This Row],[Sales]]/(1-Data[[#This Row],[Discount]])*Data[[#This Row],[Discount]]</f>
        <v>3.8820000000000001</v>
      </c>
      <c r="W5778" s="1" t="str">
        <f>VLOOKUP(Data[[#This Row],[Region]],People!B:C,2,0)</f>
        <v>Chuck Magee</v>
      </c>
      <c r="X5778" s="3" t="str">
        <f>IFERROR(INDEX(Returns!$A:$A,MATCH(B5778,Returns!$B:$B,0)),"No")</f>
        <v>No</v>
      </c>
    </row>
    <row r="5779" spans="1:24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3">
        <v>0</v>
      </c>
      <c r="U5779" s="1">
        <v>50.327999999999996</v>
      </c>
      <c r="V5779" s="1">
        <f>Data[[#This Row],[Sales]]/(1-Data[[#This Row],[Discount]])*Data[[#This Row],[Discount]]</f>
        <v>0</v>
      </c>
      <c r="W5779" s="1" t="str">
        <f>VLOOKUP(Data[[#This Row],[Region]],People!B:C,2,0)</f>
        <v>Anna Andreadi</v>
      </c>
      <c r="X5779" s="3" t="str">
        <f>IFERROR(INDEX(Returns!$A:$A,MATCH(B5779,Returns!$B:$B,0)),"No")</f>
        <v>No</v>
      </c>
    </row>
    <row r="5780" spans="1:24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3">
        <v>0</v>
      </c>
      <c r="U5780" s="1">
        <v>7.9248000000000012</v>
      </c>
      <c r="V5780" s="1">
        <f>Data[[#This Row],[Sales]]/(1-Data[[#This Row],[Discount]])*Data[[#This Row],[Discount]]</f>
        <v>0</v>
      </c>
      <c r="W5780" s="1" t="str">
        <f>VLOOKUP(Data[[#This Row],[Region]],People!B:C,2,0)</f>
        <v>Anna Andreadi</v>
      </c>
      <c r="X5780" s="3" t="str">
        <f>IFERROR(INDEX(Returns!$A:$A,MATCH(B5780,Returns!$B:$B,0)),"No")</f>
        <v>Yes</v>
      </c>
    </row>
    <row r="5781" spans="1:24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3">
        <v>0.2</v>
      </c>
      <c r="U5781" s="1">
        <v>11.264799999999997</v>
      </c>
      <c r="V5781" s="1">
        <f>Data[[#This Row],[Sales]]/(1-Data[[#This Row],[Discount]])*Data[[#This Row],[Discount]]</f>
        <v>28.162000000000003</v>
      </c>
      <c r="W5781" s="1" t="str">
        <f>VLOOKUP(Data[[#This Row],[Region]],People!B:C,2,0)</f>
        <v>Anna Andreadi</v>
      </c>
      <c r="X5781" s="3" t="str">
        <f>IFERROR(INDEX(Returns!$A:$A,MATCH(B5781,Returns!$B:$B,0)),"No")</f>
        <v>Yes</v>
      </c>
    </row>
    <row r="5782" spans="1:24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3">
        <v>0.2</v>
      </c>
      <c r="U5782" s="1">
        <v>24.291899999999998</v>
      </c>
      <c r="V5782" s="1">
        <f>Data[[#This Row],[Sales]]/(1-Data[[#This Row],[Discount]])*Data[[#This Row],[Discount]]</f>
        <v>17.994</v>
      </c>
      <c r="W5782" s="1" t="str">
        <f>VLOOKUP(Data[[#This Row],[Region]],People!B:C,2,0)</f>
        <v>Anna Andreadi</v>
      </c>
      <c r="X5782" s="3" t="str">
        <f>IFERROR(INDEX(Returns!$A:$A,MATCH(B5782,Returns!$B:$B,0)),"No")</f>
        <v>No</v>
      </c>
    </row>
    <row r="5783" spans="1:24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3">
        <v>0</v>
      </c>
      <c r="U5783" s="1">
        <v>0.59670000000000001</v>
      </c>
      <c r="V5783" s="1">
        <f>Data[[#This Row],[Sales]]/(1-Data[[#This Row],[Discount]])*Data[[#This Row],[Discount]]</f>
        <v>0</v>
      </c>
      <c r="W5783" s="1" t="str">
        <f>VLOOKUP(Data[[#This Row],[Region]],People!B:C,2,0)</f>
        <v>Anna Andreadi</v>
      </c>
      <c r="X5783" s="3" t="str">
        <f>IFERROR(INDEX(Returns!$A:$A,MATCH(B5783,Returns!$B:$B,0)),"No")</f>
        <v>No</v>
      </c>
    </row>
    <row r="5784" spans="1:24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3">
        <v>0</v>
      </c>
      <c r="U5784" s="1">
        <v>7.4496000000000002</v>
      </c>
      <c r="V5784" s="1">
        <f>Data[[#This Row],[Sales]]/(1-Data[[#This Row],[Discount]])*Data[[#This Row],[Discount]]</f>
        <v>0</v>
      </c>
      <c r="W5784" s="1" t="str">
        <f>VLOOKUP(Data[[#This Row],[Region]],People!B:C,2,0)</f>
        <v>Anna Andreadi</v>
      </c>
      <c r="X5784" s="3" t="str">
        <f>IFERROR(INDEX(Returns!$A:$A,MATCH(B5784,Returns!$B:$B,0)),"No")</f>
        <v>No</v>
      </c>
    </row>
    <row r="5785" spans="1:24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3">
        <v>0</v>
      </c>
      <c r="U5785" s="1">
        <v>16.397999999999996</v>
      </c>
      <c r="V5785" s="1">
        <f>Data[[#This Row],[Sales]]/(1-Data[[#This Row],[Discount]])*Data[[#This Row],[Discount]]</f>
        <v>0</v>
      </c>
      <c r="W5785" s="1" t="str">
        <f>VLOOKUP(Data[[#This Row],[Region]],People!B:C,2,0)</f>
        <v>Anna Andreadi</v>
      </c>
      <c r="X5785" s="3" t="str">
        <f>IFERROR(INDEX(Returns!$A:$A,MATCH(B5785,Returns!$B:$B,0)),"No")</f>
        <v>No</v>
      </c>
    </row>
    <row r="5786" spans="1:24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3">
        <v>0.7</v>
      </c>
      <c r="U5786" s="1">
        <v>-384.71640000000002</v>
      </c>
      <c r="V5786" s="1">
        <f>Data[[#This Row],[Sales]]/(1-Data[[#This Row],[Discount]])*Data[[#This Row],[Discount]]</f>
        <v>508.11599999999987</v>
      </c>
      <c r="W5786" s="1" t="str">
        <f>VLOOKUP(Data[[#This Row],[Region]],People!B:C,2,0)</f>
        <v>Anna Andreadi</v>
      </c>
      <c r="X5786" s="3" t="str">
        <f>IFERROR(INDEX(Returns!$A:$A,MATCH(B5786,Returns!$B:$B,0)),"No")</f>
        <v>No</v>
      </c>
    </row>
    <row r="5787" spans="1:24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3">
        <v>0.2</v>
      </c>
      <c r="U5787" s="1">
        <v>4.3955999999999982</v>
      </c>
      <c r="V5787" s="1">
        <f>Data[[#This Row],[Sales]]/(1-Data[[#This Row],[Discount]])*Data[[#This Row],[Discount]]</f>
        <v>9.7680000000000007</v>
      </c>
      <c r="W5787" s="1" t="str">
        <f>VLOOKUP(Data[[#This Row],[Region]],People!B:C,2,0)</f>
        <v>Anna Andreadi</v>
      </c>
      <c r="X5787" s="3" t="str">
        <f>IFERROR(INDEX(Returns!$A:$A,MATCH(B5787,Returns!$B:$B,0)),"No")</f>
        <v>No</v>
      </c>
    </row>
    <row r="5788" spans="1:24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3">
        <v>0.7</v>
      </c>
      <c r="U5788" s="1">
        <v>-16.601199999999999</v>
      </c>
      <c r="V5788" s="1">
        <f>Data[[#This Row],[Sales]]/(1-Data[[#This Row],[Discount]])*Data[[#This Row],[Discount]]</f>
        <v>52.821999999999996</v>
      </c>
      <c r="W5788" s="1" t="str">
        <f>VLOOKUP(Data[[#This Row],[Region]],People!B:C,2,0)</f>
        <v>Anna Andreadi</v>
      </c>
      <c r="X5788" s="3" t="str">
        <f>IFERROR(INDEX(Returns!$A:$A,MATCH(B5788,Returns!$B:$B,0)),"No")</f>
        <v>No</v>
      </c>
    </row>
    <row r="5789" spans="1:24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3">
        <v>0.2</v>
      </c>
      <c r="U5789" s="1">
        <v>10.703699999999987</v>
      </c>
      <c r="V5789" s="1">
        <f>Data[[#This Row],[Sales]]/(1-Data[[#This Row],[Discount]])*Data[[#This Row],[Discount]]</f>
        <v>23.785999999999998</v>
      </c>
      <c r="W5789" s="1" t="str">
        <f>VLOOKUP(Data[[#This Row],[Region]],People!B:C,2,0)</f>
        <v>Anna Andreadi</v>
      </c>
      <c r="X5789" s="3" t="str">
        <f>IFERROR(INDEX(Returns!$A:$A,MATCH(B5789,Returns!$B:$B,0)),"No")</f>
        <v>No</v>
      </c>
    </row>
    <row r="5790" spans="1:24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s="1">
        <f>Data[[#This Row],[Sales]]/(1-Data[[#This Row],[Discount]])*Data[[#This Row],[Discount]]</f>
        <v>3.0800000000000005</v>
      </c>
      <c r="W5790" s="1" t="str">
        <f>VLOOKUP(Data[[#This Row],[Region]],People!B:C,2,0)</f>
        <v>Cassandra Brandow</v>
      </c>
      <c r="X5790" s="3" t="str">
        <f>IFERROR(INDEX(Returns!$A:$A,MATCH(B5790,Returns!$B:$B,0)),"No")</f>
        <v>No</v>
      </c>
    </row>
    <row r="5791" spans="1:24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s="1">
        <f>Data[[#This Row],[Sales]]/(1-Data[[#This Row],[Discount]])*Data[[#This Row],[Discount]]</f>
        <v>10.310999999999998</v>
      </c>
      <c r="W5791" s="1" t="str">
        <f>VLOOKUP(Data[[#This Row],[Region]],People!B:C,2,0)</f>
        <v>Cassandra Brandow</v>
      </c>
      <c r="X5791" s="3" t="str">
        <f>IFERROR(INDEX(Returns!$A:$A,MATCH(B5791,Returns!$B:$B,0)),"No")</f>
        <v>No</v>
      </c>
    </row>
    <row r="5792" spans="1:24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3">
        <v>0</v>
      </c>
      <c r="U5792" s="1">
        <v>16.8</v>
      </c>
      <c r="V5792" s="1">
        <f>Data[[#This Row],[Sales]]/(1-Data[[#This Row],[Discount]])*Data[[#This Row],[Discount]]</f>
        <v>0</v>
      </c>
      <c r="W5792" s="1" t="str">
        <f>VLOOKUP(Data[[#This Row],[Region]],People!B:C,2,0)</f>
        <v>Anna Andreadi</v>
      </c>
      <c r="X5792" s="3" t="str">
        <f>IFERROR(INDEX(Returns!$A:$A,MATCH(B5792,Returns!$B:$B,0)),"No")</f>
        <v>Yes</v>
      </c>
    </row>
    <row r="5793" spans="1:24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3">
        <v>0.2</v>
      </c>
      <c r="U5793" s="1">
        <v>0</v>
      </c>
      <c r="V5793" s="1">
        <f>Data[[#This Row],[Sales]]/(1-Data[[#This Row],[Discount]])*Data[[#This Row],[Discount]]</f>
        <v>18.196000000000002</v>
      </c>
      <c r="W5793" s="1" t="str">
        <f>VLOOKUP(Data[[#This Row],[Region]],People!B:C,2,0)</f>
        <v>Anna Andreadi</v>
      </c>
      <c r="X5793" s="3" t="str">
        <f>IFERROR(INDEX(Returns!$A:$A,MATCH(B5793,Returns!$B:$B,0)),"No")</f>
        <v>Yes</v>
      </c>
    </row>
    <row r="5794" spans="1:24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3">
        <v>0</v>
      </c>
      <c r="U5794" s="1">
        <v>25.438400000000001</v>
      </c>
      <c r="V5794" s="1">
        <f>Data[[#This Row],[Sales]]/(1-Data[[#This Row],[Discount]])*Data[[#This Row],[Discount]]</f>
        <v>0</v>
      </c>
      <c r="W5794" s="1" t="str">
        <f>VLOOKUP(Data[[#This Row],[Region]],People!B:C,2,0)</f>
        <v>Anna Andreadi</v>
      </c>
      <c r="X5794" s="3" t="str">
        <f>IFERROR(INDEX(Returns!$A:$A,MATCH(B5794,Returns!$B:$B,0)),"No")</f>
        <v>Yes</v>
      </c>
    </row>
    <row r="5795" spans="1:24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3">
        <v>0</v>
      </c>
      <c r="U5795" s="1">
        <v>15.524999999999999</v>
      </c>
      <c r="V5795" s="1">
        <f>Data[[#This Row],[Sales]]/(1-Data[[#This Row],[Discount]])*Data[[#This Row],[Discount]]</f>
        <v>0</v>
      </c>
      <c r="W5795" s="1" t="str">
        <f>VLOOKUP(Data[[#This Row],[Region]],People!B:C,2,0)</f>
        <v>Anna Andreadi</v>
      </c>
      <c r="X5795" s="3" t="str">
        <f>IFERROR(INDEX(Returns!$A:$A,MATCH(B5795,Returns!$B:$B,0)),"No")</f>
        <v>Yes</v>
      </c>
    </row>
    <row r="5796" spans="1:24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3">
        <v>0.2</v>
      </c>
      <c r="U5796" s="1">
        <v>16.3352</v>
      </c>
      <c r="V5796" s="1">
        <f>Data[[#This Row],[Sales]]/(1-Data[[#This Row],[Discount]])*Data[[#This Row],[Discount]]</f>
        <v>11.668000000000001</v>
      </c>
      <c r="W5796" s="1" t="str">
        <f>VLOOKUP(Data[[#This Row],[Region]],People!B:C,2,0)</f>
        <v>Anna Andreadi</v>
      </c>
      <c r="X5796" s="3" t="str">
        <f>IFERROR(INDEX(Returns!$A:$A,MATCH(B5796,Returns!$B:$B,0)),"No")</f>
        <v>Yes</v>
      </c>
    </row>
    <row r="5797" spans="1:24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3">
        <v>0</v>
      </c>
      <c r="U5797" s="1">
        <v>362.84040000000005</v>
      </c>
      <c r="V5797" s="1">
        <f>Data[[#This Row],[Sales]]/(1-Data[[#This Row],[Discount]])*Data[[#This Row],[Discount]]</f>
        <v>0</v>
      </c>
      <c r="W5797" s="1" t="str">
        <f>VLOOKUP(Data[[#This Row],[Region]],People!B:C,2,0)</f>
        <v>Chuck Magee</v>
      </c>
      <c r="X5797" s="3" t="str">
        <f>IFERROR(INDEX(Returns!$A:$A,MATCH(B5797,Returns!$B:$B,0)),"No")</f>
        <v>No</v>
      </c>
    </row>
    <row r="5798" spans="1:24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3">
        <v>0</v>
      </c>
      <c r="U5798" s="1">
        <v>36.381599999999992</v>
      </c>
      <c r="V5798" s="1">
        <f>Data[[#This Row],[Sales]]/(1-Data[[#This Row],[Discount]])*Data[[#This Row],[Discount]]</f>
        <v>0</v>
      </c>
      <c r="W5798" s="1" t="str">
        <f>VLOOKUP(Data[[#This Row],[Region]],People!B:C,2,0)</f>
        <v>Chuck Magee</v>
      </c>
      <c r="X5798" s="3" t="str">
        <f>IFERROR(INDEX(Returns!$A:$A,MATCH(B5798,Returns!$B:$B,0)),"No")</f>
        <v>No</v>
      </c>
    </row>
    <row r="5799" spans="1:24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s="1">
        <f>Data[[#This Row],[Sales]]/(1-Data[[#This Row],[Discount]])*Data[[#This Row],[Discount]]</f>
        <v>0</v>
      </c>
      <c r="W5799" s="1" t="str">
        <f>VLOOKUP(Data[[#This Row],[Region]],People!B:C,2,0)</f>
        <v>Chuck Magee</v>
      </c>
      <c r="X5799" s="3" t="str">
        <f>IFERROR(INDEX(Returns!$A:$A,MATCH(B5799,Returns!$B:$B,0)),"No")</f>
        <v>No</v>
      </c>
    </row>
    <row r="5800" spans="1:24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3">
        <v>0</v>
      </c>
      <c r="U5800" s="1">
        <v>37.9848</v>
      </c>
      <c r="V5800" s="1">
        <f>Data[[#This Row],[Sales]]/(1-Data[[#This Row],[Discount]])*Data[[#This Row],[Discount]]</f>
        <v>0</v>
      </c>
      <c r="W5800" s="1" t="str">
        <f>VLOOKUP(Data[[#This Row],[Region]],People!B:C,2,0)</f>
        <v>Chuck Magee</v>
      </c>
      <c r="X5800" s="3" t="str">
        <f>IFERROR(INDEX(Returns!$A:$A,MATCH(B5800,Returns!$B:$B,0)),"No")</f>
        <v>No</v>
      </c>
    </row>
    <row r="5801" spans="1:24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s="1">
        <f>Data[[#This Row],[Sales]]/(1-Data[[#This Row],[Discount]])*Data[[#This Row],[Discount]]</f>
        <v>180.58799999999999</v>
      </c>
      <c r="W5801" s="1" t="str">
        <f>VLOOKUP(Data[[#This Row],[Region]],People!B:C,2,0)</f>
        <v>Kelly Williams</v>
      </c>
      <c r="X5801" s="3" t="str">
        <f>IFERROR(INDEX(Returns!$A:$A,MATCH(B5801,Returns!$B:$B,0)),"No")</f>
        <v>No</v>
      </c>
    </row>
    <row r="5802" spans="1:24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s="1">
        <f>Data[[#This Row],[Sales]]/(1-Data[[#This Row],[Discount]])*Data[[#This Row],[Discount]]</f>
        <v>143.99200000000002</v>
      </c>
      <c r="W5802" s="1" t="str">
        <f>VLOOKUP(Data[[#This Row],[Region]],People!B:C,2,0)</f>
        <v>Kelly Williams</v>
      </c>
      <c r="X5802" s="3" t="str">
        <f>IFERROR(INDEX(Returns!$A:$A,MATCH(B5802,Returns!$B:$B,0)),"No")</f>
        <v>Yes</v>
      </c>
    </row>
    <row r="5803" spans="1:24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3">
        <v>0.2</v>
      </c>
      <c r="U5803" s="1">
        <v>3.6288</v>
      </c>
      <c r="V5803" s="1">
        <f>Data[[#This Row],[Sales]]/(1-Data[[#This Row],[Discount]])*Data[[#This Row],[Discount]]</f>
        <v>2.5920000000000005</v>
      </c>
      <c r="W5803" s="1" t="str">
        <f>VLOOKUP(Data[[#This Row],[Region]],People!B:C,2,0)</f>
        <v>Kelly Williams</v>
      </c>
      <c r="X5803" s="3" t="str">
        <f>IFERROR(INDEX(Returns!$A:$A,MATCH(B5803,Returns!$B:$B,0)),"No")</f>
        <v>Yes</v>
      </c>
    </row>
    <row r="5804" spans="1:24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3">
        <v>0.2</v>
      </c>
      <c r="U5804" s="1">
        <v>1.1988000000000003</v>
      </c>
      <c r="V5804" s="1">
        <f>Data[[#This Row],[Sales]]/(1-Data[[#This Row],[Discount]])*Data[[#This Row],[Discount]]</f>
        <v>3.9960000000000004</v>
      </c>
      <c r="W5804" s="1" t="str">
        <f>VLOOKUP(Data[[#This Row],[Region]],People!B:C,2,0)</f>
        <v>Anna Andreadi</v>
      </c>
      <c r="X5804" s="3" t="str">
        <f>IFERROR(INDEX(Returns!$A:$A,MATCH(B5804,Returns!$B:$B,0)),"No")</f>
        <v>No</v>
      </c>
    </row>
    <row r="5805" spans="1:24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s="1">
        <f>Data[[#This Row],[Sales]]/(1-Data[[#This Row],[Discount]])*Data[[#This Row],[Discount]]</f>
        <v>2.5680000000000005</v>
      </c>
      <c r="W5805" s="1" t="str">
        <f>VLOOKUP(Data[[#This Row],[Region]],People!B:C,2,0)</f>
        <v>Chuck Magee</v>
      </c>
      <c r="X5805" s="3" t="str">
        <f>IFERROR(INDEX(Returns!$A:$A,MATCH(B5805,Returns!$B:$B,0)),"No")</f>
        <v>No</v>
      </c>
    </row>
    <row r="5806" spans="1:24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s="1">
        <f>Data[[#This Row],[Sales]]/(1-Data[[#This Row],[Discount]])*Data[[#This Row],[Discount]]</f>
        <v>15.448</v>
      </c>
      <c r="W5806" s="1" t="str">
        <f>VLOOKUP(Data[[#This Row],[Region]],People!B:C,2,0)</f>
        <v>Kelly Williams</v>
      </c>
      <c r="X5806" s="3" t="str">
        <f>IFERROR(INDEX(Returns!$A:$A,MATCH(B5806,Returns!$B:$B,0)),"No")</f>
        <v>No</v>
      </c>
    </row>
    <row r="5807" spans="1:24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s="1">
        <f>Data[[#This Row],[Sales]]/(1-Data[[#This Row],[Discount]])*Data[[#This Row],[Discount]]</f>
        <v>96.940799999999996</v>
      </c>
      <c r="W5807" s="1" t="str">
        <f>VLOOKUP(Data[[#This Row],[Region]],People!B:C,2,0)</f>
        <v>Kelly Williams</v>
      </c>
      <c r="X5807" s="3" t="str">
        <f>IFERROR(INDEX(Returns!$A:$A,MATCH(B5807,Returns!$B:$B,0)),"No")</f>
        <v>No</v>
      </c>
    </row>
    <row r="5808" spans="1:24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3">
        <v>0.2</v>
      </c>
      <c r="U5808" s="1">
        <v>4.1147999999999998</v>
      </c>
      <c r="V5808" s="1">
        <f>Data[[#This Row],[Sales]]/(1-Data[[#This Row],[Discount]])*Data[[#This Row],[Discount]]</f>
        <v>3.048</v>
      </c>
      <c r="W5808" s="1" t="str">
        <f>VLOOKUP(Data[[#This Row],[Region]],People!B:C,2,0)</f>
        <v>Cassandra Brandow</v>
      </c>
      <c r="X5808" s="3" t="str">
        <f>IFERROR(INDEX(Returns!$A:$A,MATCH(B5808,Returns!$B:$B,0)),"No")</f>
        <v>No</v>
      </c>
    </row>
    <row r="5809" spans="1:24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s="1">
        <f>Data[[#This Row],[Sales]]/(1-Data[[#This Row],[Discount]])*Data[[#This Row],[Discount]]</f>
        <v>21.792000000000002</v>
      </c>
      <c r="W5809" s="1" t="str">
        <f>VLOOKUP(Data[[#This Row],[Region]],People!B:C,2,0)</f>
        <v>Cassandra Brandow</v>
      </c>
      <c r="X5809" s="3" t="str">
        <f>IFERROR(INDEX(Returns!$A:$A,MATCH(B5809,Returns!$B:$B,0)),"No")</f>
        <v>No</v>
      </c>
    </row>
    <row r="5810" spans="1:24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3">
        <v>0.2</v>
      </c>
      <c r="U5810" s="1">
        <v>8.3328000000000024</v>
      </c>
      <c r="V5810" s="1">
        <f>Data[[#This Row],[Sales]]/(1-Data[[#This Row],[Discount]])*Data[[#This Row],[Discount]]</f>
        <v>7.9359999999999999</v>
      </c>
      <c r="W5810" s="1" t="str">
        <f>VLOOKUP(Data[[#This Row],[Region]],People!B:C,2,0)</f>
        <v>Cassandra Brandow</v>
      </c>
      <c r="X5810" s="3" t="str">
        <f>IFERROR(INDEX(Returns!$A:$A,MATCH(B5810,Returns!$B:$B,0)),"No")</f>
        <v>No</v>
      </c>
    </row>
    <row r="5811" spans="1:24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s="1">
        <f>Data[[#This Row],[Sales]]/(1-Data[[#This Row],[Discount]])*Data[[#This Row],[Discount]]</f>
        <v>33.056000000000004</v>
      </c>
      <c r="W5811" s="1" t="str">
        <f>VLOOKUP(Data[[#This Row],[Region]],People!B:C,2,0)</f>
        <v>Cassandra Brandow</v>
      </c>
      <c r="X5811" s="3" t="str">
        <f>IFERROR(INDEX(Returns!$A:$A,MATCH(B5811,Returns!$B:$B,0)),"No")</f>
        <v>No</v>
      </c>
    </row>
    <row r="5812" spans="1:24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3">
        <v>0</v>
      </c>
      <c r="U5812" s="1">
        <v>48.539199999999994</v>
      </c>
      <c r="V5812" s="1">
        <f>Data[[#This Row],[Sales]]/(1-Data[[#This Row],[Discount]])*Data[[#This Row],[Discount]]</f>
        <v>0</v>
      </c>
      <c r="W5812" s="1" t="str">
        <f>VLOOKUP(Data[[#This Row],[Region]],People!B:C,2,0)</f>
        <v>Anna Andreadi</v>
      </c>
      <c r="X5812" s="3" t="str">
        <f>IFERROR(INDEX(Returns!$A:$A,MATCH(B5812,Returns!$B:$B,0)),"No")</f>
        <v>No</v>
      </c>
    </row>
    <row r="5813" spans="1:24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3">
        <v>0</v>
      </c>
      <c r="U5813" s="1">
        <v>15.633199999999988</v>
      </c>
      <c r="V5813" s="1">
        <f>Data[[#This Row],[Sales]]/(1-Data[[#This Row],[Discount]])*Data[[#This Row],[Discount]]</f>
        <v>0</v>
      </c>
      <c r="W5813" s="1" t="str">
        <f>VLOOKUP(Data[[#This Row],[Region]],People!B:C,2,0)</f>
        <v>Anna Andreadi</v>
      </c>
      <c r="X5813" s="3" t="str">
        <f>IFERROR(INDEX(Returns!$A:$A,MATCH(B5813,Returns!$B:$B,0)),"No")</f>
        <v>No</v>
      </c>
    </row>
    <row r="5814" spans="1:24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3">
        <v>0.2</v>
      </c>
      <c r="U5814" s="1">
        <v>185.99699999999984</v>
      </c>
      <c r="V5814" s="1">
        <f>Data[[#This Row],[Sales]]/(1-Data[[#This Row],[Discount]])*Data[[#This Row],[Discount]]</f>
        <v>371.99400000000003</v>
      </c>
      <c r="W5814" s="1" t="str">
        <f>VLOOKUP(Data[[#This Row],[Region]],People!B:C,2,0)</f>
        <v>Anna Andreadi</v>
      </c>
      <c r="X5814" s="3" t="str">
        <f>IFERROR(INDEX(Returns!$A:$A,MATCH(B5814,Returns!$B:$B,0)),"No")</f>
        <v>No</v>
      </c>
    </row>
    <row r="5815" spans="1:24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s="1">
        <f>Data[[#This Row],[Sales]]/(1-Data[[#This Row],[Discount]])*Data[[#This Row],[Discount]]</f>
        <v>0</v>
      </c>
      <c r="W5815" s="1" t="str">
        <f>VLOOKUP(Data[[#This Row],[Region]],People!B:C,2,0)</f>
        <v>Chuck Magee</v>
      </c>
      <c r="X5815" s="3" t="str">
        <f>IFERROR(INDEX(Returns!$A:$A,MATCH(B5815,Returns!$B:$B,0)),"No")</f>
        <v>No</v>
      </c>
    </row>
    <row r="5816" spans="1:24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s="1">
        <f>Data[[#This Row],[Sales]]/(1-Data[[#This Row],[Discount]])*Data[[#This Row],[Discount]]</f>
        <v>2.9180000000000001</v>
      </c>
      <c r="W5816" s="1" t="str">
        <f>VLOOKUP(Data[[#This Row],[Region]],People!B:C,2,0)</f>
        <v>Cassandra Brandow</v>
      </c>
      <c r="X5816" s="3" t="str">
        <f>IFERROR(INDEX(Returns!$A:$A,MATCH(B5816,Returns!$B:$B,0)),"No")</f>
        <v>No</v>
      </c>
    </row>
    <row r="5817" spans="1:24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s="1">
        <f>Data[[#This Row],[Sales]]/(1-Data[[#This Row],[Discount]])*Data[[#This Row],[Discount]]</f>
        <v>0</v>
      </c>
      <c r="W5817" s="1" t="str">
        <f>VLOOKUP(Data[[#This Row],[Region]],People!B:C,2,0)</f>
        <v>Chuck Magee</v>
      </c>
      <c r="X5817" s="3" t="str">
        <f>IFERROR(INDEX(Returns!$A:$A,MATCH(B5817,Returns!$B:$B,0)),"No")</f>
        <v>No</v>
      </c>
    </row>
    <row r="5818" spans="1:24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s="1">
        <f>Data[[#This Row],[Sales]]/(1-Data[[#This Row],[Discount]])*Data[[#This Row],[Discount]]</f>
        <v>3.2280000000000002</v>
      </c>
      <c r="W5818" s="1" t="str">
        <f>VLOOKUP(Data[[#This Row],[Region]],People!B:C,2,0)</f>
        <v>Chuck Magee</v>
      </c>
      <c r="X5818" s="3" t="str">
        <f>IFERROR(INDEX(Returns!$A:$A,MATCH(B5818,Returns!$B:$B,0)),"No")</f>
        <v>No</v>
      </c>
    </row>
    <row r="5819" spans="1:24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s="1">
        <f>Data[[#This Row],[Sales]]/(1-Data[[#This Row],[Discount]])*Data[[#This Row],[Discount]]</f>
        <v>4.2720000000000002</v>
      </c>
      <c r="W5819" s="1" t="str">
        <f>VLOOKUP(Data[[#This Row],[Region]],People!B:C,2,0)</f>
        <v>Chuck Magee</v>
      </c>
      <c r="X5819" s="3" t="str">
        <f>IFERROR(INDEX(Returns!$A:$A,MATCH(B5819,Returns!$B:$B,0)),"No")</f>
        <v>No</v>
      </c>
    </row>
    <row r="5820" spans="1:24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s="1">
        <f>Data[[#This Row],[Sales]]/(1-Data[[#This Row],[Discount]])*Data[[#This Row],[Discount]]</f>
        <v>0</v>
      </c>
      <c r="W5820" s="1" t="str">
        <f>VLOOKUP(Data[[#This Row],[Region]],People!B:C,2,0)</f>
        <v>Chuck Magee</v>
      </c>
      <c r="X5820" s="3" t="str">
        <f>IFERROR(INDEX(Returns!$A:$A,MATCH(B5820,Returns!$B:$B,0)),"No")</f>
        <v>No</v>
      </c>
    </row>
    <row r="5821" spans="1:24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3">
        <v>0</v>
      </c>
      <c r="U5821" s="1">
        <v>5.6448</v>
      </c>
      <c r="V5821" s="1">
        <f>Data[[#This Row],[Sales]]/(1-Data[[#This Row],[Discount]])*Data[[#This Row],[Discount]]</f>
        <v>0</v>
      </c>
      <c r="W5821" s="1" t="str">
        <f>VLOOKUP(Data[[#This Row],[Region]],People!B:C,2,0)</f>
        <v>Chuck Magee</v>
      </c>
      <c r="X5821" s="3" t="str">
        <f>IFERROR(INDEX(Returns!$A:$A,MATCH(B5821,Returns!$B:$B,0)),"No")</f>
        <v>No</v>
      </c>
    </row>
    <row r="5822" spans="1:24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3">
        <v>0</v>
      </c>
      <c r="U5822" s="1">
        <v>4.7724000000000046</v>
      </c>
      <c r="V5822" s="1">
        <f>Data[[#This Row],[Sales]]/(1-Data[[#This Row],[Discount]])*Data[[#This Row],[Discount]]</f>
        <v>0</v>
      </c>
      <c r="W5822" s="1" t="str">
        <f>VLOOKUP(Data[[#This Row],[Region]],People!B:C,2,0)</f>
        <v>Anna Andreadi</v>
      </c>
      <c r="X5822" s="3" t="str">
        <f>IFERROR(INDEX(Returns!$A:$A,MATCH(B5822,Returns!$B:$B,0)),"No")</f>
        <v>No</v>
      </c>
    </row>
    <row r="5823" spans="1:24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3">
        <v>0</v>
      </c>
      <c r="U5823" s="1">
        <v>2.0979000000000001</v>
      </c>
      <c r="V5823" s="1">
        <f>Data[[#This Row],[Sales]]/(1-Data[[#This Row],[Discount]])*Data[[#This Row],[Discount]]</f>
        <v>0</v>
      </c>
      <c r="W5823" s="1" t="str">
        <f>VLOOKUP(Data[[#This Row],[Region]],People!B:C,2,0)</f>
        <v>Anna Andreadi</v>
      </c>
      <c r="X5823" s="3" t="str">
        <f>IFERROR(INDEX(Returns!$A:$A,MATCH(B5823,Returns!$B:$B,0)),"No")</f>
        <v>No</v>
      </c>
    </row>
    <row r="5824" spans="1:24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3">
        <v>0.2</v>
      </c>
      <c r="U5824" s="1">
        <v>-10.705500000000043</v>
      </c>
      <c r="V5824" s="1">
        <f>Data[[#This Row],[Sales]]/(1-Data[[#This Row],[Discount]])*Data[[#This Row],[Discount]]</f>
        <v>71.37</v>
      </c>
      <c r="W5824" s="1" t="str">
        <f>VLOOKUP(Data[[#This Row],[Region]],People!B:C,2,0)</f>
        <v>Anna Andreadi</v>
      </c>
      <c r="X5824" s="3" t="str">
        <f>IFERROR(INDEX(Returns!$A:$A,MATCH(B5824,Returns!$B:$B,0)),"No")</f>
        <v>No</v>
      </c>
    </row>
    <row r="5825" spans="1:24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3">
        <v>0.2</v>
      </c>
      <c r="U5825" s="1">
        <v>6.4691999999999998</v>
      </c>
      <c r="V5825" s="1">
        <f>Data[[#This Row],[Sales]]/(1-Data[[#This Row],[Discount]])*Data[[#This Row],[Discount]]</f>
        <v>4.7920000000000007</v>
      </c>
      <c r="W5825" s="1" t="str">
        <f>VLOOKUP(Data[[#This Row],[Region]],People!B:C,2,0)</f>
        <v>Anna Andreadi</v>
      </c>
      <c r="X5825" s="3" t="str">
        <f>IFERROR(INDEX(Returns!$A:$A,MATCH(B5825,Returns!$B:$B,0)),"No")</f>
        <v>No</v>
      </c>
    </row>
    <row r="5826" spans="1:24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s="1">
        <f>Data[[#This Row],[Sales]]/(1-Data[[#This Row],[Discount]])*Data[[#This Row],[Discount]]</f>
        <v>6.5340000000000007</v>
      </c>
      <c r="W5826" s="1" t="str">
        <f>VLOOKUP(Data[[#This Row],[Region]],People!B:C,2,0)</f>
        <v>Chuck Magee</v>
      </c>
      <c r="X5826" s="3" t="str">
        <f>IFERROR(INDEX(Returns!$A:$A,MATCH(B5826,Returns!$B:$B,0)),"No")</f>
        <v>No</v>
      </c>
    </row>
    <row r="5827" spans="1:24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3">
        <v>0</v>
      </c>
      <c r="U5827" s="1">
        <v>201.31199999999998</v>
      </c>
      <c r="V5827" s="1">
        <f>Data[[#This Row],[Sales]]/(1-Data[[#This Row],[Discount]])*Data[[#This Row],[Discount]]</f>
        <v>0</v>
      </c>
      <c r="W5827" s="1" t="str">
        <f>VLOOKUP(Data[[#This Row],[Region]],People!B:C,2,0)</f>
        <v>Chuck Magee</v>
      </c>
      <c r="X5827" s="3" t="str">
        <f>IFERROR(INDEX(Returns!$A:$A,MATCH(B5827,Returns!$B:$B,0)),"No")</f>
        <v>No</v>
      </c>
    </row>
    <row r="5828" spans="1:24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s="1">
        <f>Data[[#This Row],[Sales]]/(1-Data[[#This Row],[Discount]])*Data[[#This Row],[Discount]]</f>
        <v>10.089</v>
      </c>
      <c r="W5828" s="1" t="str">
        <f>VLOOKUP(Data[[#This Row],[Region]],People!B:C,2,0)</f>
        <v>Chuck Magee</v>
      </c>
      <c r="X5828" s="3" t="str">
        <f>IFERROR(INDEX(Returns!$A:$A,MATCH(B5828,Returns!$B:$B,0)),"No")</f>
        <v>No</v>
      </c>
    </row>
    <row r="5829" spans="1:24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s="1">
        <f>Data[[#This Row],[Sales]]/(1-Data[[#This Row],[Discount]])*Data[[#This Row],[Discount]]</f>
        <v>20.196000000000002</v>
      </c>
      <c r="W5829" s="1" t="str">
        <f>VLOOKUP(Data[[#This Row],[Region]],People!B:C,2,0)</f>
        <v>Chuck Magee</v>
      </c>
      <c r="X5829" s="3" t="str">
        <f>IFERROR(INDEX(Returns!$A:$A,MATCH(B5829,Returns!$B:$B,0)),"No")</f>
        <v>No</v>
      </c>
    </row>
    <row r="5830" spans="1:24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3">
        <v>0</v>
      </c>
      <c r="U5830" s="1">
        <v>2.2239999999999998</v>
      </c>
      <c r="V5830" s="1">
        <f>Data[[#This Row],[Sales]]/(1-Data[[#This Row],[Discount]])*Data[[#This Row],[Discount]]</f>
        <v>0</v>
      </c>
      <c r="W5830" s="1" t="str">
        <f>VLOOKUP(Data[[#This Row],[Region]],People!B:C,2,0)</f>
        <v>Chuck Magee</v>
      </c>
      <c r="X5830" s="3" t="str">
        <f>IFERROR(INDEX(Returns!$A:$A,MATCH(B5830,Returns!$B:$B,0)),"No")</f>
        <v>No</v>
      </c>
    </row>
    <row r="5831" spans="1:24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3">
        <v>0</v>
      </c>
      <c r="U5831" s="1">
        <v>104.75279999999998</v>
      </c>
      <c r="V5831" s="1">
        <f>Data[[#This Row],[Sales]]/(1-Data[[#This Row],[Discount]])*Data[[#This Row],[Discount]]</f>
        <v>0</v>
      </c>
      <c r="W5831" s="1" t="str">
        <f>VLOOKUP(Data[[#This Row],[Region]],People!B:C,2,0)</f>
        <v>Kelly Williams</v>
      </c>
      <c r="X5831" s="3" t="str">
        <f>IFERROR(INDEX(Returns!$A:$A,MATCH(B5831,Returns!$B:$B,0)),"No")</f>
        <v>No</v>
      </c>
    </row>
    <row r="5832" spans="1:24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3">
        <v>0</v>
      </c>
      <c r="U5832" s="1">
        <v>8.0945999999999998</v>
      </c>
      <c r="V5832" s="1">
        <f>Data[[#This Row],[Sales]]/(1-Data[[#This Row],[Discount]])*Data[[#This Row],[Discount]]</f>
        <v>0</v>
      </c>
      <c r="W5832" s="1" t="str">
        <f>VLOOKUP(Data[[#This Row],[Region]],People!B:C,2,0)</f>
        <v>Kelly Williams</v>
      </c>
      <c r="X5832" s="3" t="str">
        <f>IFERROR(INDEX(Returns!$A:$A,MATCH(B5832,Returns!$B:$B,0)),"No")</f>
        <v>No</v>
      </c>
    </row>
    <row r="5833" spans="1:24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3">
        <v>0</v>
      </c>
      <c r="U5833" s="1">
        <v>176.78640000000001</v>
      </c>
      <c r="V5833" s="1">
        <f>Data[[#This Row],[Sales]]/(1-Data[[#This Row],[Discount]])*Data[[#This Row],[Discount]]</f>
        <v>0</v>
      </c>
      <c r="W5833" s="1" t="str">
        <f>VLOOKUP(Data[[#This Row],[Region]],People!B:C,2,0)</f>
        <v>Anna Andreadi</v>
      </c>
      <c r="X5833" s="3" t="str">
        <f>IFERROR(INDEX(Returns!$A:$A,MATCH(B5833,Returns!$B:$B,0)),"No")</f>
        <v>No</v>
      </c>
    </row>
    <row r="5834" spans="1:24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s="1">
        <f>Data[[#This Row],[Sales]]/(1-Data[[#This Row],[Discount]])*Data[[#This Row],[Discount]]</f>
        <v>1.5660000000000001</v>
      </c>
      <c r="W5834" s="1" t="str">
        <f>VLOOKUP(Data[[#This Row],[Region]],People!B:C,2,0)</f>
        <v>Cassandra Brandow</v>
      </c>
      <c r="X5834" s="3" t="str">
        <f>IFERROR(INDEX(Returns!$A:$A,MATCH(B5834,Returns!$B:$B,0)),"No")</f>
        <v>No</v>
      </c>
    </row>
    <row r="5835" spans="1:24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3">
        <v>0.2</v>
      </c>
      <c r="U5835" s="1">
        <v>0</v>
      </c>
      <c r="V5835" s="1">
        <f>Data[[#This Row],[Sales]]/(1-Data[[#This Row],[Discount]])*Data[[#This Row],[Discount]]</f>
        <v>90.98</v>
      </c>
      <c r="W5835" s="1" t="str">
        <f>VLOOKUP(Data[[#This Row],[Region]],People!B:C,2,0)</f>
        <v>Cassandra Brandow</v>
      </c>
      <c r="X5835" s="3" t="str">
        <f>IFERROR(INDEX(Returns!$A:$A,MATCH(B5835,Returns!$B:$B,0)),"No")</f>
        <v>No</v>
      </c>
    </row>
    <row r="5836" spans="1:24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3">
        <v>0.7</v>
      </c>
      <c r="U5836" s="1">
        <v>-42.799999999999983</v>
      </c>
      <c r="V5836" s="1">
        <f>Data[[#This Row],[Sales]]/(1-Data[[#This Row],[Discount]])*Data[[#This Row],[Discount]]</f>
        <v>149.79999999999998</v>
      </c>
      <c r="W5836" s="1" t="str">
        <f>VLOOKUP(Data[[#This Row],[Region]],People!B:C,2,0)</f>
        <v>Cassandra Brandow</v>
      </c>
      <c r="X5836" s="3" t="str">
        <f>IFERROR(INDEX(Returns!$A:$A,MATCH(B5836,Returns!$B:$B,0)),"No")</f>
        <v>No</v>
      </c>
    </row>
    <row r="5837" spans="1:24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s="1">
        <f>Data[[#This Row],[Sales]]/(1-Data[[#This Row],[Discount]])*Data[[#This Row],[Discount]]</f>
        <v>89.879999999999981</v>
      </c>
      <c r="W5837" s="1" t="str">
        <f>VLOOKUP(Data[[#This Row],[Region]],People!B:C,2,0)</f>
        <v>Cassandra Brandow</v>
      </c>
      <c r="X5837" s="3" t="str">
        <f>IFERROR(INDEX(Returns!$A:$A,MATCH(B5837,Returns!$B:$B,0)),"No")</f>
        <v>No</v>
      </c>
    </row>
    <row r="5838" spans="1:24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s="1">
        <f>Data[[#This Row],[Sales]]/(1-Data[[#This Row],[Discount]])*Data[[#This Row],[Discount]]</f>
        <v>18.149999999999999</v>
      </c>
      <c r="W5838" s="1" t="str">
        <f>VLOOKUP(Data[[#This Row],[Region]],People!B:C,2,0)</f>
        <v>Cassandra Brandow</v>
      </c>
      <c r="X5838" s="3" t="str">
        <f>IFERROR(INDEX(Returns!$A:$A,MATCH(B5838,Returns!$B:$B,0)),"No")</f>
        <v>No</v>
      </c>
    </row>
    <row r="5839" spans="1:24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3">
        <v>0.2</v>
      </c>
      <c r="U5839" s="1">
        <v>5.7568000000000019</v>
      </c>
      <c r="V5839" s="1">
        <f>Data[[#This Row],[Sales]]/(1-Data[[#This Row],[Discount]])*Data[[#This Row],[Discount]]</f>
        <v>14.391999999999999</v>
      </c>
      <c r="W5839" s="1" t="str">
        <f>VLOOKUP(Data[[#This Row],[Region]],People!B:C,2,0)</f>
        <v>Anna Andreadi</v>
      </c>
      <c r="X5839" s="3" t="str">
        <f>IFERROR(INDEX(Returns!$A:$A,MATCH(B5839,Returns!$B:$B,0)),"No")</f>
        <v>No</v>
      </c>
    </row>
    <row r="5840" spans="1:24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3">
        <v>0</v>
      </c>
      <c r="U5840" s="1">
        <v>3.3479999999999954</v>
      </c>
      <c r="V5840" s="1">
        <f>Data[[#This Row],[Sales]]/(1-Data[[#This Row],[Discount]])*Data[[#This Row],[Discount]]</f>
        <v>0</v>
      </c>
      <c r="W5840" s="1" t="str">
        <f>VLOOKUP(Data[[#This Row],[Region]],People!B:C,2,0)</f>
        <v>Anna Andreadi</v>
      </c>
      <c r="X5840" s="3" t="str">
        <f>IFERROR(INDEX(Returns!$A:$A,MATCH(B5840,Returns!$B:$B,0)),"No")</f>
        <v>No</v>
      </c>
    </row>
    <row r="5841" spans="1:24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s="1">
        <f>Data[[#This Row],[Sales]]/(1-Data[[#This Row],[Discount]])*Data[[#This Row],[Discount]]</f>
        <v>0</v>
      </c>
      <c r="W5841" s="1" t="str">
        <f>VLOOKUP(Data[[#This Row],[Region]],People!B:C,2,0)</f>
        <v>Cassandra Brandow</v>
      </c>
      <c r="X5841" s="3" t="str">
        <f>IFERROR(INDEX(Returns!$A:$A,MATCH(B5841,Returns!$B:$B,0)),"No")</f>
        <v>No</v>
      </c>
    </row>
    <row r="5842" spans="1:24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3">
        <v>0</v>
      </c>
      <c r="U5842" s="1">
        <v>11.035399999999996</v>
      </c>
      <c r="V5842" s="1">
        <f>Data[[#This Row],[Sales]]/(1-Data[[#This Row],[Discount]])*Data[[#This Row],[Discount]]</f>
        <v>0</v>
      </c>
      <c r="W5842" s="1" t="str">
        <f>VLOOKUP(Data[[#This Row],[Region]],People!B:C,2,0)</f>
        <v>Cassandra Brandow</v>
      </c>
      <c r="X5842" s="3" t="str">
        <f>IFERROR(INDEX(Returns!$A:$A,MATCH(B5842,Returns!$B:$B,0)),"No")</f>
        <v>No</v>
      </c>
    </row>
    <row r="5843" spans="1:24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3">
        <v>0.2</v>
      </c>
      <c r="U5843" s="1">
        <v>51.995999999999981</v>
      </c>
      <c r="V5843" s="1">
        <f>Data[[#This Row],[Sales]]/(1-Data[[#This Row],[Discount]])*Data[[#This Row],[Discount]]</f>
        <v>103.99200000000002</v>
      </c>
      <c r="W5843" s="1" t="str">
        <f>VLOOKUP(Data[[#This Row],[Region]],People!B:C,2,0)</f>
        <v>Anna Andreadi</v>
      </c>
      <c r="X5843" s="3" t="str">
        <f>IFERROR(INDEX(Returns!$A:$A,MATCH(B5843,Returns!$B:$B,0)),"No")</f>
        <v>No</v>
      </c>
    </row>
    <row r="5844" spans="1:24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3">
        <v>0</v>
      </c>
      <c r="U5844" s="1">
        <v>6.097999999999999</v>
      </c>
      <c r="V5844" s="1">
        <f>Data[[#This Row],[Sales]]/(1-Data[[#This Row],[Discount]])*Data[[#This Row],[Discount]]</f>
        <v>0</v>
      </c>
      <c r="W5844" s="1" t="str">
        <f>VLOOKUP(Data[[#This Row],[Region]],People!B:C,2,0)</f>
        <v>Anna Andreadi</v>
      </c>
      <c r="X5844" s="3" t="str">
        <f>IFERROR(INDEX(Returns!$A:$A,MATCH(B5844,Returns!$B:$B,0)),"No")</f>
        <v>No</v>
      </c>
    </row>
    <row r="5845" spans="1:24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3">
        <v>0</v>
      </c>
      <c r="U5845" s="1">
        <v>29.145599999999995</v>
      </c>
      <c r="V5845" s="1">
        <f>Data[[#This Row],[Sales]]/(1-Data[[#This Row],[Discount]])*Data[[#This Row],[Discount]]</f>
        <v>0</v>
      </c>
      <c r="W5845" s="1" t="str">
        <f>VLOOKUP(Data[[#This Row],[Region]],People!B:C,2,0)</f>
        <v>Anna Andreadi</v>
      </c>
      <c r="X5845" s="3" t="str">
        <f>IFERROR(INDEX(Returns!$A:$A,MATCH(B5845,Returns!$B:$B,0)),"No")</f>
        <v>No</v>
      </c>
    </row>
    <row r="5846" spans="1:24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3">
        <v>0</v>
      </c>
      <c r="U5846" s="1">
        <v>54.404699999999963</v>
      </c>
      <c r="V5846" s="1">
        <f>Data[[#This Row],[Sales]]/(1-Data[[#This Row],[Discount]])*Data[[#This Row],[Discount]]</f>
        <v>0</v>
      </c>
      <c r="W5846" s="1" t="str">
        <f>VLOOKUP(Data[[#This Row],[Region]],People!B:C,2,0)</f>
        <v>Anna Andreadi</v>
      </c>
      <c r="X5846" s="3" t="str">
        <f>IFERROR(INDEX(Returns!$A:$A,MATCH(B5846,Returns!$B:$B,0)),"No")</f>
        <v>No</v>
      </c>
    </row>
    <row r="5847" spans="1:24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3">
        <v>0</v>
      </c>
      <c r="U5847" s="1">
        <v>15.552000000000001</v>
      </c>
      <c r="V5847" s="1">
        <f>Data[[#This Row],[Sales]]/(1-Data[[#This Row],[Discount]])*Data[[#This Row],[Discount]]</f>
        <v>0</v>
      </c>
      <c r="W5847" s="1" t="str">
        <f>VLOOKUP(Data[[#This Row],[Region]],People!B:C,2,0)</f>
        <v>Anna Andreadi</v>
      </c>
      <c r="X5847" s="3" t="str">
        <f>IFERROR(INDEX(Returns!$A:$A,MATCH(B5847,Returns!$B:$B,0)),"No")</f>
        <v>No</v>
      </c>
    </row>
    <row r="5848" spans="1:24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3">
        <v>0.2</v>
      </c>
      <c r="U5848" s="1">
        <v>2.8195999999999799</v>
      </c>
      <c r="V5848" s="1">
        <f>Data[[#This Row],[Sales]]/(1-Data[[#This Row],[Discount]])*Data[[#This Row],[Discount]]</f>
        <v>56.391999999999996</v>
      </c>
      <c r="W5848" s="1" t="str">
        <f>VLOOKUP(Data[[#This Row],[Region]],People!B:C,2,0)</f>
        <v>Anna Andreadi</v>
      </c>
      <c r="X5848" s="3" t="str">
        <f>IFERROR(INDEX(Returns!$A:$A,MATCH(B5848,Returns!$B:$B,0)),"No")</f>
        <v>No</v>
      </c>
    </row>
    <row r="5849" spans="1:24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3">
        <v>0</v>
      </c>
      <c r="U5849" s="1">
        <v>15.372000000000002</v>
      </c>
      <c r="V5849" s="1">
        <f>Data[[#This Row],[Sales]]/(1-Data[[#This Row],[Discount]])*Data[[#This Row],[Discount]]</f>
        <v>0</v>
      </c>
      <c r="W5849" s="1" t="str">
        <f>VLOOKUP(Data[[#This Row],[Region]],People!B:C,2,0)</f>
        <v>Anna Andreadi</v>
      </c>
      <c r="X5849" s="3" t="str">
        <f>IFERROR(INDEX(Returns!$A:$A,MATCH(B5849,Returns!$B:$B,0)),"No")</f>
        <v>No</v>
      </c>
    </row>
    <row r="5850" spans="1:24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3">
        <v>0</v>
      </c>
      <c r="U5850" s="1">
        <v>178.90999999999997</v>
      </c>
      <c r="V5850" s="1">
        <f>Data[[#This Row],[Sales]]/(1-Data[[#This Row],[Discount]])*Data[[#This Row],[Discount]]</f>
        <v>0</v>
      </c>
      <c r="W5850" s="1" t="str">
        <f>VLOOKUP(Data[[#This Row],[Region]],People!B:C,2,0)</f>
        <v>Kelly Williams</v>
      </c>
      <c r="X5850" s="3" t="str">
        <f>IFERROR(INDEX(Returns!$A:$A,MATCH(B5850,Returns!$B:$B,0)),"No")</f>
        <v>No</v>
      </c>
    </row>
    <row r="5851" spans="1:24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3">
        <v>0</v>
      </c>
      <c r="U5851" s="1">
        <v>143.19179999999994</v>
      </c>
      <c r="V5851" s="1">
        <f>Data[[#This Row],[Sales]]/(1-Data[[#This Row],[Discount]])*Data[[#This Row],[Discount]]</f>
        <v>0</v>
      </c>
      <c r="W5851" s="1" t="str">
        <f>VLOOKUP(Data[[#This Row],[Region]],People!B:C,2,0)</f>
        <v>Kelly Williams</v>
      </c>
      <c r="X5851" s="3" t="str">
        <f>IFERROR(INDEX(Returns!$A:$A,MATCH(B5851,Returns!$B:$B,0)),"No")</f>
        <v>No</v>
      </c>
    </row>
    <row r="5852" spans="1:24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3">
        <v>0</v>
      </c>
      <c r="U5852" s="1">
        <v>274.995</v>
      </c>
      <c r="V5852" s="1">
        <f>Data[[#This Row],[Sales]]/(1-Data[[#This Row],[Discount]])*Data[[#This Row],[Discount]]</f>
        <v>0</v>
      </c>
      <c r="W5852" s="1" t="str">
        <f>VLOOKUP(Data[[#This Row],[Region]],People!B:C,2,0)</f>
        <v>Kelly Williams</v>
      </c>
      <c r="X5852" s="3" t="str">
        <f>IFERROR(INDEX(Returns!$A:$A,MATCH(B5852,Returns!$B:$B,0)),"No")</f>
        <v>No</v>
      </c>
    </row>
    <row r="5853" spans="1:24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s="1">
        <f>Data[[#This Row],[Sales]]/(1-Data[[#This Row],[Discount]])*Data[[#This Row],[Discount]]</f>
        <v>0</v>
      </c>
      <c r="W5853" s="1" t="str">
        <f>VLOOKUP(Data[[#This Row],[Region]],People!B:C,2,0)</f>
        <v>Kelly Williams</v>
      </c>
      <c r="X5853" s="3" t="str">
        <f>IFERROR(INDEX(Returns!$A:$A,MATCH(B5853,Returns!$B:$B,0)),"No")</f>
        <v>No</v>
      </c>
    </row>
    <row r="5854" spans="1:24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3">
        <v>0</v>
      </c>
      <c r="U5854" s="1">
        <v>12.856800000000002</v>
      </c>
      <c r="V5854" s="1">
        <f>Data[[#This Row],[Sales]]/(1-Data[[#This Row],[Discount]])*Data[[#This Row],[Discount]]</f>
        <v>0</v>
      </c>
      <c r="W5854" s="1" t="str">
        <f>VLOOKUP(Data[[#This Row],[Region]],People!B:C,2,0)</f>
        <v>Kelly Williams</v>
      </c>
      <c r="X5854" s="3" t="str">
        <f>IFERROR(INDEX(Returns!$A:$A,MATCH(B5854,Returns!$B:$B,0)),"No")</f>
        <v>No</v>
      </c>
    </row>
    <row r="5855" spans="1:24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3">
        <v>0</v>
      </c>
      <c r="U5855" s="1">
        <v>4.7236000000000002</v>
      </c>
      <c r="V5855" s="1">
        <f>Data[[#This Row],[Sales]]/(1-Data[[#This Row],[Discount]])*Data[[#This Row],[Discount]]</f>
        <v>0</v>
      </c>
      <c r="W5855" s="1" t="str">
        <f>VLOOKUP(Data[[#This Row],[Region]],People!B:C,2,0)</f>
        <v>Cassandra Brandow</v>
      </c>
      <c r="X5855" s="3" t="str">
        <f>IFERROR(INDEX(Returns!$A:$A,MATCH(B5855,Returns!$B:$B,0)),"No")</f>
        <v>No</v>
      </c>
    </row>
    <row r="5856" spans="1:24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s="1">
        <f>Data[[#This Row],[Sales]]/(1-Data[[#This Row],[Discount]])*Data[[#This Row],[Discount]]</f>
        <v>8.3720000000000017</v>
      </c>
      <c r="W5856" s="1" t="str">
        <f>VLOOKUP(Data[[#This Row],[Region]],People!B:C,2,0)</f>
        <v>Kelly Williams</v>
      </c>
      <c r="X5856" s="3" t="str">
        <f>IFERROR(INDEX(Returns!$A:$A,MATCH(B5856,Returns!$B:$B,0)),"No")</f>
        <v>No</v>
      </c>
    </row>
    <row r="5857" spans="1:24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3">
        <v>0.2</v>
      </c>
      <c r="U5857" s="1">
        <v>-4.895999999999999</v>
      </c>
      <c r="V5857" s="1">
        <f>Data[[#This Row],[Sales]]/(1-Data[[#This Row],[Discount]])*Data[[#This Row],[Discount]]</f>
        <v>5.76</v>
      </c>
      <c r="W5857" s="1" t="str">
        <f>VLOOKUP(Data[[#This Row],[Region]],People!B:C,2,0)</f>
        <v>Kelly Williams</v>
      </c>
      <c r="X5857" s="3" t="str">
        <f>IFERROR(INDEX(Returns!$A:$A,MATCH(B5857,Returns!$B:$B,0)),"No")</f>
        <v>No</v>
      </c>
    </row>
    <row r="5858" spans="1:24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s="1">
        <f>Data[[#This Row],[Sales]]/(1-Data[[#This Row],[Discount]])*Data[[#This Row],[Discount]]</f>
        <v>5.4480000000000004</v>
      </c>
      <c r="W5858" s="1" t="str">
        <f>VLOOKUP(Data[[#This Row],[Region]],People!B:C,2,0)</f>
        <v>Kelly Williams</v>
      </c>
      <c r="X5858" s="3" t="str">
        <f>IFERROR(INDEX(Returns!$A:$A,MATCH(B5858,Returns!$B:$B,0)),"No")</f>
        <v>No</v>
      </c>
    </row>
    <row r="5859" spans="1:24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3">
        <v>0.6</v>
      </c>
      <c r="U5859" s="1">
        <v>-11.439000000000004</v>
      </c>
      <c r="V5859" s="1">
        <f>Data[[#This Row],[Sales]]/(1-Data[[#This Row],[Discount]])*Data[[#This Row],[Discount]]</f>
        <v>22.139999999999997</v>
      </c>
      <c r="W5859" s="1" t="str">
        <f>VLOOKUP(Data[[#This Row],[Region]],People!B:C,2,0)</f>
        <v>Kelly Williams</v>
      </c>
      <c r="X5859" s="3" t="str">
        <f>IFERROR(INDEX(Returns!$A:$A,MATCH(B5859,Returns!$B:$B,0)),"No")</f>
        <v>No</v>
      </c>
    </row>
    <row r="5860" spans="1:24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3">
        <v>0.15</v>
      </c>
      <c r="U5860" s="1">
        <v>14.097999999999999</v>
      </c>
      <c r="V5860" s="1">
        <f>Data[[#This Row],[Sales]]/(1-Data[[#This Row],[Discount]])*Data[[#This Row],[Discount]]</f>
        <v>42.293999999999997</v>
      </c>
      <c r="W5860" s="1" t="str">
        <f>VLOOKUP(Data[[#This Row],[Region]],People!B:C,2,0)</f>
        <v>Anna Andreadi</v>
      </c>
      <c r="X5860" s="3" t="str">
        <f>IFERROR(INDEX(Returns!$A:$A,MATCH(B5860,Returns!$B:$B,0)),"No")</f>
        <v>No</v>
      </c>
    </row>
    <row r="5861" spans="1:24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s="1">
        <f>Data[[#This Row],[Sales]]/(1-Data[[#This Row],[Discount]])*Data[[#This Row],[Discount]]</f>
        <v>0</v>
      </c>
      <c r="W5861" s="1" t="str">
        <f>VLOOKUP(Data[[#This Row],[Region]],People!B:C,2,0)</f>
        <v>Cassandra Brandow</v>
      </c>
      <c r="X5861" s="3" t="str">
        <f>IFERROR(INDEX(Returns!$A:$A,MATCH(B5861,Returns!$B:$B,0)),"No")</f>
        <v>No</v>
      </c>
    </row>
    <row r="5862" spans="1:24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s="1">
        <f>Data[[#This Row],[Sales]]/(1-Data[[#This Row],[Discount]])*Data[[#This Row],[Discount]]</f>
        <v>1.9920000000000002</v>
      </c>
      <c r="W5862" s="1" t="str">
        <f>VLOOKUP(Data[[#This Row],[Region]],People!B:C,2,0)</f>
        <v>Chuck Magee</v>
      </c>
      <c r="X5862" s="3" t="str">
        <f>IFERROR(INDEX(Returns!$A:$A,MATCH(B5862,Returns!$B:$B,0)),"No")</f>
        <v>No</v>
      </c>
    </row>
    <row r="5863" spans="1:24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3">
        <v>0</v>
      </c>
      <c r="U5863" s="1">
        <v>53.860799999999998</v>
      </c>
      <c r="V5863" s="1">
        <f>Data[[#This Row],[Sales]]/(1-Data[[#This Row],[Discount]])*Data[[#This Row],[Discount]]</f>
        <v>0</v>
      </c>
      <c r="W5863" s="1" t="str">
        <f>VLOOKUP(Data[[#This Row],[Region]],People!B:C,2,0)</f>
        <v>Cassandra Brandow</v>
      </c>
      <c r="X5863" s="3" t="str">
        <f>IFERROR(INDEX(Returns!$A:$A,MATCH(B5863,Returns!$B:$B,0)),"No")</f>
        <v>No</v>
      </c>
    </row>
    <row r="5864" spans="1:24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s="1">
        <f>Data[[#This Row],[Sales]]/(1-Data[[#This Row],[Discount]])*Data[[#This Row],[Discount]]</f>
        <v>0</v>
      </c>
      <c r="W5864" s="1" t="str">
        <f>VLOOKUP(Data[[#This Row],[Region]],People!B:C,2,0)</f>
        <v>Cassandra Brandow</v>
      </c>
      <c r="X5864" s="3" t="str">
        <f>IFERROR(INDEX(Returns!$A:$A,MATCH(B5864,Returns!$B:$B,0)),"No")</f>
        <v>No</v>
      </c>
    </row>
    <row r="5865" spans="1:24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3">
        <v>0</v>
      </c>
      <c r="U5865" s="1">
        <v>4.3524000000000003</v>
      </c>
      <c r="V5865" s="1">
        <f>Data[[#This Row],[Sales]]/(1-Data[[#This Row],[Discount]])*Data[[#This Row],[Discount]]</f>
        <v>0</v>
      </c>
      <c r="W5865" s="1" t="str">
        <f>VLOOKUP(Data[[#This Row],[Region]],People!B:C,2,0)</f>
        <v>Cassandra Brandow</v>
      </c>
      <c r="X5865" s="3" t="str">
        <f>IFERROR(INDEX(Returns!$A:$A,MATCH(B5865,Returns!$B:$B,0)),"No")</f>
        <v>No</v>
      </c>
    </row>
    <row r="5866" spans="1:24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3">
        <v>0</v>
      </c>
      <c r="U5866" s="1">
        <v>22.251600000000003</v>
      </c>
      <c r="V5866" s="1">
        <f>Data[[#This Row],[Sales]]/(1-Data[[#This Row],[Discount]])*Data[[#This Row],[Discount]]</f>
        <v>0</v>
      </c>
      <c r="W5866" s="1" t="str">
        <f>VLOOKUP(Data[[#This Row],[Region]],People!B:C,2,0)</f>
        <v>Chuck Magee</v>
      </c>
      <c r="X5866" s="3" t="str">
        <f>IFERROR(INDEX(Returns!$A:$A,MATCH(B5866,Returns!$B:$B,0)),"No")</f>
        <v>No</v>
      </c>
    </row>
    <row r="5867" spans="1:24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s="1">
        <f>Data[[#This Row],[Sales]]/(1-Data[[#This Row],[Discount]])*Data[[#This Row],[Discount]]</f>
        <v>0</v>
      </c>
      <c r="W5867" s="1" t="str">
        <f>VLOOKUP(Data[[#This Row],[Region]],People!B:C,2,0)</f>
        <v>Chuck Magee</v>
      </c>
      <c r="X5867" s="3" t="str">
        <f>IFERROR(INDEX(Returns!$A:$A,MATCH(B5867,Returns!$B:$B,0)),"No")</f>
        <v>No</v>
      </c>
    </row>
    <row r="5868" spans="1:24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s="1">
        <f>Data[[#This Row],[Sales]]/(1-Data[[#This Row],[Discount]])*Data[[#This Row],[Discount]]</f>
        <v>0</v>
      </c>
      <c r="W5868" s="1" t="str">
        <f>VLOOKUP(Data[[#This Row],[Region]],People!B:C,2,0)</f>
        <v>Chuck Magee</v>
      </c>
      <c r="X5868" s="3" t="str">
        <f>IFERROR(INDEX(Returns!$A:$A,MATCH(B5868,Returns!$B:$B,0)),"No")</f>
        <v>No</v>
      </c>
    </row>
    <row r="5869" spans="1:24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s="1">
        <f>Data[[#This Row],[Sales]]/(1-Data[[#This Row],[Discount]])*Data[[#This Row],[Discount]]</f>
        <v>1.1679999999999999</v>
      </c>
      <c r="W5869" s="1" t="str">
        <f>VLOOKUP(Data[[#This Row],[Region]],People!B:C,2,0)</f>
        <v>Chuck Magee</v>
      </c>
      <c r="X5869" s="3" t="str">
        <f>IFERROR(INDEX(Returns!$A:$A,MATCH(B5869,Returns!$B:$B,0)),"No")</f>
        <v>No</v>
      </c>
    </row>
    <row r="5870" spans="1:24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s="1">
        <f>Data[[#This Row],[Sales]]/(1-Data[[#This Row],[Discount]])*Data[[#This Row],[Discount]]</f>
        <v>244.01999999999995</v>
      </c>
      <c r="W5870" s="1" t="str">
        <f>VLOOKUP(Data[[#This Row],[Region]],People!B:C,2,0)</f>
        <v>Chuck Magee</v>
      </c>
      <c r="X5870" s="3" t="str">
        <f>IFERROR(INDEX(Returns!$A:$A,MATCH(B5870,Returns!$B:$B,0)),"No")</f>
        <v>No</v>
      </c>
    </row>
    <row r="5871" spans="1:24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3">
        <v>0.2</v>
      </c>
      <c r="U5871" s="1">
        <v>100.19599999999997</v>
      </c>
      <c r="V5871" s="1">
        <f>Data[[#This Row],[Sales]]/(1-Data[[#This Row],[Discount]])*Data[[#This Row],[Discount]]</f>
        <v>400.78400000000005</v>
      </c>
      <c r="W5871" s="1" t="str">
        <f>VLOOKUP(Data[[#This Row],[Region]],People!B:C,2,0)</f>
        <v>Anna Andreadi</v>
      </c>
      <c r="X5871" s="3" t="str">
        <f>IFERROR(INDEX(Returns!$A:$A,MATCH(B5871,Returns!$B:$B,0)),"No")</f>
        <v>No</v>
      </c>
    </row>
    <row r="5872" spans="1:24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3">
        <v>0.2</v>
      </c>
      <c r="U5872" s="1">
        <v>80.843000000000075</v>
      </c>
      <c r="V5872" s="1">
        <f>Data[[#This Row],[Sales]]/(1-Data[[#This Row],[Discount]])*Data[[#This Row],[Discount]]</f>
        <v>323.37199999999996</v>
      </c>
      <c r="W5872" s="1" t="str">
        <f>VLOOKUP(Data[[#This Row],[Region]],People!B:C,2,0)</f>
        <v>Anna Andreadi</v>
      </c>
      <c r="X5872" s="3" t="str">
        <f>IFERROR(INDEX(Returns!$A:$A,MATCH(B5872,Returns!$B:$B,0)),"No")</f>
        <v>No</v>
      </c>
    </row>
    <row r="5873" spans="1:24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s="1">
        <f>Data[[#This Row],[Sales]]/(1-Data[[#This Row],[Discount]])*Data[[#This Row],[Discount]]</f>
        <v>0</v>
      </c>
      <c r="W5873" s="1" t="str">
        <f>VLOOKUP(Data[[#This Row],[Region]],People!B:C,2,0)</f>
        <v>Kelly Williams</v>
      </c>
      <c r="X5873" s="3" t="str">
        <f>IFERROR(INDEX(Returns!$A:$A,MATCH(B5873,Returns!$B:$B,0)),"No")</f>
        <v>No</v>
      </c>
    </row>
    <row r="5874" spans="1:24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3">
        <v>0</v>
      </c>
      <c r="U5874" s="1">
        <v>16.732800000000005</v>
      </c>
      <c r="V5874" s="1">
        <f>Data[[#This Row],[Sales]]/(1-Data[[#This Row],[Discount]])*Data[[#This Row],[Discount]]</f>
        <v>0</v>
      </c>
      <c r="W5874" s="1" t="str">
        <f>VLOOKUP(Data[[#This Row],[Region]],People!B:C,2,0)</f>
        <v>Cassandra Brandow</v>
      </c>
      <c r="X5874" s="3" t="str">
        <f>IFERROR(INDEX(Returns!$A:$A,MATCH(B5874,Returns!$B:$B,0)),"No")</f>
        <v>No</v>
      </c>
    </row>
    <row r="5875" spans="1:24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3">
        <v>0</v>
      </c>
      <c r="U5875" s="1">
        <v>54.04</v>
      </c>
      <c r="V5875" s="1">
        <f>Data[[#This Row],[Sales]]/(1-Data[[#This Row],[Discount]])*Data[[#This Row],[Discount]]</f>
        <v>0</v>
      </c>
      <c r="W5875" s="1" t="str">
        <f>VLOOKUP(Data[[#This Row],[Region]],People!B:C,2,0)</f>
        <v>Cassandra Brandow</v>
      </c>
      <c r="X5875" s="3" t="str">
        <f>IFERROR(INDEX(Returns!$A:$A,MATCH(B5875,Returns!$B:$B,0)),"No")</f>
        <v>No</v>
      </c>
    </row>
    <row r="5876" spans="1:24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s="1">
        <f>Data[[#This Row],[Sales]]/(1-Data[[#This Row],[Discount]])*Data[[#This Row],[Discount]]</f>
        <v>0</v>
      </c>
      <c r="W5876" s="1" t="str">
        <f>VLOOKUP(Data[[#This Row],[Region]],People!B:C,2,0)</f>
        <v>Cassandra Brandow</v>
      </c>
      <c r="X5876" s="3" t="str">
        <f>IFERROR(INDEX(Returns!$A:$A,MATCH(B5876,Returns!$B:$B,0)),"No")</f>
        <v>No</v>
      </c>
    </row>
    <row r="5877" spans="1:24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s="1">
        <f>Data[[#This Row],[Sales]]/(1-Data[[#This Row],[Discount]])*Data[[#This Row],[Discount]]</f>
        <v>2.9340000000000002</v>
      </c>
      <c r="W5877" s="1" t="str">
        <f>VLOOKUP(Data[[#This Row],[Region]],People!B:C,2,0)</f>
        <v>Chuck Magee</v>
      </c>
      <c r="X5877" s="3" t="str">
        <f>IFERROR(INDEX(Returns!$A:$A,MATCH(B5877,Returns!$B:$B,0)),"No")</f>
        <v>No</v>
      </c>
    </row>
    <row r="5878" spans="1:24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s="1">
        <f>Data[[#This Row],[Sales]]/(1-Data[[#This Row],[Discount]])*Data[[#This Row],[Discount]]</f>
        <v>0</v>
      </c>
      <c r="W5878" s="1" t="str">
        <f>VLOOKUP(Data[[#This Row],[Region]],People!B:C,2,0)</f>
        <v>Chuck Magee</v>
      </c>
      <c r="X5878" s="3" t="str">
        <f>IFERROR(INDEX(Returns!$A:$A,MATCH(B5878,Returns!$B:$B,0)),"No")</f>
        <v>No</v>
      </c>
    </row>
    <row r="5879" spans="1:24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s="1">
        <f>Data[[#This Row],[Sales]]/(1-Data[[#This Row],[Discount]])*Data[[#This Row],[Discount]]</f>
        <v>0</v>
      </c>
      <c r="W5879" s="1" t="str">
        <f>VLOOKUP(Data[[#This Row],[Region]],People!B:C,2,0)</f>
        <v>Chuck Magee</v>
      </c>
      <c r="X5879" s="3" t="str">
        <f>IFERROR(INDEX(Returns!$A:$A,MATCH(B5879,Returns!$B:$B,0)),"No")</f>
        <v>No</v>
      </c>
    </row>
    <row r="5880" spans="1:24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3">
        <v>0</v>
      </c>
      <c r="U5880" s="1">
        <v>68.846399999999988</v>
      </c>
      <c r="V5880" s="1">
        <f>Data[[#This Row],[Sales]]/(1-Data[[#This Row],[Discount]])*Data[[#This Row],[Discount]]</f>
        <v>0</v>
      </c>
      <c r="W5880" s="1" t="str">
        <f>VLOOKUP(Data[[#This Row],[Region]],People!B:C,2,0)</f>
        <v>Chuck Magee</v>
      </c>
      <c r="X5880" s="3" t="str">
        <f>IFERROR(INDEX(Returns!$A:$A,MATCH(B5880,Returns!$B:$B,0)),"No")</f>
        <v>No</v>
      </c>
    </row>
    <row r="5881" spans="1:24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3">
        <v>0</v>
      </c>
      <c r="U5881" s="1">
        <v>92.236799999999988</v>
      </c>
      <c r="V5881" s="1">
        <f>Data[[#This Row],[Sales]]/(1-Data[[#This Row],[Discount]])*Data[[#This Row],[Discount]]</f>
        <v>0</v>
      </c>
      <c r="W5881" s="1" t="str">
        <f>VLOOKUP(Data[[#This Row],[Region]],People!B:C,2,0)</f>
        <v>Chuck Magee</v>
      </c>
      <c r="X5881" s="3" t="str">
        <f>IFERROR(INDEX(Returns!$A:$A,MATCH(B5881,Returns!$B:$B,0)),"No")</f>
        <v>Yes</v>
      </c>
    </row>
    <row r="5882" spans="1:24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3">
        <v>0.2</v>
      </c>
      <c r="U5882" s="1">
        <v>50.097999999999985</v>
      </c>
      <c r="V5882" s="1">
        <f>Data[[#This Row],[Sales]]/(1-Data[[#This Row],[Discount]])*Data[[#This Row],[Discount]]</f>
        <v>200.39200000000002</v>
      </c>
      <c r="W5882" s="1" t="str">
        <f>VLOOKUP(Data[[#This Row],[Region]],People!B:C,2,0)</f>
        <v>Anna Andreadi</v>
      </c>
      <c r="X5882" s="3" t="str">
        <f>IFERROR(INDEX(Returns!$A:$A,MATCH(B5882,Returns!$B:$B,0)),"No")</f>
        <v>No</v>
      </c>
    </row>
    <row r="5883" spans="1:24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3">
        <v>0</v>
      </c>
      <c r="U5883" s="1">
        <v>180.76590000000002</v>
      </c>
      <c r="V5883" s="1">
        <f>Data[[#This Row],[Sales]]/(1-Data[[#This Row],[Discount]])*Data[[#This Row],[Discount]]</f>
        <v>0</v>
      </c>
      <c r="W5883" s="1" t="str">
        <f>VLOOKUP(Data[[#This Row],[Region]],People!B:C,2,0)</f>
        <v>Anna Andreadi</v>
      </c>
      <c r="X5883" s="3" t="str">
        <f>IFERROR(INDEX(Returns!$A:$A,MATCH(B5883,Returns!$B:$B,0)),"No")</f>
        <v>No</v>
      </c>
    </row>
    <row r="5884" spans="1:24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3">
        <v>0.2</v>
      </c>
      <c r="U5884" s="1">
        <v>-99.621900000000068</v>
      </c>
      <c r="V5884" s="1">
        <f>Data[[#This Row],[Sales]]/(1-Data[[#This Row],[Discount]])*Data[[#This Row],[Discount]]</f>
        <v>221.38199999999998</v>
      </c>
      <c r="W5884" s="1" t="str">
        <f>VLOOKUP(Data[[#This Row],[Region]],People!B:C,2,0)</f>
        <v>Anna Andreadi</v>
      </c>
      <c r="X5884" s="3" t="str">
        <f>IFERROR(INDEX(Returns!$A:$A,MATCH(B5884,Returns!$B:$B,0)),"No")</f>
        <v>No</v>
      </c>
    </row>
    <row r="5885" spans="1:24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3">
        <v>0</v>
      </c>
      <c r="U5885" s="1">
        <v>7.352800000000002</v>
      </c>
      <c r="V5885" s="1">
        <f>Data[[#This Row],[Sales]]/(1-Data[[#This Row],[Discount]])*Data[[#This Row],[Discount]]</f>
        <v>0</v>
      </c>
      <c r="W5885" s="1" t="str">
        <f>VLOOKUP(Data[[#This Row],[Region]],People!B:C,2,0)</f>
        <v>Anna Andreadi</v>
      </c>
      <c r="X5885" s="3" t="str">
        <f>IFERROR(INDEX(Returns!$A:$A,MATCH(B5885,Returns!$B:$B,0)),"No")</f>
        <v>No</v>
      </c>
    </row>
    <row r="5886" spans="1:24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3">
        <v>0</v>
      </c>
      <c r="U5886" s="1">
        <v>196.50359999999978</v>
      </c>
      <c r="V5886" s="1">
        <f>Data[[#This Row],[Sales]]/(1-Data[[#This Row],[Discount]])*Data[[#This Row],[Discount]]</f>
        <v>0</v>
      </c>
      <c r="W5886" s="1" t="str">
        <f>VLOOKUP(Data[[#This Row],[Region]],People!B:C,2,0)</f>
        <v>Anna Andreadi</v>
      </c>
      <c r="X5886" s="3" t="str">
        <f>IFERROR(INDEX(Returns!$A:$A,MATCH(B5886,Returns!$B:$B,0)),"No")</f>
        <v>No</v>
      </c>
    </row>
    <row r="5887" spans="1:24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3">
        <v>0.2</v>
      </c>
      <c r="U5887" s="1">
        <v>5.0231999999999992</v>
      </c>
      <c r="V5887" s="1">
        <f>Data[[#This Row],[Sales]]/(1-Data[[#This Row],[Discount]])*Data[[#This Row],[Discount]]</f>
        <v>3.5880000000000005</v>
      </c>
      <c r="W5887" s="1" t="str">
        <f>VLOOKUP(Data[[#This Row],[Region]],People!B:C,2,0)</f>
        <v>Anna Andreadi</v>
      </c>
      <c r="X5887" s="3" t="str">
        <f>IFERROR(INDEX(Returns!$A:$A,MATCH(B5887,Returns!$B:$B,0)),"No")</f>
        <v>No</v>
      </c>
    </row>
    <row r="5888" spans="1:24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3">
        <v>0</v>
      </c>
      <c r="U5888" s="1">
        <v>86.385600000000011</v>
      </c>
      <c r="V5888" s="1">
        <f>Data[[#This Row],[Sales]]/(1-Data[[#This Row],[Discount]])*Data[[#This Row],[Discount]]</f>
        <v>0</v>
      </c>
      <c r="W5888" s="1" t="str">
        <f>VLOOKUP(Data[[#This Row],[Region]],People!B:C,2,0)</f>
        <v>Anna Andreadi</v>
      </c>
      <c r="X5888" s="3" t="str">
        <f>IFERROR(INDEX(Returns!$A:$A,MATCH(B5888,Returns!$B:$B,0)),"No")</f>
        <v>No</v>
      </c>
    </row>
    <row r="5889" spans="1:24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3">
        <v>0</v>
      </c>
      <c r="U5889" s="1">
        <v>11.117599999999999</v>
      </c>
      <c r="V5889" s="1">
        <f>Data[[#This Row],[Sales]]/(1-Data[[#This Row],[Discount]])*Data[[#This Row],[Discount]]</f>
        <v>0</v>
      </c>
      <c r="W5889" s="1" t="str">
        <f>VLOOKUP(Data[[#This Row],[Region]],People!B:C,2,0)</f>
        <v>Chuck Magee</v>
      </c>
      <c r="X5889" s="3" t="str">
        <f>IFERROR(INDEX(Returns!$A:$A,MATCH(B5889,Returns!$B:$B,0)),"No")</f>
        <v>No</v>
      </c>
    </row>
    <row r="5890" spans="1:24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3">
        <v>0</v>
      </c>
      <c r="U5890" s="1">
        <v>21.012799999999999</v>
      </c>
      <c r="V5890" s="1">
        <f>Data[[#This Row],[Sales]]/(1-Data[[#This Row],[Discount]])*Data[[#This Row],[Discount]]</f>
        <v>0</v>
      </c>
      <c r="W5890" s="1" t="str">
        <f>VLOOKUP(Data[[#This Row],[Region]],People!B:C,2,0)</f>
        <v>Cassandra Brandow</v>
      </c>
      <c r="X5890" s="3" t="str">
        <f>IFERROR(INDEX(Returns!$A:$A,MATCH(B5890,Returns!$B:$B,0)),"No")</f>
        <v>No</v>
      </c>
    </row>
    <row r="5891" spans="1:24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3">
        <v>0</v>
      </c>
      <c r="U5891" s="1">
        <v>11.778199999999998</v>
      </c>
      <c r="V5891" s="1">
        <f>Data[[#This Row],[Sales]]/(1-Data[[#This Row],[Discount]])*Data[[#This Row],[Discount]]</f>
        <v>0</v>
      </c>
      <c r="W5891" s="1" t="str">
        <f>VLOOKUP(Data[[#This Row],[Region]],People!B:C,2,0)</f>
        <v>Chuck Magee</v>
      </c>
      <c r="X5891" s="3" t="str">
        <f>IFERROR(INDEX(Returns!$A:$A,MATCH(B5891,Returns!$B:$B,0)),"No")</f>
        <v>No</v>
      </c>
    </row>
    <row r="5892" spans="1:24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s="1">
        <f>Data[[#This Row],[Sales]]/(1-Data[[#This Row],[Discount]])*Data[[#This Row],[Discount]]</f>
        <v>9.6080000000000005</v>
      </c>
      <c r="W5892" s="1" t="str">
        <f>VLOOKUP(Data[[#This Row],[Region]],People!B:C,2,0)</f>
        <v>Kelly Williams</v>
      </c>
      <c r="X5892" s="3" t="str">
        <f>IFERROR(INDEX(Returns!$A:$A,MATCH(B5892,Returns!$B:$B,0)),"No")</f>
        <v>No</v>
      </c>
    </row>
    <row r="5893" spans="1:24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s="1">
        <f>Data[[#This Row],[Sales]]/(1-Data[[#This Row],[Discount]])*Data[[#This Row],[Discount]]</f>
        <v>5.3920000000000003</v>
      </c>
      <c r="W5893" s="1" t="str">
        <f>VLOOKUP(Data[[#This Row],[Region]],People!B:C,2,0)</f>
        <v>Kelly Williams</v>
      </c>
      <c r="X5893" s="3" t="str">
        <f>IFERROR(INDEX(Returns!$A:$A,MATCH(B5893,Returns!$B:$B,0)),"No")</f>
        <v>No</v>
      </c>
    </row>
    <row r="5894" spans="1:24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s="1">
        <f>Data[[#This Row],[Sales]]/(1-Data[[#This Row],[Discount]])*Data[[#This Row],[Discount]]</f>
        <v>20.394000000000002</v>
      </c>
      <c r="W5894" s="1" t="str">
        <f>VLOOKUP(Data[[#This Row],[Region]],People!B:C,2,0)</f>
        <v>Kelly Williams</v>
      </c>
      <c r="X5894" s="3" t="str">
        <f>IFERROR(INDEX(Returns!$A:$A,MATCH(B5894,Returns!$B:$B,0)),"No")</f>
        <v>No</v>
      </c>
    </row>
    <row r="5895" spans="1:24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3">
        <v>0</v>
      </c>
      <c r="U5895" s="1">
        <v>1.3621999999999999</v>
      </c>
      <c r="V5895" s="1">
        <f>Data[[#This Row],[Sales]]/(1-Data[[#This Row],[Discount]])*Data[[#This Row],[Discount]]</f>
        <v>0</v>
      </c>
      <c r="W5895" s="1" t="str">
        <f>VLOOKUP(Data[[#This Row],[Region]],People!B:C,2,0)</f>
        <v>Cassandra Brandow</v>
      </c>
      <c r="X5895" s="3" t="str">
        <f>IFERROR(INDEX(Returns!$A:$A,MATCH(B5895,Returns!$B:$B,0)),"No")</f>
        <v>Yes</v>
      </c>
    </row>
    <row r="5896" spans="1:24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3">
        <v>0</v>
      </c>
      <c r="U5896" s="1">
        <v>23.968799999999998</v>
      </c>
      <c r="V5896" s="1">
        <f>Data[[#This Row],[Sales]]/(1-Data[[#This Row],[Discount]])*Data[[#This Row],[Discount]]</f>
        <v>0</v>
      </c>
      <c r="W5896" s="1" t="str">
        <f>VLOOKUP(Data[[#This Row],[Region]],People!B:C,2,0)</f>
        <v>Anna Andreadi</v>
      </c>
      <c r="X5896" s="3" t="str">
        <f>IFERROR(INDEX(Returns!$A:$A,MATCH(B5896,Returns!$B:$B,0)),"No")</f>
        <v>No</v>
      </c>
    </row>
    <row r="5897" spans="1:24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3">
        <v>0</v>
      </c>
      <c r="U5897" s="1">
        <v>22.200000000000003</v>
      </c>
      <c r="V5897" s="1">
        <f>Data[[#This Row],[Sales]]/(1-Data[[#This Row],[Discount]])*Data[[#This Row],[Discount]]</f>
        <v>0</v>
      </c>
      <c r="W5897" s="1" t="str">
        <f>VLOOKUP(Data[[#This Row],[Region]],People!B:C,2,0)</f>
        <v>Anna Andreadi</v>
      </c>
      <c r="X5897" s="3" t="str">
        <f>IFERROR(INDEX(Returns!$A:$A,MATCH(B5897,Returns!$B:$B,0)),"No")</f>
        <v>No</v>
      </c>
    </row>
    <row r="5898" spans="1:24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3">
        <v>0</v>
      </c>
      <c r="U5898" s="1">
        <v>9.629999999999999</v>
      </c>
      <c r="V5898" s="1">
        <f>Data[[#This Row],[Sales]]/(1-Data[[#This Row],[Discount]])*Data[[#This Row],[Discount]]</f>
        <v>0</v>
      </c>
      <c r="W5898" s="1" t="str">
        <f>VLOOKUP(Data[[#This Row],[Region]],People!B:C,2,0)</f>
        <v>Anna Andreadi</v>
      </c>
      <c r="X5898" s="3" t="str">
        <f>IFERROR(INDEX(Returns!$A:$A,MATCH(B5898,Returns!$B:$B,0)),"No")</f>
        <v>No</v>
      </c>
    </row>
    <row r="5899" spans="1:24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3">
        <v>0</v>
      </c>
      <c r="U5899" s="1">
        <v>22.047199999999997</v>
      </c>
      <c r="V5899" s="1">
        <f>Data[[#This Row],[Sales]]/(1-Data[[#This Row],[Discount]])*Data[[#This Row],[Discount]]</f>
        <v>0</v>
      </c>
      <c r="W5899" s="1" t="str">
        <f>VLOOKUP(Data[[#This Row],[Region]],People!B:C,2,0)</f>
        <v>Kelly Williams</v>
      </c>
      <c r="X5899" s="3" t="str">
        <f>IFERROR(INDEX(Returns!$A:$A,MATCH(B5899,Returns!$B:$B,0)),"No")</f>
        <v>No</v>
      </c>
    </row>
    <row r="5900" spans="1:24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3">
        <v>0</v>
      </c>
      <c r="U5900" s="1">
        <v>124.7808</v>
      </c>
      <c r="V5900" s="1">
        <f>Data[[#This Row],[Sales]]/(1-Data[[#This Row],[Discount]])*Data[[#This Row],[Discount]]</f>
        <v>0</v>
      </c>
      <c r="W5900" s="1" t="str">
        <f>VLOOKUP(Data[[#This Row],[Region]],People!B:C,2,0)</f>
        <v>Kelly Williams</v>
      </c>
      <c r="X5900" s="3" t="str">
        <f>IFERROR(INDEX(Returns!$A:$A,MATCH(B5900,Returns!$B:$B,0)),"No")</f>
        <v>No</v>
      </c>
    </row>
    <row r="5901" spans="1:24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3">
        <v>0</v>
      </c>
      <c r="U5901" s="1">
        <v>4.8899999999999997</v>
      </c>
      <c r="V5901" s="1">
        <f>Data[[#This Row],[Sales]]/(1-Data[[#This Row],[Discount]])*Data[[#This Row],[Discount]]</f>
        <v>0</v>
      </c>
      <c r="W5901" s="1" t="str">
        <f>VLOOKUP(Data[[#This Row],[Region]],People!B:C,2,0)</f>
        <v>Anna Andreadi</v>
      </c>
      <c r="X5901" s="3" t="str">
        <f>IFERROR(INDEX(Returns!$A:$A,MATCH(B5901,Returns!$B:$B,0)),"No")</f>
        <v>No</v>
      </c>
    </row>
    <row r="5902" spans="1:24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3">
        <v>0.2</v>
      </c>
      <c r="U5902" s="1">
        <v>7.5599999999999987</v>
      </c>
      <c r="V5902" s="1">
        <f>Data[[#This Row],[Sales]]/(1-Data[[#This Row],[Discount]])*Data[[#This Row],[Discount]]</f>
        <v>6.048</v>
      </c>
      <c r="W5902" s="1" t="str">
        <f>VLOOKUP(Data[[#This Row],[Region]],People!B:C,2,0)</f>
        <v>Anna Andreadi</v>
      </c>
      <c r="X5902" s="3" t="str">
        <f>IFERROR(INDEX(Returns!$A:$A,MATCH(B5902,Returns!$B:$B,0)),"No")</f>
        <v>No</v>
      </c>
    </row>
    <row r="5903" spans="1:24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3">
        <v>0</v>
      </c>
      <c r="U5903" s="1">
        <v>10.4148</v>
      </c>
      <c r="V5903" s="1">
        <f>Data[[#This Row],[Sales]]/(1-Data[[#This Row],[Discount]])*Data[[#This Row],[Discount]]</f>
        <v>0</v>
      </c>
      <c r="W5903" s="1" t="str">
        <f>VLOOKUP(Data[[#This Row],[Region]],People!B:C,2,0)</f>
        <v>Chuck Magee</v>
      </c>
      <c r="X5903" s="3" t="str">
        <f>IFERROR(INDEX(Returns!$A:$A,MATCH(B5903,Returns!$B:$B,0)),"No")</f>
        <v>No</v>
      </c>
    </row>
    <row r="5904" spans="1:24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3">
        <v>0</v>
      </c>
      <c r="U5904" s="1">
        <v>28.171799999999998</v>
      </c>
      <c r="V5904" s="1">
        <f>Data[[#This Row],[Sales]]/(1-Data[[#This Row],[Discount]])*Data[[#This Row],[Discount]]</f>
        <v>0</v>
      </c>
      <c r="W5904" s="1" t="str">
        <f>VLOOKUP(Data[[#This Row],[Region]],People!B:C,2,0)</f>
        <v>Anna Andreadi</v>
      </c>
      <c r="X5904" s="3" t="str">
        <f>IFERROR(INDEX(Returns!$A:$A,MATCH(B5904,Returns!$B:$B,0)),"No")</f>
        <v>No</v>
      </c>
    </row>
    <row r="5905" spans="1:24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3">
        <v>0</v>
      </c>
      <c r="U5905" s="1">
        <v>22.226399999999998</v>
      </c>
      <c r="V5905" s="1">
        <f>Data[[#This Row],[Sales]]/(1-Data[[#This Row],[Discount]])*Data[[#This Row],[Discount]]</f>
        <v>0</v>
      </c>
      <c r="W5905" s="1" t="str">
        <f>VLOOKUP(Data[[#This Row],[Region]],People!B:C,2,0)</f>
        <v>Anna Andreadi</v>
      </c>
      <c r="X5905" s="3" t="str">
        <f>IFERROR(INDEX(Returns!$A:$A,MATCH(B5905,Returns!$B:$B,0)),"No")</f>
        <v>No</v>
      </c>
    </row>
    <row r="5906" spans="1:24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3">
        <v>0</v>
      </c>
      <c r="U5906" s="1">
        <v>12.672000000000001</v>
      </c>
      <c r="V5906" s="1">
        <f>Data[[#This Row],[Sales]]/(1-Data[[#This Row],[Discount]])*Data[[#This Row],[Discount]]</f>
        <v>0</v>
      </c>
      <c r="W5906" s="1" t="str">
        <f>VLOOKUP(Data[[#This Row],[Region]],People!B:C,2,0)</f>
        <v>Anna Andreadi</v>
      </c>
      <c r="X5906" s="3" t="str">
        <f>IFERROR(INDEX(Returns!$A:$A,MATCH(B5906,Returns!$B:$B,0)),"No")</f>
        <v>No</v>
      </c>
    </row>
    <row r="5907" spans="1:24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3">
        <v>0</v>
      </c>
      <c r="U5907" s="1">
        <v>19.872</v>
      </c>
      <c r="V5907" s="1">
        <f>Data[[#This Row],[Sales]]/(1-Data[[#This Row],[Discount]])*Data[[#This Row],[Discount]]</f>
        <v>0</v>
      </c>
      <c r="W5907" s="1" t="str">
        <f>VLOOKUP(Data[[#This Row],[Region]],People!B:C,2,0)</f>
        <v>Anna Andreadi</v>
      </c>
      <c r="X5907" s="3" t="str">
        <f>IFERROR(INDEX(Returns!$A:$A,MATCH(B5907,Returns!$B:$B,0)),"No")</f>
        <v>No</v>
      </c>
    </row>
    <row r="5908" spans="1:24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3">
        <v>0</v>
      </c>
      <c r="U5908" s="1">
        <v>1.0169999999999995</v>
      </c>
      <c r="V5908" s="1">
        <f>Data[[#This Row],[Sales]]/(1-Data[[#This Row],[Discount]])*Data[[#This Row],[Discount]]</f>
        <v>0</v>
      </c>
      <c r="W5908" s="1" t="str">
        <f>VLOOKUP(Data[[#This Row],[Region]],People!B:C,2,0)</f>
        <v>Anna Andreadi</v>
      </c>
      <c r="X5908" s="3" t="str">
        <f>IFERROR(INDEX(Returns!$A:$A,MATCH(B5908,Returns!$B:$B,0)),"No")</f>
        <v>No</v>
      </c>
    </row>
    <row r="5909" spans="1:24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3">
        <v>0.2</v>
      </c>
      <c r="U5909" s="1">
        <v>9.2639999999999993</v>
      </c>
      <c r="V5909" s="1">
        <f>Data[[#This Row],[Sales]]/(1-Data[[#This Row],[Discount]])*Data[[#This Row],[Discount]]</f>
        <v>6.1760000000000002</v>
      </c>
      <c r="W5909" s="1" t="str">
        <f>VLOOKUP(Data[[#This Row],[Region]],People!B:C,2,0)</f>
        <v>Anna Andreadi</v>
      </c>
      <c r="X5909" s="3" t="str">
        <f>IFERROR(INDEX(Returns!$A:$A,MATCH(B5909,Returns!$B:$B,0)),"No")</f>
        <v>No</v>
      </c>
    </row>
    <row r="5910" spans="1:24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3">
        <v>0</v>
      </c>
      <c r="U5910" s="1">
        <v>26.864999999999995</v>
      </c>
      <c r="V5910" s="1">
        <f>Data[[#This Row],[Sales]]/(1-Data[[#This Row],[Discount]])*Data[[#This Row],[Discount]]</f>
        <v>0</v>
      </c>
      <c r="W5910" s="1" t="str">
        <f>VLOOKUP(Data[[#This Row],[Region]],People!B:C,2,0)</f>
        <v>Anna Andreadi</v>
      </c>
      <c r="X5910" s="3" t="str">
        <f>IFERROR(INDEX(Returns!$A:$A,MATCH(B5910,Returns!$B:$B,0)),"No")</f>
        <v>No</v>
      </c>
    </row>
    <row r="5911" spans="1:24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3">
        <v>0</v>
      </c>
      <c r="U5911" s="1">
        <v>5.6627999999999998</v>
      </c>
      <c r="V5911" s="1">
        <f>Data[[#This Row],[Sales]]/(1-Data[[#This Row],[Discount]])*Data[[#This Row],[Discount]]</f>
        <v>0</v>
      </c>
      <c r="W5911" s="1" t="str">
        <f>VLOOKUP(Data[[#This Row],[Region]],People!B:C,2,0)</f>
        <v>Anna Andreadi</v>
      </c>
      <c r="X5911" s="3" t="str">
        <f>IFERROR(INDEX(Returns!$A:$A,MATCH(B5911,Returns!$B:$B,0)),"No")</f>
        <v>No</v>
      </c>
    </row>
    <row r="5912" spans="1:24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3">
        <v>0.2</v>
      </c>
      <c r="U5912" s="1">
        <v>33.8598</v>
      </c>
      <c r="V5912" s="1">
        <f>Data[[#This Row],[Sales]]/(1-Data[[#This Row],[Discount]])*Data[[#This Row],[Discount]]</f>
        <v>26.045999999999999</v>
      </c>
      <c r="W5912" s="1" t="str">
        <f>VLOOKUP(Data[[#This Row],[Region]],People!B:C,2,0)</f>
        <v>Anna Andreadi</v>
      </c>
      <c r="X5912" s="3" t="str">
        <f>IFERROR(INDEX(Returns!$A:$A,MATCH(B5912,Returns!$B:$B,0)),"No")</f>
        <v>No</v>
      </c>
    </row>
    <row r="5913" spans="1:24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3">
        <v>0</v>
      </c>
      <c r="U5913" s="1">
        <v>13.028400000000001</v>
      </c>
      <c r="V5913" s="1">
        <f>Data[[#This Row],[Sales]]/(1-Data[[#This Row],[Discount]])*Data[[#This Row],[Discount]]</f>
        <v>0</v>
      </c>
      <c r="W5913" s="1" t="str">
        <f>VLOOKUP(Data[[#This Row],[Region]],People!B:C,2,0)</f>
        <v>Anna Andreadi</v>
      </c>
      <c r="X5913" s="3" t="str">
        <f>IFERROR(INDEX(Returns!$A:$A,MATCH(B5913,Returns!$B:$B,0)),"No")</f>
        <v>No</v>
      </c>
    </row>
    <row r="5914" spans="1:24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3">
        <v>0</v>
      </c>
      <c r="U5914" s="1">
        <v>6.63</v>
      </c>
      <c r="V5914" s="1">
        <f>Data[[#This Row],[Sales]]/(1-Data[[#This Row],[Discount]])*Data[[#This Row],[Discount]]</f>
        <v>0</v>
      </c>
      <c r="W5914" s="1" t="str">
        <f>VLOOKUP(Data[[#This Row],[Region]],People!B:C,2,0)</f>
        <v>Cassandra Brandow</v>
      </c>
      <c r="X5914" s="3" t="str">
        <f>IFERROR(INDEX(Returns!$A:$A,MATCH(B5914,Returns!$B:$B,0)),"No")</f>
        <v>No</v>
      </c>
    </row>
    <row r="5915" spans="1:24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3">
        <v>0</v>
      </c>
      <c r="U5915" s="1">
        <v>1.0429999999999984</v>
      </c>
      <c r="V5915" s="1">
        <f>Data[[#This Row],[Sales]]/(1-Data[[#This Row],[Discount]])*Data[[#This Row],[Discount]]</f>
        <v>0</v>
      </c>
      <c r="W5915" s="1" t="str">
        <f>VLOOKUP(Data[[#This Row],[Region]],People!B:C,2,0)</f>
        <v>Chuck Magee</v>
      </c>
      <c r="X5915" s="3" t="str">
        <f>IFERROR(INDEX(Returns!$A:$A,MATCH(B5915,Returns!$B:$B,0)),"No")</f>
        <v>No</v>
      </c>
    </row>
    <row r="5916" spans="1:24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3">
        <v>0</v>
      </c>
      <c r="U5916" s="1">
        <v>41.223699999999994</v>
      </c>
      <c r="V5916" s="1">
        <f>Data[[#This Row],[Sales]]/(1-Data[[#This Row],[Discount]])*Data[[#This Row],[Discount]]</f>
        <v>0</v>
      </c>
      <c r="W5916" s="1" t="str">
        <f>VLOOKUP(Data[[#This Row],[Region]],People!B:C,2,0)</f>
        <v>Chuck Magee</v>
      </c>
      <c r="X5916" s="3" t="str">
        <f>IFERROR(INDEX(Returns!$A:$A,MATCH(B5916,Returns!$B:$B,0)),"No")</f>
        <v>No</v>
      </c>
    </row>
    <row r="5917" spans="1:24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s="1">
        <f>Data[[#This Row],[Sales]]/(1-Data[[#This Row],[Discount]])*Data[[#This Row],[Discount]]</f>
        <v>22.196000000000002</v>
      </c>
      <c r="W5917" s="1" t="str">
        <f>VLOOKUP(Data[[#This Row],[Region]],People!B:C,2,0)</f>
        <v>Chuck Magee</v>
      </c>
      <c r="X5917" s="3" t="str">
        <f>IFERROR(INDEX(Returns!$A:$A,MATCH(B5917,Returns!$B:$B,0)),"No")</f>
        <v>No</v>
      </c>
    </row>
    <row r="5918" spans="1:24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3">
        <v>0</v>
      </c>
      <c r="U5918" s="1">
        <v>27.433999999999997</v>
      </c>
      <c r="V5918" s="1">
        <f>Data[[#This Row],[Sales]]/(1-Data[[#This Row],[Discount]])*Data[[#This Row],[Discount]]</f>
        <v>0</v>
      </c>
      <c r="W5918" s="1" t="str">
        <f>VLOOKUP(Data[[#This Row],[Region]],People!B:C,2,0)</f>
        <v>Chuck Magee</v>
      </c>
      <c r="X5918" s="3" t="str">
        <f>IFERROR(INDEX(Returns!$A:$A,MATCH(B5918,Returns!$B:$B,0)),"No")</f>
        <v>No</v>
      </c>
    </row>
    <row r="5919" spans="1:24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s="1">
        <f>Data[[#This Row],[Sales]]/(1-Data[[#This Row],[Discount]])*Data[[#This Row],[Discount]]</f>
        <v>1057.1760000000002</v>
      </c>
      <c r="W5919" s="1" t="str">
        <f>VLOOKUP(Data[[#This Row],[Region]],People!B:C,2,0)</f>
        <v>Chuck Magee</v>
      </c>
      <c r="X5919" s="3" t="str">
        <f>IFERROR(INDEX(Returns!$A:$A,MATCH(B5919,Returns!$B:$B,0)),"No")</f>
        <v>No</v>
      </c>
    </row>
    <row r="5920" spans="1:24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s="1">
        <f>Data[[#This Row],[Sales]]/(1-Data[[#This Row],[Discount]])*Data[[#This Row],[Discount]]</f>
        <v>500.98</v>
      </c>
      <c r="W5920" s="1" t="str">
        <f>VLOOKUP(Data[[#This Row],[Region]],People!B:C,2,0)</f>
        <v>Chuck Magee</v>
      </c>
      <c r="X5920" s="3" t="str">
        <f>IFERROR(INDEX(Returns!$A:$A,MATCH(B5920,Returns!$B:$B,0)),"No")</f>
        <v>No</v>
      </c>
    </row>
    <row r="5921" spans="1:24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s="1">
        <f>Data[[#This Row],[Sales]]/(1-Data[[#This Row],[Discount]])*Data[[#This Row],[Discount]]</f>
        <v>0</v>
      </c>
      <c r="W5921" s="1" t="str">
        <f>VLOOKUP(Data[[#This Row],[Region]],People!B:C,2,0)</f>
        <v>Chuck Magee</v>
      </c>
      <c r="X5921" s="3" t="str">
        <f>IFERROR(INDEX(Returns!$A:$A,MATCH(B5921,Returns!$B:$B,0)),"No")</f>
        <v>No</v>
      </c>
    </row>
    <row r="5922" spans="1:24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3">
        <v>0</v>
      </c>
      <c r="U5922" s="1">
        <v>217.76699999999994</v>
      </c>
      <c r="V5922" s="1">
        <f>Data[[#This Row],[Sales]]/(1-Data[[#This Row],[Discount]])*Data[[#This Row],[Discount]]</f>
        <v>0</v>
      </c>
      <c r="W5922" s="1" t="str">
        <f>VLOOKUP(Data[[#This Row],[Region]],People!B:C,2,0)</f>
        <v>Chuck Magee</v>
      </c>
      <c r="X5922" s="3" t="str">
        <f>IFERROR(INDEX(Returns!$A:$A,MATCH(B5922,Returns!$B:$B,0)),"No")</f>
        <v>No</v>
      </c>
    </row>
    <row r="5923" spans="1:24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3">
        <v>0</v>
      </c>
      <c r="U5923" s="1">
        <v>53.260799999999996</v>
      </c>
      <c r="V5923" s="1">
        <f>Data[[#This Row],[Sales]]/(1-Data[[#This Row],[Discount]])*Data[[#This Row],[Discount]]</f>
        <v>0</v>
      </c>
      <c r="W5923" s="1" t="str">
        <f>VLOOKUP(Data[[#This Row],[Region]],People!B:C,2,0)</f>
        <v>Chuck Magee</v>
      </c>
      <c r="X5923" s="3" t="str">
        <f>IFERROR(INDEX(Returns!$A:$A,MATCH(B5923,Returns!$B:$B,0)),"No")</f>
        <v>No</v>
      </c>
    </row>
    <row r="5924" spans="1:24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3">
        <v>0</v>
      </c>
      <c r="U5924" s="1">
        <v>1.3559999999999945</v>
      </c>
      <c r="V5924" s="1">
        <f>Data[[#This Row],[Sales]]/(1-Data[[#This Row],[Discount]])*Data[[#This Row],[Discount]]</f>
        <v>0</v>
      </c>
      <c r="W5924" s="1" t="str">
        <f>VLOOKUP(Data[[#This Row],[Region]],People!B:C,2,0)</f>
        <v>Chuck Magee</v>
      </c>
      <c r="X5924" s="3" t="str">
        <f>IFERROR(INDEX(Returns!$A:$A,MATCH(B5924,Returns!$B:$B,0)),"No")</f>
        <v>No</v>
      </c>
    </row>
    <row r="5925" spans="1:24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s="1">
        <f>Data[[#This Row],[Sales]]/(1-Data[[#This Row],[Discount]])*Data[[#This Row],[Discount]]</f>
        <v>208.78400000000002</v>
      </c>
      <c r="W5925" s="1" t="str">
        <f>VLOOKUP(Data[[#This Row],[Region]],People!B:C,2,0)</f>
        <v>Chuck Magee</v>
      </c>
      <c r="X5925" s="3" t="str">
        <f>IFERROR(INDEX(Returns!$A:$A,MATCH(B5925,Returns!$B:$B,0)),"No")</f>
        <v>No</v>
      </c>
    </row>
    <row r="5926" spans="1:24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s="1">
        <f>Data[[#This Row],[Sales]]/(1-Data[[#This Row],[Discount]])*Data[[#This Row],[Discount]]</f>
        <v>0</v>
      </c>
      <c r="W5926" s="1" t="str">
        <f>VLOOKUP(Data[[#This Row],[Region]],People!B:C,2,0)</f>
        <v>Cassandra Brandow</v>
      </c>
      <c r="X5926" s="3" t="str">
        <f>IFERROR(INDEX(Returns!$A:$A,MATCH(B5926,Returns!$B:$B,0)),"No")</f>
        <v>No</v>
      </c>
    </row>
    <row r="5927" spans="1:24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3">
        <v>0</v>
      </c>
      <c r="U5927" s="1">
        <v>362.83500000000004</v>
      </c>
      <c r="V5927" s="1">
        <f>Data[[#This Row],[Sales]]/(1-Data[[#This Row],[Discount]])*Data[[#This Row],[Discount]]</f>
        <v>0</v>
      </c>
      <c r="W5927" s="1" t="str">
        <f>VLOOKUP(Data[[#This Row],[Region]],People!B:C,2,0)</f>
        <v>Anna Andreadi</v>
      </c>
      <c r="X5927" s="3" t="str">
        <f>IFERROR(INDEX(Returns!$A:$A,MATCH(B5927,Returns!$B:$B,0)),"No")</f>
        <v>No</v>
      </c>
    </row>
    <row r="5928" spans="1:24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3">
        <v>0</v>
      </c>
      <c r="U5928" s="1">
        <v>316.13920000000007</v>
      </c>
      <c r="V5928" s="1">
        <f>Data[[#This Row],[Sales]]/(1-Data[[#This Row],[Discount]])*Data[[#This Row],[Discount]]</f>
        <v>0</v>
      </c>
      <c r="W5928" s="1" t="str">
        <f>VLOOKUP(Data[[#This Row],[Region]],People!B:C,2,0)</f>
        <v>Cassandra Brandow</v>
      </c>
      <c r="X5928" s="3" t="str">
        <f>IFERROR(INDEX(Returns!$A:$A,MATCH(B5928,Returns!$B:$B,0)),"No")</f>
        <v>No</v>
      </c>
    </row>
    <row r="5929" spans="1:24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3">
        <v>0</v>
      </c>
      <c r="U5929" s="1">
        <v>3.4356999999999998</v>
      </c>
      <c r="V5929" s="1">
        <f>Data[[#This Row],[Sales]]/(1-Data[[#This Row],[Discount]])*Data[[#This Row],[Discount]]</f>
        <v>0</v>
      </c>
      <c r="W5929" s="1" t="str">
        <f>VLOOKUP(Data[[#This Row],[Region]],People!B:C,2,0)</f>
        <v>Cassandra Brandow</v>
      </c>
      <c r="X5929" s="3" t="str">
        <f>IFERROR(INDEX(Returns!$A:$A,MATCH(B5929,Returns!$B:$B,0)),"No")</f>
        <v>No</v>
      </c>
    </row>
    <row r="5930" spans="1:24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3">
        <v>0</v>
      </c>
      <c r="U5930" s="1">
        <v>3.9248000000000003</v>
      </c>
      <c r="V5930" s="1">
        <f>Data[[#This Row],[Sales]]/(1-Data[[#This Row],[Discount]])*Data[[#This Row],[Discount]]</f>
        <v>0</v>
      </c>
      <c r="W5930" s="1" t="str">
        <f>VLOOKUP(Data[[#This Row],[Region]],People!B:C,2,0)</f>
        <v>Cassandra Brandow</v>
      </c>
      <c r="X5930" s="3" t="str">
        <f>IFERROR(INDEX(Returns!$A:$A,MATCH(B5930,Returns!$B:$B,0)),"No")</f>
        <v>No</v>
      </c>
    </row>
    <row r="5931" spans="1:24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s="1">
        <f>Data[[#This Row],[Sales]]/(1-Data[[#This Row],[Discount]])*Data[[#This Row],[Discount]]</f>
        <v>87.210000000000008</v>
      </c>
      <c r="W5931" s="1" t="str">
        <f>VLOOKUP(Data[[#This Row],[Region]],People!B:C,2,0)</f>
        <v>Chuck Magee</v>
      </c>
      <c r="X5931" s="3" t="str">
        <f>IFERROR(INDEX(Returns!$A:$A,MATCH(B5931,Returns!$B:$B,0)),"No")</f>
        <v>No</v>
      </c>
    </row>
    <row r="5932" spans="1:24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3">
        <v>0.2</v>
      </c>
      <c r="U5932" s="1">
        <v>5.4432</v>
      </c>
      <c r="V5932" s="1">
        <f>Data[[#This Row],[Sales]]/(1-Data[[#This Row],[Discount]])*Data[[#This Row],[Discount]]</f>
        <v>3.8880000000000003</v>
      </c>
      <c r="W5932" s="1" t="str">
        <f>VLOOKUP(Data[[#This Row],[Region]],People!B:C,2,0)</f>
        <v>Chuck Magee</v>
      </c>
      <c r="X5932" s="3" t="str">
        <f>IFERROR(INDEX(Returns!$A:$A,MATCH(B5932,Returns!$B:$B,0)),"No")</f>
        <v>No</v>
      </c>
    </row>
    <row r="5933" spans="1:24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s="1">
        <f>Data[[#This Row],[Sales]]/(1-Data[[#This Row],[Discount]])*Data[[#This Row],[Discount]]</f>
        <v>455.99200000000002</v>
      </c>
      <c r="W5933" s="1" t="str">
        <f>VLOOKUP(Data[[#This Row],[Region]],People!B:C,2,0)</f>
        <v>Chuck Magee</v>
      </c>
      <c r="X5933" s="3" t="str">
        <f>IFERROR(INDEX(Returns!$A:$A,MATCH(B5933,Returns!$B:$B,0)),"No")</f>
        <v>No</v>
      </c>
    </row>
    <row r="5934" spans="1:24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3">
        <v>0.2</v>
      </c>
      <c r="U5934" s="1">
        <v>1.0044</v>
      </c>
      <c r="V5934" s="1">
        <f>Data[[#This Row],[Sales]]/(1-Data[[#This Row],[Discount]])*Data[[#This Row],[Discount]]</f>
        <v>3.3480000000000008</v>
      </c>
      <c r="W5934" s="1" t="str">
        <f>VLOOKUP(Data[[#This Row],[Region]],People!B:C,2,0)</f>
        <v>Chuck Magee</v>
      </c>
      <c r="X5934" s="3" t="str">
        <f>IFERROR(INDEX(Returns!$A:$A,MATCH(B5934,Returns!$B:$B,0)),"No")</f>
        <v>No</v>
      </c>
    </row>
    <row r="5935" spans="1:24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s="1">
        <f>Data[[#This Row],[Sales]]/(1-Data[[#This Row],[Discount]])*Data[[#This Row],[Discount]]</f>
        <v>4.1940000000000008</v>
      </c>
      <c r="W5935" s="1" t="str">
        <f>VLOOKUP(Data[[#This Row],[Region]],People!B:C,2,0)</f>
        <v>Chuck Magee</v>
      </c>
      <c r="X5935" s="3" t="str">
        <f>IFERROR(INDEX(Returns!$A:$A,MATCH(B5935,Returns!$B:$B,0)),"No")</f>
        <v>No</v>
      </c>
    </row>
    <row r="5936" spans="1:24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s="1">
        <f>Data[[#This Row],[Sales]]/(1-Data[[#This Row],[Discount]])*Data[[#This Row],[Discount]]</f>
        <v>131.97999999999999</v>
      </c>
      <c r="W5936" s="1" t="str">
        <f>VLOOKUP(Data[[#This Row],[Region]],People!B:C,2,0)</f>
        <v>Chuck Magee</v>
      </c>
      <c r="X5936" s="3" t="str">
        <f>IFERROR(INDEX(Returns!$A:$A,MATCH(B5936,Returns!$B:$B,0)),"No")</f>
        <v>No</v>
      </c>
    </row>
    <row r="5937" spans="1:24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3">
        <v>0</v>
      </c>
      <c r="U5937" s="1">
        <v>8.6359999999999992</v>
      </c>
      <c r="V5937" s="1">
        <f>Data[[#This Row],[Sales]]/(1-Data[[#This Row],[Discount]])*Data[[#This Row],[Discount]]</f>
        <v>0</v>
      </c>
      <c r="W5937" s="1" t="str">
        <f>VLOOKUP(Data[[#This Row],[Region]],People!B:C,2,0)</f>
        <v>Anna Andreadi</v>
      </c>
      <c r="X5937" s="3" t="str">
        <f>IFERROR(INDEX(Returns!$A:$A,MATCH(B5937,Returns!$B:$B,0)),"No")</f>
        <v>No</v>
      </c>
    </row>
    <row r="5938" spans="1:24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3">
        <v>0.2</v>
      </c>
      <c r="U5938" s="1">
        <v>19.966499999999982</v>
      </c>
      <c r="V5938" s="1">
        <f>Data[[#This Row],[Sales]]/(1-Data[[#This Row],[Discount]])*Data[[#This Row],[Discount]]</f>
        <v>44.370000000000005</v>
      </c>
      <c r="W5938" s="1" t="str">
        <f>VLOOKUP(Data[[#This Row],[Region]],People!B:C,2,0)</f>
        <v>Anna Andreadi</v>
      </c>
      <c r="X5938" s="3" t="str">
        <f>IFERROR(INDEX(Returns!$A:$A,MATCH(B5938,Returns!$B:$B,0)),"No")</f>
        <v>No</v>
      </c>
    </row>
    <row r="5939" spans="1:24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3">
        <v>0.2</v>
      </c>
      <c r="U5939" s="1">
        <v>8.9969999999999892</v>
      </c>
      <c r="V5939" s="1">
        <f>Data[[#This Row],[Sales]]/(1-Data[[#This Row],[Discount]])*Data[[#This Row],[Discount]]</f>
        <v>17.994</v>
      </c>
      <c r="W5939" s="1" t="str">
        <f>VLOOKUP(Data[[#This Row],[Region]],People!B:C,2,0)</f>
        <v>Anna Andreadi</v>
      </c>
      <c r="X5939" s="3" t="str">
        <f>IFERROR(INDEX(Returns!$A:$A,MATCH(B5939,Returns!$B:$B,0)),"No")</f>
        <v>No</v>
      </c>
    </row>
    <row r="5940" spans="1:24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s="1">
        <f>Data[[#This Row],[Sales]]/(1-Data[[#This Row],[Discount]])*Data[[#This Row],[Discount]]</f>
        <v>23.998000000000001</v>
      </c>
      <c r="W5940" s="1" t="str">
        <f>VLOOKUP(Data[[#This Row],[Region]],People!B:C,2,0)</f>
        <v>Kelly Williams</v>
      </c>
      <c r="X5940" s="3" t="str">
        <f>IFERROR(INDEX(Returns!$A:$A,MATCH(B5940,Returns!$B:$B,0)),"No")</f>
        <v>No</v>
      </c>
    </row>
    <row r="5941" spans="1:24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s="1">
        <f>Data[[#This Row],[Sales]]/(1-Data[[#This Row],[Discount]])*Data[[#This Row],[Discount]]</f>
        <v>3.3040000000000003</v>
      </c>
      <c r="W5941" s="1" t="str">
        <f>VLOOKUP(Data[[#This Row],[Region]],People!B:C,2,0)</f>
        <v>Kelly Williams</v>
      </c>
      <c r="X5941" s="3" t="str">
        <f>IFERROR(INDEX(Returns!$A:$A,MATCH(B5941,Returns!$B:$B,0)),"No")</f>
        <v>No</v>
      </c>
    </row>
    <row r="5942" spans="1:24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3">
        <v>0</v>
      </c>
      <c r="U5942" s="1">
        <v>130.75199999999995</v>
      </c>
      <c r="V5942" s="1">
        <f>Data[[#This Row],[Sales]]/(1-Data[[#This Row],[Discount]])*Data[[#This Row],[Discount]]</f>
        <v>0</v>
      </c>
      <c r="W5942" s="1" t="str">
        <f>VLOOKUP(Data[[#This Row],[Region]],People!B:C,2,0)</f>
        <v>Anna Andreadi</v>
      </c>
      <c r="X5942" s="3" t="str">
        <f>IFERROR(INDEX(Returns!$A:$A,MATCH(B5942,Returns!$B:$B,0)),"No")</f>
        <v>No</v>
      </c>
    </row>
    <row r="5943" spans="1:24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3">
        <v>0</v>
      </c>
      <c r="U5943" s="1">
        <v>1.5876000000000001</v>
      </c>
      <c r="V5943" s="1">
        <f>Data[[#This Row],[Sales]]/(1-Data[[#This Row],[Discount]])*Data[[#This Row],[Discount]]</f>
        <v>0</v>
      </c>
      <c r="W5943" s="1" t="str">
        <f>VLOOKUP(Data[[#This Row],[Region]],People!B:C,2,0)</f>
        <v>Anna Andreadi</v>
      </c>
      <c r="X5943" s="3" t="str">
        <f>IFERROR(INDEX(Returns!$A:$A,MATCH(B5943,Returns!$B:$B,0)),"No")</f>
        <v>No</v>
      </c>
    </row>
    <row r="5944" spans="1:24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3">
        <v>0.2</v>
      </c>
      <c r="U5944" s="1">
        <v>18.477200000000011</v>
      </c>
      <c r="V5944" s="1">
        <f>Data[[#This Row],[Sales]]/(1-Data[[#This Row],[Discount]])*Data[[#This Row],[Discount]]</f>
        <v>52.792000000000002</v>
      </c>
      <c r="W5944" s="1" t="str">
        <f>VLOOKUP(Data[[#This Row],[Region]],People!B:C,2,0)</f>
        <v>Anna Andreadi</v>
      </c>
      <c r="X5944" s="3" t="str">
        <f>IFERROR(INDEX(Returns!$A:$A,MATCH(B5944,Returns!$B:$B,0)),"No")</f>
        <v>No</v>
      </c>
    </row>
    <row r="5945" spans="1:24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3">
        <v>0</v>
      </c>
      <c r="U5945" s="1">
        <v>2.6376000000000004</v>
      </c>
      <c r="V5945" s="1">
        <f>Data[[#This Row],[Sales]]/(1-Data[[#This Row],[Discount]])*Data[[#This Row],[Discount]]</f>
        <v>0</v>
      </c>
      <c r="W5945" s="1" t="str">
        <f>VLOOKUP(Data[[#This Row],[Region]],People!B:C,2,0)</f>
        <v>Anna Andreadi</v>
      </c>
      <c r="X5945" s="3" t="str">
        <f>IFERROR(INDEX(Returns!$A:$A,MATCH(B5945,Returns!$B:$B,0)),"No")</f>
        <v>No</v>
      </c>
    </row>
    <row r="5946" spans="1:24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3">
        <v>0</v>
      </c>
      <c r="U5946" s="1">
        <v>30.431999999999995</v>
      </c>
      <c r="V5946" s="1">
        <f>Data[[#This Row],[Sales]]/(1-Data[[#This Row],[Discount]])*Data[[#This Row],[Discount]]</f>
        <v>0</v>
      </c>
      <c r="W5946" s="1" t="str">
        <f>VLOOKUP(Data[[#This Row],[Region]],People!B:C,2,0)</f>
        <v>Anna Andreadi</v>
      </c>
      <c r="X5946" s="3" t="str">
        <f>IFERROR(INDEX(Returns!$A:$A,MATCH(B5946,Returns!$B:$B,0)),"No")</f>
        <v>No</v>
      </c>
    </row>
    <row r="5947" spans="1:24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3">
        <v>0</v>
      </c>
      <c r="U5947" s="1">
        <v>12.441600000000001</v>
      </c>
      <c r="V5947" s="1">
        <f>Data[[#This Row],[Sales]]/(1-Data[[#This Row],[Discount]])*Data[[#This Row],[Discount]]</f>
        <v>0</v>
      </c>
      <c r="W5947" s="1" t="str">
        <f>VLOOKUP(Data[[#This Row],[Region]],People!B:C,2,0)</f>
        <v>Anna Andreadi</v>
      </c>
      <c r="X5947" s="3" t="str">
        <f>IFERROR(INDEX(Returns!$A:$A,MATCH(B5947,Returns!$B:$B,0)),"No")</f>
        <v>No</v>
      </c>
    </row>
    <row r="5948" spans="1:24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3">
        <v>0</v>
      </c>
      <c r="U5948" s="1">
        <v>13.186800000000005</v>
      </c>
      <c r="V5948" s="1">
        <f>Data[[#This Row],[Sales]]/(1-Data[[#This Row],[Discount]])*Data[[#This Row],[Discount]]</f>
        <v>0</v>
      </c>
      <c r="W5948" s="1" t="str">
        <f>VLOOKUP(Data[[#This Row],[Region]],People!B:C,2,0)</f>
        <v>Anna Andreadi</v>
      </c>
      <c r="X5948" s="3" t="str">
        <f>IFERROR(INDEX(Returns!$A:$A,MATCH(B5948,Returns!$B:$B,0)),"No")</f>
        <v>No</v>
      </c>
    </row>
    <row r="5949" spans="1:24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3">
        <v>0</v>
      </c>
      <c r="U5949" s="1">
        <v>12.690999999999999</v>
      </c>
      <c r="V5949" s="1">
        <f>Data[[#This Row],[Sales]]/(1-Data[[#This Row],[Discount]])*Data[[#This Row],[Discount]]</f>
        <v>0</v>
      </c>
      <c r="W5949" s="1" t="str">
        <f>VLOOKUP(Data[[#This Row],[Region]],People!B:C,2,0)</f>
        <v>Kelly Williams</v>
      </c>
      <c r="X5949" s="3" t="str">
        <f>IFERROR(INDEX(Returns!$A:$A,MATCH(B5949,Returns!$B:$B,0)),"No")</f>
        <v>No</v>
      </c>
    </row>
    <row r="5950" spans="1:24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3">
        <v>0</v>
      </c>
      <c r="U5950" s="1">
        <v>19.6328</v>
      </c>
      <c r="V5950" s="1">
        <f>Data[[#This Row],[Sales]]/(1-Data[[#This Row],[Discount]])*Data[[#This Row],[Discount]]</f>
        <v>0</v>
      </c>
      <c r="W5950" s="1" t="str">
        <f>VLOOKUP(Data[[#This Row],[Region]],People!B:C,2,0)</f>
        <v>Cassandra Brandow</v>
      </c>
      <c r="X5950" s="3" t="str">
        <f>IFERROR(INDEX(Returns!$A:$A,MATCH(B5950,Returns!$B:$B,0)),"No")</f>
        <v>No</v>
      </c>
    </row>
    <row r="5951" spans="1:24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s="1">
        <f>Data[[#This Row],[Sales]]/(1-Data[[#This Row],[Discount]])*Data[[#This Row],[Discount]]</f>
        <v>0</v>
      </c>
      <c r="W5951" s="1" t="str">
        <f>VLOOKUP(Data[[#This Row],[Region]],People!B:C,2,0)</f>
        <v>Cassandra Brandow</v>
      </c>
      <c r="X5951" s="3" t="str">
        <f>IFERROR(INDEX(Returns!$A:$A,MATCH(B5951,Returns!$B:$B,0)),"No")</f>
        <v>No</v>
      </c>
    </row>
    <row r="5952" spans="1:24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3">
        <v>0</v>
      </c>
      <c r="U5952" s="1">
        <v>78.671999999999997</v>
      </c>
      <c r="V5952" s="1">
        <f>Data[[#This Row],[Sales]]/(1-Data[[#This Row],[Discount]])*Data[[#This Row],[Discount]]</f>
        <v>0</v>
      </c>
      <c r="W5952" s="1" t="str">
        <f>VLOOKUP(Data[[#This Row],[Region]],People!B:C,2,0)</f>
        <v>Cassandra Brandow</v>
      </c>
      <c r="X5952" s="3" t="str">
        <f>IFERROR(INDEX(Returns!$A:$A,MATCH(B5952,Returns!$B:$B,0)),"No")</f>
        <v>No</v>
      </c>
    </row>
    <row r="5953" spans="1:24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3">
        <v>0</v>
      </c>
      <c r="U5953" s="1">
        <v>112.49279999999999</v>
      </c>
      <c r="V5953" s="1">
        <f>Data[[#This Row],[Sales]]/(1-Data[[#This Row],[Discount]])*Data[[#This Row],[Discount]]</f>
        <v>0</v>
      </c>
      <c r="W5953" s="1" t="str">
        <f>VLOOKUP(Data[[#This Row],[Region]],People!B:C,2,0)</f>
        <v>Cassandra Brandow</v>
      </c>
      <c r="X5953" s="3" t="str">
        <f>IFERROR(INDEX(Returns!$A:$A,MATCH(B5953,Returns!$B:$B,0)),"No")</f>
        <v>No</v>
      </c>
    </row>
    <row r="5954" spans="1:24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s="1">
        <f>Data[[#This Row],[Sales]]/(1-Data[[#This Row],[Discount]])*Data[[#This Row],[Discount]]</f>
        <v>5.1840000000000011</v>
      </c>
      <c r="W5954" s="1" t="str">
        <f>VLOOKUP(Data[[#This Row],[Region]],People!B:C,2,0)</f>
        <v>Kelly Williams</v>
      </c>
      <c r="X5954" s="3" t="str">
        <f>IFERROR(INDEX(Returns!$A:$A,MATCH(B5954,Returns!$B:$B,0)),"No")</f>
        <v>No</v>
      </c>
    </row>
    <row r="5955" spans="1:24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3">
        <v>0</v>
      </c>
      <c r="U5955" s="1">
        <v>2.9400000000000004</v>
      </c>
      <c r="V5955" s="1">
        <f>Data[[#This Row],[Sales]]/(1-Data[[#This Row],[Discount]])*Data[[#This Row],[Discount]]</f>
        <v>0</v>
      </c>
      <c r="W5955" s="1" t="str">
        <f>VLOOKUP(Data[[#This Row],[Region]],People!B:C,2,0)</f>
        <v>Chuck Magee</v>
      </c>
      <c r="X5955" s="3" t="str">
        <f>IFERROR(INDEX(Returns!$A:$A,MATCH(B5955,Returns!$B:$B,0)),"No")</f>
        <v>No</v>
      </c>
    </row>
    <row r="5956" spans="1:24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s="1">
        <f>Data[[#This Row],[Sales]]/(1-Data[[#This Row],[Discount]])*Data[[#This Row],[Discount]]</f>
        <v>5.9920000000000009</v>
      </c>
      <c r="W5956" s="1" t="str">
        <f>VLOOKUP(Data[[#This Row],[Region]],People!B:C,2,0)</f>
        <v>Chuck Magee</v>
      </c>
      <c r="X5956" s="3" t="str">
        <f>IFERROR(INDEX(Returns!$A:$A,MATCH(B5956,Returns!$B:$B,0)),"No")</f>
        <v>No</v>
      </c>
    </row>
    <row r="5957" spans="1:24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3">
        <v>0.5</v>
      </c>
      <c r="U5957" s="1">
        <v>-250.54079999999999</v>
      </c>
      <c r="V5957" s="1">
        <f>Data[[#This Row],[Sales]]/(1-Data[[#This Row],[Discount]])*Data[[#This Row],[Discount]]</f>
        <v>521.96</v>
      </c>
      <c r="W5957" s="1" t="str">
        <f>VLOOKUP(Data[[#This Row],[Region]],People!B:C,2,0)</f>
        <v>Chuck Magee</v>
      </c>
      <c r="X5957" s="3" t="str">
        <f>IFERROR(INDEX(Returns!$A:$A,MATCH(B5957,Returns!$B:$B,0)),"No")</f>
        <v>No</v>
      </c>
    </row>
    <row r="5958" spans="1:24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3">
        <v>0</v>
      </c>
      <c r="U5958" s="1">
        <v>6.7655000000000598</v>
      </c>
      <c r="V5958" s="1">
        <f>Data[[#This Row],[Sales]]/(1-Data[[#This Row],[Discount]])*Data[[#This Row],[Discount]]</f>
        <v>0</v>
      </c>
      <c r="W5958" s="1" t="str">
        <f>VLOOKUP(Data[[#This Row],[Region]],People!B:C,2,0)</f>
        <v>Anna Andreadi</v>
      </c>
      <c r="X5958" s="3" t="str">
        <f>IFERROR(INDEX(Returns!$A:$A,MATCH(B5958,Returns!$B:$B,0)),"No")</f>
        <v>No</v>
      </c>
    </row>
    <row r="5959" spans="1:24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3">
        <v>0</v>
      </c>
      <c r="U5959" s="1">
        <v>40.274000000000001</v>
      </c>
      <c r="V5959" s="1">
        <f>Data[[#This Row],[Sales]]/(1-Data[[#This Row],[Discount]])*Data[[#This Row],[Discount]]</f>
        <v>0</v>
      </c>
      <c r="W5959" s="1" t="str">
        <f>VLOOKUP(Data[[#This Row],[Region]],People!B:C,2,0)</f>
        <v>Anna Andreadi</v>
      </c>
      <c r="X5959" s="3" t="str">
        <f>IFERROR(INDEX(Returns!$A:$A,MATCH(B5959,Returns!$B:$B,0)),"No")</f>
        <v>No</v>
      </c>
    </row>
    <row r="5960" spans="1:24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3">
        <v>0</v>
      </c>
      <c r="U5960" s="1">
        <v>14.974399999999999</v>
      </c>
      <c r="V5960" s="1">
        <f>Data[[#This Row],[Sales]]/(1-Data[[#This Row],[Discount]])*Data[[#This Row],[Discount]]</f>
        <v>0</v>
      </c>
      <c r="W5960" s="1" t="str">
        <f>VLOOKUP(Data[[#This Row],[Region]],People!B:C,2,0)</f>
        <v>Anna Andreadi</v>
      </c>
      <c r="X5960" s="3" t="str">
        <f>IFERROR(INDEX(Returns!$A:$A,MATCH(B5960,Returns!$B:$B,0)),"No")</f>
        <v>No</v>
      </c>
    </row>
    <row r="5961" spans="1:24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3">
        <v>0.2</v>
      </c>
      <c r="U5961" s="1">
        <v>77.035199999999975</v>
      </c>
      <c r="V5961" s="1">
        <f>Data[[#This Row],[Sales]]/(1-Data[[#This Row],[Discount]])*Data[[#This Row],[Discount]]</f>
        <v>192.58800000000002</v>
      </c>
      <c r="W5961" s="1" t="str">
        <f>VLOOKUP(Data[[#This Row],[Region]],People!B:C,2,0)</f>
        <v>Anna Andreadi</v>
      </c>
      <c r="X5961" s="3" t="str">
        <f>IFERROR(INDEX(Returns!$A:$A,MATCH(B5961,Returns!$B:$B,0)),"No")</f>
        <v>No</v>
      </c>
    </row>
    <row r="5962" spans="1:24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3">
        <v>0</v>
      </c>
      <c r="U5962" s="1">
        <v>6.5471999999999984</v>
      </c>
      <c r="V5962" s="1">
        <f>Data[[#This Row],[Sales]]/(1-Data[[#This Row],[Discount]])*Data[[#This Row],[Discount]]</f>
        <v>0</v>
      </c>
      <c r="W5962" s="1" t="str">
        <f>VLOOKUP(Data[[#This Row],[Region]],People!B:C,2,0)</f>
        <v>Anna Andreadi</v>
      </c>
      <c r="X5962" s="3" t="str">
        <f>IFERROR(INDEX(Returns!$A:$A,MATCH(B5962,Returns!$B:$B,0)),"No")</f>
        <v>No</v>
      </c>
    </row>
    <row r="5963" spans="1:24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3">
        <v>0.2</v>
      </c>
      <c r="U5963" s="1">
        <v>57.592799999999983</v>
      </c>
      <c r="V5963" s="1">
        <f>Data[[#This Row],[Sales]]/(1-Data[[#This Row],[Discount]])*Data[[#This Row],[Discount]]</f>
        <v>143.982</v>
      </c>
      <c r="W5963" s="1" t="str">
        <f>VLOOKUP(Data[[#This Row],[Region]],People!B:C,2,0)</f>
        <v>Anna Andreadi</v>
      </c>
      <c r="X5963" s="3" t="str">
        <f>IFERROR(INDEX(Returns!$A:$A,MATCH(B5963,Returns!$B:$B,0)),"No")</f>
        <v>No</v>
      </c>
    </row>
    <row r="5964" spans="1:24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3">
        <v>0</v>
      </c>
      <c r="U5964" s="1">
        <v>2.0228000000000002</v>
      </c>
      <c r="V5964" s="1">
        <f>Data[[#This Row],[Sales]]/(1-Data[[#This Row],[Discount]])*Data[[#This Row],[Discount]]</f>
        <v>0</v>
      </c>
      <c r="W5964" s="1" t="str">
        <f>VLOOKUP(Data[[#This Row],[Region]],People!B:C,2,0)</f>
        <v>Anna Andreadi</v>
      </c>
      <c r="X5964" s="3" t="str">
        <f>IFERROR(INDEX(Returns!$A:$A,MATCH(B5964,Returns!$B:$B,0)),"No")</f>
        <v>No</v>
      </c>
    </row>
    <row r="5965" spans="1:24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3">
        <v>0</v>
      </c>
      <c r="U5965" s="1">
        <v>55.763999999999996</v>
      </c>
      <c r="V5965" s="1">
        <f>Data[[#This Row],[Sales]]/(1-Data[[#This Row],[Discount]])*Data[[#This Row],[Discount]]</f>
        <v>0</v>
      </c>
      <c r="W5965" s="1" t="str">
        <f>VLOOKUP(Data[[#This Row],[Region]],People!B:C,2,0)</f>
        <v>Anna Andreadi</v>
      </c>
      <c r="X5965" s="3" t="str">
        <f>IFERROR(INDEX(Returns!$A:$A,MATCH(B5965,Returns!$B:$B,0)),"No")</f>
        <v>No</v>
      </c>
    </row>
    <row r="5966" spans="1:24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3">
        <v>0</v>
      </c>
      <c r="U5966" s="1">
        <v>5.1659999999999986</v>
      </c>
      <c r="V5966" s="1">
        <f>Data[[#This Row],[Sales]]/(1-Data[[#This Row],[Discount]])*Data[[#This Row],[Discount]]</f>
        <v>0</v>
      </c>
      <c r="W5966" s="1" t="str">
        <f>VLOOKUP(Data[[#This Row],[Region]],People!B:C,2,0)</f>
        <v>Anna Andreadi</v>
      </c>
      <c r="X5966" s="3" t="str">
        <f>IFERROR(INDEX(Returns!$A:$A,MATCH(B5966,Returns!$B:$B,0)),"No")</f>
        <v>No</v>
      </c>
    </row>
    <row r="5967" spans="1:24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3">
        <v>0</v>
      </c>
      <c r="U5967" s="1">
        <v>63.436800000000005</v>
      </c>
      <c r="V5967" s="1">
        <f>Data[[#This Row],[Sales]]/(1-Data[[#This Row],[Discount]])*Data[[#This Row],[Discount]]</f>
        <v>0</v>
      </c>
      <c r="W5967" s="1" t="str">
        <f>VLOOKUP(Data[[#This Row],[Region]],People!B:C,2,0)</f>
        <v>Anna Andreadi</v>
      </c>
      <c r="X5967" s="3" t="str">
        <f>IFERROR(INDEX(Returns!$A:$A,MATCH(B5967,Returns!$B:$B,0)),"No")</f>
        <v>No</v>
      </c>
    </row>
    <row r="5968" spans="1:24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3">
        <v>0.2</v>
      </c>
      <c r="U5968" s="1">
        <v>10.787999999999997</v>
      </c>
      <c r="V5968" s="1">
        <f>Data[[#This Row],[Sales]]/(1-Data[[#This Row],[Discount]])*Data[[#This Row],[Discount]]</f>
        <v>26.97</v>
      </c>
      <c r="W5968" s="1" t="str">
        <f>VLOOKUP(Data[[#This Row],[Region]],People!B:C,2,0)</f>
        <v>Anna Andreadi</v>
      </c>
      <c r="X5968" s="3" t="str">
        <f>IFERROR(INDEX(Returns!$A:$A,MATCH(B5968,Returns!$B:$B,0)),"No")</f>
        <v>No</v>
      </c>
    </row>
    <row r="5969" spans="1:24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3">
        <v>0</v>
      </c>
      <c r="U5969" s="1">
        <v>40.170200000000001</v>
      </c>
      <c r="V5969" s="1">
        <f>Data[[#This Row],[Sales]]/(1-Data[[#This Row],[Discount]])*Data[[#This Row],[Discount]]</f>
        <v>0</v>
      </c>
      <c r="W5969" s="1" t="str">
        <f>VLOOKUP(Data[[#This Row],[Region]],People!B:C,2,0)</f>
        <v>Chuck Magee</v>
      </c>
      <c r="X5969" s="3" t="str">
        <f>IFERROR(INDEX(Returns!$A:$A,MATCH(B5969,Returns!$B:$B,0)),"No")</f>
        <v>No</v>
      </c>
    </row>
    <row r="5970" spans="1:24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3">
        <v>0</v>
      </c>
      <c r="U5970" s="1">
        <v>50.327999999999996</v>
      </c>
      <c r="V5970" s="1">
        <f>Data[[#This Row],[Sales]]/(1-Data[[#This Row],[Discount]])*Data[[#This Row],[Discount]]</f>
        <v>0</v>
      </c>
      <c r="W5970" s="1" t="str">
        <f>VLOOKUP(Data[[#This Row],[Region]],People!B:C,2,0)</f>
        <v>Anna Andreadi</v>
      </c>
      <c r="X5970" s="3" t="str">
        <f>IFERROR(INDEX(Returns!$A:$A,MATCH(B5970,Returns!$B:$B,0)),"No")</f>
        <v>Yes</v>
      </c>
    </row>
    <row r="5971" spans="1:24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3">
        <v>0.2</v>
      </c>
      <c r="U5971" s="1">
        <v>3.1551999999999998</v>
      </c>
      <c r="V5971" s="1">
        <f>Data[[#This Row],[Sales]]/(1-Data[[#This Row],[Discount]])*Data[[#This Row],[Discount]]</f>
        <v>2.1760000000000002</v>
      </c>
      <c r="W5971" s="1" t="str">
        <f>VLOOKUP(Data[[#This Row],[Region]],People!B:C,2,0)</f>
        <v>Anna Andreadi</v>
      </c>
      <c r="X5971" s="3" t="str">
        <f>IFERROR(INDEX(Returns!$A:$A,MATCH(B5971,Returns!$B:$B,0)),"No")</f>
        <v>Yes</v>
      </c>
    </row>
    <row r="5972" spans="1:24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3">
        <v>0</v>
      </c>
      <c r="U5972" s="1">
        <v>9.7608000000000015</v>
      </c>
      <c r="V5972" s="1">
        <f>Data[[#This Row],[Sales]]/(1-Data[[#This Row],[Discount]])*Data[[#This Row],[Discount]]</f>
        <v>0</v>
      </c>
      <c r="W5972" s="1" t="str">
        <f>VLOOKUP(Data[[#This Row],[Region]],People!B:C,2,0)</f>
        <v>Anna Andreadi</v>
      </c>
      <c r="X5972" s="3" t="str">
        <f>IFERROR(INDEX(Returns!$A:$A,MATCH(B5972,Returns!$B:$B,0)),"No")</f>
        <v>Yes</v>
      </c>
    </row>
    <row r="5973" spans="1:24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3">
        <v>0</v>
      </c>
      <c r="U5973" s="1">
        <v>15.4872</v>
      </c>
      <c r="V5973" s="1">
        <f>Data[[#This Row],[Sales]]/(1-Data[[#This Row],[Discount]])*Data[[#This Row],[Discount]]</f>
        <v>0</v>
      </c>
      <c r="W5973" s="1" t="str">
        <f>VLOOKUP(Data[[#This Row],[Region]],People!B:C,2,0)</f>
        <v>Anna Andreadi</v>
      </c>
      <c r="X5973" s="3" t="str">
        <f>IFERROR(INDEX(Returns!$A:$A,MATCH(B5973,Returns!$B:$B,0)),"No")</f>
        <v>Yes</v>
      </c>
    </row>
    <row r="5974" spans="1:24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s="1">
        <f>Data[[#This Row],[Sales]]/(1-Data[[#This Row],[Discount]])*Data[[#This Row],[Discount]]</f>
        <v>60.196000000000005</v>
      </c>
      <c r="W5974" s="1" t="str">
        <f>VLOOKUP(Data[[#This Row],[Region]],People!B:C,2,0)</f>
        <v>Chuck Magee</v>
      </c>
      <c r="X5974" s="3" t="str">
        <f>IFERROR(INDEX(Returns!$A:$A,MATCH(B5974,Returns!$B:$B,0)),"No")</f>
        <v>No</v>
      </c>
    </row>
    <row r="5975" spans="1:24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3">
        <v>0</v>
      </c>
      <c r="U5975" s="1">
        <v>124.48799999999994</v>
      </c>
      <c r="V5975" s="1">
        <f>Data[[#This Row],[Sales]]/(1-Data[[#This Row],[Discount]])*Data[[#This Row],[Discount]]</f>
        <v>0</v>
      </c>
      <c r="W5975" s="1" t="str">
        <f>VLOOKUP(Data[[#This Row],[Region]],People!B:C,2,0)</f>
        <v>Chuck Magee</v>
      </c>
      <c r="X5975" s="3" t="str">
        <f>IFERROR(INDEX(Returns!$A:$A,MATCH(B5975,Returns!$B:$B,0)),"No")</f>
        <v>No</v>
      </c>
    </row>
    <row r="5976" spans="1:24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3">
        <v>0.2</v>
      </c>
      <c r="U5976" s="1">
        <v>-67.851000000000028</v>
      </c>
      <c r="V5976" s="1">
        <f>Data[[#This Row],[Sales]]/(1-Data[[#This Row],[Discount]])*Data[[#This Row],[Discount]]</f>
        <v>96.93</v>
      </c>
      <c r="W5976" s="1" t="str">
        <f>VLOOKUP(Data[[#This Row],[Region]],People!B:C,2,0)</f>
        <v>Cassandra Brandow</v>
      </c>
      <c r="X5976" s="3" t="str">
        <f>IFERROR(INDEX(Returns!$A:$A,MATCH(B5976,Returns!$B:$B,0)),"No")</f>
        <v>No</v>
      </c>
    </row>
    <row r="5977" spans="1:24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3">
        <v>0</v>
      </c>
      <c r="U5977" s="1">
        <v>93.698800000000006</v>
      </c>
      <c r="V5977" s="1">
        <f>Data[[#This Row],[Sales]]/(1-Data[[#This Row],[Discount]])*Data[[#This Row],[Discount]]</f>
        <v>0</v>
      </c>
      <c r="W5977" s="1" t="str">
        <f>VLOOKUP(Data[[#This Row],[Region]],People!B:C,2,0)</f>
        <v>Kelly Williams</v>
      </c>
      <c r="X5977" s="3" t="str">
        <f>IFERROR(INDEX(Returns!$A:$A,MATCH(B5977,Returns!$B:$B,0)),"No")</f>
        <v>No</v>
      </c>
    </row>
    <row r="5978" spans="1:24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3">
        <v>0</v>
      </c>
      <c r="U5978" s="1">
        <v>6.2375999999999996</v>
      </c>
      <c r="V5978" s="1">
        <f>Data[[#This Row],[Sales]]/(1-Data[[#This Row],[Discount]])*Data[[#This Row],[Discount]]</f>
        <v>0</v>
      </c>
      <c r="W5978" s="1" t="str">
        <f>VLOOKUP(Data[[#This Row],[Region]],People!B:C,2,0)</f>
        <v>Kelly Williams</v>
      </c>
      <c r="X5978" s="3" t="str">
        <f>IFERROR(INDEX(Returns!$A:$A,MATCH(B5978,Returns!$B:$B,0)),"No")</f>
        <v>No</v>
      </c>
    </row>
    <row r="5979" spans="1:24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3">
        <v>0.2</v>
      </c>
      <c r="U5979" s="1">
        <v>34.5</v>
      </c>
      <c r="V5979" s="1">
        <f>Data[[#This Row],[Sales]]/(1-Data[[#This Row],[Discount]])*Data[[#This Row],[Discount]]</f>
        <v>138</v>
      </c>
      <c r="W5979" s="1" t="str">
        <f>VLOOKUP(Data[[#This Row],[Region]],People!B:C,2,0)</f>
        <v>Anna Andreadi</v>
      </c>
      <c r="X5979" s="3" t="str">
        <f>IFERROR(INDEX(Returns!$A:$A,MATCH(B5979,Returns!$B:$B,0)),"No")</f>
        <v>No</v>
      </c>
    </row>
    <row r="5980" spans="1:24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s="1">
        <f>Data[[#This Row],[Sales]]/(1-Data[[#This Row],[Discount]])*Data[[#This Row],[Discount]]</f>
        <v>0</v>
      </c>
      <c r="W5980" s="1" t="str">
        <f>VLOOKUP(Data[[#This Row],[Region]],People!B:C,2,0)</f>
        <v>Kelly Williams</v>
      </c>
      <c r="X5980" s="3" t="str">
        <f>IFERROR(INDEX(Returns!$A:$A,MATCH(B5980,Returns!$B:$B,0)),"No")</f>
        <v>No</v>
      </c>
    </row>
    <row r="5981" spans="1:24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3">
        <v>0</v>
      </c>
      <c r="U5981" s="1">
        <v>15.3888</v>
      </c>
      <c r="V5981" s="1">
        <f>Data[[#This Row],[Sales]]/(1-Data[[#This Row],[Discount]])*Data[[#This Row],[Discount]]</f>
        <v>0</v>
      </c>
      <c r="W5981" s="1" t="str">
        <f>VLOOKUP(Data[[#This Row],[Region]],People!B:C,2,0)</f>
        <v>Kelly Williams</v>
      </c>
      <c r="X5981" s="3" t="str">
        <f>IFERROR(INDEX(Returns!$A:$A,MATCH(B5981,Returns!$B:$B,0)),"No")</f>
        <v>No</v>
      </c>
    </row>
    <row r="5982" spans="1:24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3">
        <v>0</v>
      </c>
      <c r="U5982" s="1">
        <v>45.348800000000011</v>
      </c>
      <c r="V5982" s="1">
        <f>Data[[#This Row],[Sales]]/(1-Data[[#This Row],[Discount]])*Data[[#This Row],[Discount]]</f>
        <v>0</v>
      </c>
      <c r="W5982" s="1" t="str">
        <f>VLOOKUP(Data[[#This Row],[Region]],People!B:C,2,0)</f>
        <v>Kelly Williams</v>
      </c>
      <c r="X5982" s="3" t="str">
        <f>IFERROR(INDEX(Returns!$A:$A,MATCH(B5982,Returns!$B:$B,0)),"No")</f>
        <v>No</v>
      </c>
    </row>
    <row r="5983" spans="1:24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3">
        <v>0</v>
      </c>
      <c r="U5983" s="1">
        <v>5.7593999999999976</v>
      </c>
      <c r="V5983" s="1">
        <f>Data[[#This Row],[Sales]]/(1-Data[[#This Row],[Discount]])*Data[[#This Row],[Discount]]</f>
        <v>0</v>
      </c>
      <c r="W5983" s="1" t="str">
        <f>VLOOKUP(Data[[#This Row],[Region]],People!B:C,2,0)</f>
        <v>Kelly Williams</v>
      </c>
      <c r="X5983" s="3" t="str">
        <f>IFERROR(INDEX(Returns!$A:$A,MATCH(B5983,Returns!$B:$B,0)),"No")</f>
        <v>No</v>
      </c>
    </row>
    <row r="5984" spans="1:24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3">
        <v>0</v>
      </c>
      <c r="U5984" s="1">
        <v>6.3504000000000005</v>
      </c>
      <c r="V5984" s="1">
        <f>Data[[#This Row],[Sales]]/(1-Data[[#This Row],[Discount]])*Data[[#This Row],[Discount]]</f>
        <v>0</v>
      </c>
      <c r="W5984" s="1" t="str">
        <f>VLOOKUP(Data[[#This Row],[Region]],People!B:C,2,0)</f>
        <v>Chuck Magee</v>
      </c>
      <c r="X5984" s="3" t="str">
        <f>IFERROR(INDEX(Returns!$A:$A,MATCH(B5984,Returns!$B:$B,0)),"No")</f>
        <v>No</v>
      </c>
    </row>
    <row r="5985" spans="1:24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s="1">
        <f>Data[[#This Row],[Sales]]/(1-Data[[#This Row],[Discount]])*Data[[#This Row],[Discount]]</f>
        <v>5.136000000000001</v>
      </c>
      <c r="W5985" s="1" t="str">
        <f>VLOOKUP(Data[[#This Row],[Region]],People!B:C,2,0)</f>
        <v>Chuck Magee</v>
      </c>
      <c r="X5985" s="3" t="str">
        <f>IFERROR(INDEX(Returns!$A:$A,MATCH(B5985,Returns!$B:$B,0)),"No")</f>
        <v>No</v>
      </c>
    </row>
    <row r="5986" spans="1:24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s="1">
        <f>Data[[#This Row],[Sales]]/(1-Data[[#This Row],[Discount]])*Data[[#This Row],[Discount]]</f>
        <v>0</v>
      </c>
      <c r="W5986" s="1" t="str">
        <f>VLOOKUP(Data[[#This Row],[Region]],People!B:C,2,0)</f>
        <v>Cassandra Brandow</v>
      </c>
      <c r="X5986" s="3" t="str">
        <f>IFERROR(INDEX(Returns!$A:$A,MATCH(B5986,Returns!$B:$B,0)),"No")</f>
        <v>No</v>
      </c>
    </row>
    <row r="5987" spans="1:24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3">
        <v>0</v>
      </c>
      <c r="U5987" s="1">
        <v>35.677599999999998</v>
      </c>
      <c r="V5987" s="1">
        <f>Data[[#This Row],[Sales]]/(1-Data[[#This Row],[Discount]])*Data[[#This Row],[Discount]]</f>
        <v>0</v>
      </c>
      <c r="W5987" s="1" t="str">
        <f>VLOOKUP(Data[[#This Row],[Region]],People!B:C,2,0)</f>
        <v>Cassandra Brandow</v>
      </c>
      <c r="X5987" s="3" t="str">
        <f>IFERROR(INDEX(Returns!$A:$A,MATCH(B5987,Returns!$B:$B,0)),"No")</f>
        <v>No</v>
      </c>
    </row>
    <row r="5988" spans="1:24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3">
        <v>0</v>
      </c>
      <c r="U5988" s="1">
        <v>0.87919999999999732</v>
      </c>
      <c r="V5988" s="1">
        <f>Data[[#This Row],[Sales]]/(1-Data[[#This Row],[Discount]])*Data[[#This Row],[Discount]]</f>
        <v>0</v>
      </c>
      <c r="W5988" s="1" t="str">
        <f>VLOOKUP(Data[[#This Row],[Region]],People!B:C,2,0)</f>
        <v>Cassandra Brandow</v>
      </c>
      <c r="X5988" s="3" t="str">
        <f>IFERROR(INDEX(Returns!$A:$A,MATCH(B5988,Returns!$B:$B,0)),"No")</f>
        <v>No</v>
      </c>
    </row>
    <row r="5989" spans="1:24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3">
        <v>0</v>
      </c>
      <c r="U5989" s="1">
        <v>120.51060000000001</v>
      </c>
      <c r="V5989" s="1">
        <f>Data[[#This Row],[Sales]]/(1-Data[[#This Row],[Discount]])*Data[[#This Row],[Discount]]</f>
        <v>0</v>
      </c>
      <c r="W5989" s="1" t="str">
        <f>VLOOKUP(Data[[#This Row],[Region]],People!B:C,2,0)</f>
        <v>Cassandra Brandow</v>
      </c>
      <c r="X5989" s="3" t="str">
        <f>IFERROR(INDEX(Returns!$A:$A,MATCH(B5989,Returns!$B:$B,0)),"No")</f>
        <v>No</v>
      </c>
    </row>
    <row r="5990" spans="1:24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3">
        <v>0</v>
      </c>
      <c r="U5990" s="1">
        <v>4.0419999999999998</v>
      </c>
      <c r="V5990" s="1">
        <f>Data[[#This Row],[Sales]]/(1-Data[[#This Row],[Discount]])*Data[[#This Row],[Discount]]</f>
        <v>0</v>
      </c>
      <c r="W5990" s="1" t="str">
        <f>VLOOKUP(Data[[#This Row],[Region]],People!B:C,2,0)</f>
        <v>Cassandra Brandow</v>
      </c>
      <c r="X5990" s="3" t="str">
        <f>IFERROR(INDEX(Returns!$A:$A,MATCH(B5990,Returns!$B:$B,0)),"No")</f>
        <v>No</v>
      </c>
    </row>
    <row r="5991" spans="1:24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s="1">
        <f>Data[[#This Row],[Sales]]/(1-Data[[#This Row],[Discount]])*Data[[#This Row],[Discount]]</f>
        <v>0</v>
      </c>
      <c r="W5991" s="1" t="str">
        <f>VLOOKUP(Data[[#This Row],[Region]],People!B:C,2,0)</f>
        <v>Cassandra Brandow</v>
      </c>
      <c r="X5991" s="3" t="str">
        <f>IFERROR(INDEX(Returns!$A:$A,MATCH(B5991,Returns!$B:$B,0)),"No")</f>
        <v>No</v>
      </c>
    </row>
    <row r="5992" spans="1:24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3">
        <v>0.2</v>
      </c>
      <c r="U5992" s="1">
        <v>884.05799999999999</v>
      </c>
      <c r="V5992" s="1">
        <f>Data[[#This Row],[Sales]]/(1-Data[[#This Row],[Discount]])*Data[[#This Row],[Discount]]</f>
        <v>589.37200000000007</v>
      </c>
      <c r="W5992" s="1" t="str">
        <f>VLOOKUP(Data[[#This Row],[Region]],People!B:C,2,0)</f>
        <v>Anna Andreadi</v>
      </c>
      <c r="X5992" s="3" t="str">
        <f>IFERROR(INDEX(Returns!$A:$A,MATCH(B5992,Returns!$B:$B,0)),"No")</f>
        <v>No</v>
      </c>
    </row>
    <row r="5993" spans="1:24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3">
        <v>0.2</v>
      </c>
      <c r="U5993" s="1">
        <v>32.335100000000025</v>
      </c>
      <c r="V5993" s="1">
        <f>Data[[#This Row],[Sales]]/(1-Data[[#This Row],[Discount]])*Data[[#This Row],[Discount]]</f>
        <v>92.385999999999996</v>
      </c>
      <c r="W5993" s="1" t="str">
        <f>VLOOKUP(Data[[#This Row],[Region]],People!B:C,2,0)</f>
        <v>Anna Andreadi</v>
      </c>
      <c r="X5993" s="3" t="str">
        <f>IFERROR(INDEX(Returns!$A:$A,MATCH(B5993,Returns!$B:$B,0)),"No")</f>
        <v>No</v>
      </c>
    </row>
    <row r="5994" spans="1:24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3">
        <v>0.2</v>
      </c>
      <c r="U5994" s="1">
        <v>-20.784600000000012</v>
      </c>
      <c r="V5994" s="1">
        <f>Data[[#This Row],[Sales]]/(1-Data[[#This Row],[Discount]])*Data[[#This Row],[Discount]]</f>
        <v>46.188000000000002</v>
      </c>
      <c r="W5994" s="1" t="str">
        <f>VLOOKUP(Data[[#This Row],[Region]],People!B:C,2,0)</f>
        <v>Anna Andreadi</v>
      </c>
      <c r="X5994" s="3" t="str">
        <f>IFERROR(INDEX(Returns!$A:$A,MATCH(B5994,Returns!$B:$B,0)),"No")</f>
        <v>No</v>
      </c>
    </row>
    <row r="5995" spans="1:24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s="1">
        <f>Data[[#This Row],[Sales]]/(1-Data[[#This Row],[Discount]])*Data[[#This Row],[Discount]]</f>
        <v>16.239999999999998</v>
      </c>
      <c r="W5995" s="1" t="str">
        <f>VLOOKUP(Data[[#This Row],[Region]],People!B:C,2,0)</f>
        <v>Chuck Magee</v>
      </c>
      <c r="X5995" s="3" t="str">
        <f>IFERROR(INDEX(Returns!$A:$A,MATCH(B5995,Returns!$B:$B,0)),"No")</f>
        <v>No</v>
      </c>
    </row>
    <row r="5996" spans="1:24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3">
        <v>0.2</v>
      </c>
      <c r="U5996" s="1">
        <v>1.6899999999999986</v>
      </c>
      <c r="V5996" s="1">
        <f>Data[[#This Row],[Sales]]/(1-Data[[#This Row],[Discount]])*Data[[#This Row],[Discount]]</f>
        <v>3.38</v>
      </c>
      <c r="W5996" s="1" t="str">
        <f>VLOOKUP(Data[[#This Row],[Region]],People!B:C,2,0)</f>
        <v>Chuck Magee</v>
      </c>
      <c r="X5996" s="3" t="str">
        <f>IFERROR(INDEX(Returns!$A:$A,MATCH(B5996,Returns!$B:$B,0)),"No")</f>
        <v>No</v>
      </c>
    </row>
    <row r="5997" spans="1:24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s="1">
        <f>Data[[#This Row],[Sales]]/(1-Data[[#This Row],[Discount]])*Data[[#This Row],[Discount]]</f>
        <v>196.47</v>
      </c>
      <c r="W5997" s="1" t="str">
        <f>VLOOKUP(Data[[#This Row],[Region]],People!B:C,2,0)</f>
        <v>Chuck Magee</v>
      </c>
      <c r="X5997" s="3" t="str">
        <f>IFERROR(INDEX(Returns!$A:$A,MATCH(B5997,Returns!$B:$B,0)),"No")</f>
        <v>No</v>
      </c>
    </row>
    <row r="5998" spans="1:24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s="1">
        <f>Data[[#This Row],[Sales]]/(1-Data[[#This Row],[Discount]])*Data[[#This Row],[Discount]]</f>
        <v>96.784000000000006</v>
      </c>
      <c r="W5998" s="1" t="str">
        <f>VLOOKUP(Data[[#This Row],[Region]],People!B:C,2,0)</f>
        <v>Chuck Magee</v>
      </c>
      <c r="X5998" s="3" t="str">
        <f>IFERROR(INDEX(Returns!$A:$A,MATCH(B5998,Returns!$B:$B,0)),"No")</f>
        <v>No</v>
      </c>
    </row>
    <row r="5999" spans="1:24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3">
        <v>0.4</v>
      </c>
      <c r="U5999" s="1">
        <v>-147.8655</v>
      </c>
      <c r="V5999" s="1">
        <f>Data[[#This Row],[Sales]]/(1-Data[[#This Row],[Discount]])*Data[[#This Row],[Discount]]</f>
        <v>219.06000000000006</v>
      </c>
      <c r="W5999" s="1" t="str">
        <f>VLOOKUP(Data[[#This Row],[Region]],People!B:C,2,0)</f>
        <v>Chuck Magee</v>
      </c>
      <c r="X5999" s="3" t="str">
        <f>IFERROR(INDEX(Returns!$A:$A,MATCH(B5999,Returns!$B:$B,0)),"No")</f>
        <v>No</v>
      </c>
    </row>
    <row r="6000" spans="1:24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3">
        <v>0.2</v>
      </c>
      <c r="U6000" s="1">
        <v>4.2293999999999699</v>
      </c>
      <c r="V6000" s="1">
        <f>Data[[#This Row],[Sales]]/(1-Data[[#This Row],[Discount]])*Data[[#This Row],[Discount]]</f>
        <v>84.587999999999994</v>
      </c>
      <c r="W6000" s="1" t="str">
        <f>VLOOKUP(Data[[#This Row],[Region]],People!B:C,2,0)</f>
        <v>Anna Andreadi</v>
      </c>
      <c r="X6000" s="3" t="str">
        <f>IFERROR(INDEX(Returns!$A:$A,MATCH(B6000,Returns!$B:$B,0)),"No")</f>
        <v>No</v>
      </c>
    </row>
    <row r="6001" spans="1:24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3">
        <v>0</v>
      </c>
      <c r="U6001" s="1">
        <v>12.441600000000001</v>
      </c>
      <c r="V6001" s="1">
        <f>Data[[#This Row],[Sales]]/(1-Data[[#This Row],[Discount]])*Data[[#This Row],[Discount]]</f>
        <v>0</v>
      </c>
      <c r="W6001" s="1" t="str">
        <f>VLOOKUP(Data[[#This Row],[Region]],People!B:C,2,0)</f>
        <v>Anna Andreadi</v>
      </c>
      <c r="X6001" s="3" t="str">
        <f>IFERROR(INDEX(Returns!$A:$A,MATCH(B6001,Returns!$B:$B,0)),"No")</f>
        <v>No</v>
      </c>
    </row>
    <row r="6002" spans="1:24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3">
        <v>0</v>
      </c>
      <c r="U6002" s="1">
        <v>42.025599999999997</v>
      </c>
      <c r="V6002" s="1">
        <f>Data[[#This Row],[Sales]]/(1-Data[[#This Row],[Discount]])*Data[[#This Row],[Discount]]</f>
        <v>0</v>
      </c>
      <c r="W6002" s="1" t="str">
        <f>VLOOKUP(Data[[#This Row],[Region]],People!B:C,2,0)</f>
        <v>Anna Andreadi</v>
      </c>
      <c r="X6002" s="3" t="str">
        <f>IFERROR(INDEX(Returns!$A:$A,MATCH(B6002,Returns!$B:$B,0)),"No")</f>
        <v>No</v>
      </c>
    </row>
    <row r="6003" spans="1:24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3">
        <v>0.2</v>
      </c>
      <c r="U6003" s="1">
        <v>7.6965000000000039</v>
      </c>
      <c r="V6003" s="1">
        <f>Data[[#This Row],[Sales]]/(1-Data[[#This Row],[Discount]])*Data[[#This Row],[Discount]]</f>
        <v>21.990000000000002</v>
      </c>
      <c r="W6003" s="1" t="str">
        <f>VLOOKUP(Data[[#This Row],[Region]],People!B:C,2,0)</f>
        <v>Anna Andreadi</v>
      </c>
      <c r="X6003" s="3" t="str">
        <f>IFERROR(INDEX(Returns!$A:$A,MATCH(B6003,Returns!$B:$B,0)),"No")</f>
        <v>No</v>
      </c>
    </row>
    <row r="6004" spans="1:24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3">
        <v>0.7</v>
      </c>
      <c r="U6004" s="1">
        <v>-4.1711999999999989</v>
      </c>
      <c r="V6004" s="1">
        <f>Data[[#This Row],[Sales]]/(1-Data[[#This Row],[Discount]])*Data[[#This Row],[Discount]]</f>
        <v>12.165999999999999</v>
      </c>
      <c r="W6004" s="1" t="str">
        <f>VLOOKUP(Data[[#This Row],[Region]],People!B:C,2,0)</f>
        <v>Anna Andreadi</v>
      </c>
      <c r="X6004" s="3" t="str">
        <f>IFERROR(INDEX(Returns!$A:$A,MATCH(B6004,Returns!$B:$B,0)),"No")</f>
        <v>No</v>
      </c>
    </row>
    <row r="6005" spans="1:24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3">
        <v>0.7</v>
      </c>
      <c r="U6005" s="1">
        <v>-8.6057999999999986</v>
      </c>
      <c r="V6005" s="1">
        <f>Data[[#This Row],[Sales]]/(1-Data[[#This Row],[Discount]])*Data[[#This Row],[Discount]]</f>
        <v>28.685999999999996</v>
      </c>
      <c r="W6005" s="1" t="str">
        <f>VLOOKUP(Data[[#This Row],[Region]],People!B:C,2,0)</f>
        <v>Cassandra Brandow</v>
      </c>
      <c r="X6005" s="3" t="str">
        <f>IFERROR(INDEX(Returns!$A:$A,MATCH(B6005,Returns!$B:$B,0)),"No")</f>
        <v>No</v>
      </c>
    </row>
    <row r="6006" spans="1:24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3">
        <v>0</v>
      </c>
      <c r="U6006" s="1">
        <v>8.2992000000000008</v>
      </c>
      <c r="V6006" s="1">
        <f>Data[[#This Row],[Sales]]/(1-Data[[#This Row],[Discount]])*Data[[#This Row],[Discount]]</f>
        <v>0</v>
      </c>
      <c r="W6006" s="1" t="str">
        <f>VLOOKUP(Data[[#This Row],[Region]],People!B:C,2,0)</f>
        <v>Anna Andreadi</v>
      </c>
      <c r="X6006" s="3" t="str">
        <f>IFERROR(INDEX(Returns!$A:$A,MATCH(B6006,Returns!$B:$B,0)),"No")</f>
        <v>No</v>
      </c>
    </row>
    <row r="6007" spans="1:24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3">
        <v>0.1</v>
      </c>
      <c r="U6007" s="1">
        <v>8.5371999999999968</v>
      </c>
      <c r="V6007" s="1">
        <f>Data[[#This Row],[Sales]]/(1-Data[[#This Row],[Discount]])*Data[[#This Row],[Discount]]</f>
        <v>12.196</v>
      </c>
      <c r="W6007" s="1" t="str">
        <f>VLOOKUP(Data[[#This Row],[Region]],People!B:C,2,0)</f>
        <v>Chuck Magee</v>
      </c>
      <c r="X6007" s="3" t="str">
        <f>IFERROR(INDEX(Returns!$A:$A,MATCH(B6007,Returns!$B:$B,0)),"No")</f>
        <v>No</v>
      </c>
    </row>
    <row r="6008" spans="1:24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s="1">
        <f>Data[[#This Row],[Sales]]/(1-Data[[#This Row],[Discount]])*Data[[#This Row],[Discount]]</f>
        <v>0</v>
      </c>
      <c r="W6008" s="1" t="str">
        <f>VLOOKUP(Data[[#This Row],[Region]],People!B:C,2,0)</f>
        <v>Chuck Magee</v>
      </c>
      <c r="X6008" s="3" t="str">
        <f>IFERROR(INDEX(Returns!$A:$A,MATCH(B6008,Returns!$B:$B,0)),"No")</f>
        <v>No</v>
      </c>
    </row>
    <row r="6009" spans="1:24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s="1">
        <f>Data[[#This Row],[Sales]]/(1-Data[[#This Row],[Discount]])*Data[[#This Row],[Discount]]</f>
        <v>0</v>
      </c>
      <c r="W6009" s="1" t="str">
        <f>VLOOKUP(Data[[#This Row],[Region]],People!B:C,2,0)</f>
        <v>Cassandra Brandow</v>
      </c>
      <c r="X6009" s="3" t="str">
        <f>IFERROR(INDEX(Returns!$A:$A,MATCH(B6009,Returns!$B:$B,0)),"No")</f>
        <v>No</v>
      </c>
    </row>
    <row r="6010" spans="1:24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3">
        <v>0</v>
      </c>
      <c r="U6010" s="1">
        <v>31.519199999999998</v>
      </c>
      <c r="V6010" s="1">
        <f>Data[[#This Row],[Sales]]/(1-Data[[#This Row],[Discount]])*Data[[#This Row],[Discount]]</f>
        <v>0</v>
      </c>
      <c r="W6010" s="1" t="str">
        <f>VLOOKUP(Data[[#This Row],[Region]],People!B:C,2,0)</f>
        <v>Anna Andreadi</v>
      </c>
      <c r="X6010" s="3" t="str">
        <f>IFERROR(INDEX(Returns!$A:$A,MATCH(B6010,Returns!$B:$B,0)),"No")</f>
        <v>Yes</v>
      </c>
    </row>
    <row r="6011" spans="1:24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3">
        <v>0</v>
      </c>
      <c r="U6011" s="1">
        <v>14.238599999999995</v>
      </c>
      <c r="V6011" s="1">
        <f>Data[[#This Row],[Sales]]/(1-Data[[#This Row],[Discount]])*Data[[#This Row],[Discount]]</f>
        <v>0</v>
      </c>
      <c r="W6011" s="1" t="str">
        <f>VLOOKUP(Data[[#This Row],[Region]],People!B:C,2,0)</f>
        <v>Anna Andreadi</v>
      </c>
      <c r="X6011" s="3" t="str">
        <f>IFERROR(INDEX(Returns!$A:$A,MATCH(B6011,Returns!$B:$B,0)),"No")</f>
        <v>Yes</v>
      </c>
    </row>
    <row r="6012" spans="1:24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3">
        <v>0.2</v>
      </c>
      <c r="U6012" s="1">
        <v>286.71299999999962</v>
      </c>
      <c r="V6012" s="1">
        <f>Data[[#This Row],[Sales]]/(1-Data[[#This Row],[Discount]])*Data[[#This Row],[Discount]]</f>
        <v>637.1400000000001</v>
      </c>
      <c r="W6012" s="1" t="str">
        <f>VLOOKUP(Data[[#This Row],[Region]],People!B:C,2,0)</f>
        <v>Anna Andreadi</v>
      </c>
      <c r="X6012" s="3" t="str">
        <f>IFERROR(INDEX(Returns!$A:$A,MATCH(B6012,Returns!$B:$B,0)),"No")</f>
        <v>Yes</v>
      </c>
    </row>
    <row r="6013" spans="1:24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3">
        <v>0</v>
      </c>
      <c r="U6013" s="1">
        <v>122.148</v>
      </c>
      <c r="V6013" s="1">
        <f>Data[[#This Row],[Sales]]/(1-Data[[#This Row],[Discount]])*Data[[#This Row],[Discount]]</f>
        <v>0</v>
      </c>
      <c r="W6013" s="1" t="str">
        <f>VLOOKUP(Data[[#This Row],[Region]],People!B:C,2,0)</f>
        <v>Anna Andreadi</v>
      </c>
      <c r="X6013" s="3" t="str">
        <f>IFERROR(INDEX(Returns!$A:$A,MATCH(B6013,Returns!$B:$B,0)),"No")</f>
        <v>Yes</v>
      </c>
    </row>
    <row r="6014" spans="1:24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3">
        <v>0.2</v>
      </c>
      <c r="U6014" s="1">
        <v>35.984999999999999</v>
      </c>
      <c r="V6014" s="1">
        <f>Data[[#This Row],[Sales]]/(1-Data[[#This Row],[Discount]])*Data[[#This Row],[Discount]]</f>
        <v>71.97</v>
      </c>
      <c r="W6014" s="1" t="str">
        <f>VLOOKUP(Data[[#This Row],[Region]],People!B:C,2,0)</f>
        <v>Anna Andreadi</v>
      </c>
      <c r="X6014" s="3" t="str">
        <f>IFERROR(INDEX(Returns!$A:$A,MATCH(B6014,Returns!$B:$B,0)),"No")</f>
        <v>Yes</v>
      </c>
    </row>
    <row r="6015" spans="1:24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3">
        <v>0</v>
      </c>
      <c r="U6015" s="1">
        <v>7.1519999999999992</v>
      </c>
      <c r="V6015" s="1">
        <f>Data[[#This Row],[Sales]]/(1-Data[[#This Row],[Discount]])*Data[[#This Row],[Discount]]</f>
        <v>0</v>
      </c>
      <c r="W6015" s="1" t="str">
        <f>VLOOKUP(Data[[#This Row],[Region]],People!B:C,2,0)</f>
        <v>Anna Andreadi</v>
      </c>
      <c r="X6015" s="3" t="str">
        <f>IFERROR(INDEX(Returns!$A:$A,MATCH(B6015,Returns!$B:$B,0)),"No")</f>
        <v>No</v>
      </c>
    </row>
    <row r="6016" spans="1:24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3">
        <v>0.2</v>
      </c>
      <c r="U6016" s="1">
        <v>363.90480000000025</v>
      </c>
      <c r="V6016" s="1">
        <f>Data[[#This Row],[Sales]]/(1-Data[[#This Row],[Discount]])*Data[[#This Row],[Discount]]</f>
        <v>1039.7280000000001</v>
      </c>
      <c r="W6016" s="1" t="str">
        <f>VLOOKUP(Data[[#This Row],[Region]],People!B:C,2,0)</f>
        <v>Anna Andreadi</v>
      </c>
      <c r="X6016" s="3" t="str">
        <f>IFERROR(INDEX(Returns!$A:$A,MATCH(B6016,Returns!$B:$B,0)),"No")</f>
        <v>No</v>
      </c>
    </row>
    <row r="6017" spans="1:24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3">
        <v>0</v>
      </c>
      <c r="U6017" s="1">
        <v>15.633199999999988</v>
      </c>
      <c r="V6017" s="1">
        <f>Data[[#This Row],[Sales]]/(1-Data[[#This Row],[Discount]])*Data[[#This Row],[Discount]]</f>
        <v>0</v>
      </c>
      <c r="W6017" s="1" t="str">
        <f>VLOOKUP(Data[[#This Row],[Region]],People!B:C,2,0)</f>
        <v>Anna Andreadi</v>
      </c>
      <c r="X6017" s="3" t="str">
        <f>IFERROR(INDEX(Returns!$A:$A,MATCH(B6017,Returns!$B:$B,0)),"No")</f>
        <v>Yes</v>
      </c>
    </row>
    <row r="6018" spans="1:24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3">
        <v>0</v>
      </c>
      <c r="U6018" s="1">
        <v>12.912900000000004</v>
      </c>
      <c r="V6018" s="1">
        <f>Data[[#This Row],[Sales]]/(1-Data[[#This Row],[Discount]])*Data[[#This Row],[Discount]]</f>
        <v>0</v>
      </c>
      <c r="W6018" s="1" t="str">
        <f>VLOOKUP(Data[[#This Row],[Region]],People!B:C,2,0)</f>
        <v>Anna Andreadi</v>
      </c>
      <c r="X6018" s="3" t="str">
        <f>IFERROR(INDEX(Returns!$A:$A,MATCH(B6018,Returns!$B:$B,0)),"No")</f>
        <v>Yes</v>
      </c>
    </row>
    <row r="6019" spans="1:24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3">
        <v>0</v>
      </c>
      <c r="U6019" s="1">
        <v>9.3312000000000008</v>
      </c>
      <c r="V6019" s="1">
        <f>Data[[#This Row],[Sales]]/(1-Data[[#This Row],[Discount]])*Data[[#This Row],[Discount]]</f>
        <v>0</v>
      </c>
      <c r="W6019" s="1" t="str">
        <f>VLOOKUP(Data[[#This Row],[Region]],People!B:C,2,0)</f>
        <v>Anna Andreadi</v>
      </c>
      <c r="X6019" s="3" t="str">
        <f>IFERROR(INDEX(Returns!$A:$A,MATCH(B6019,Returns!$B:$B,0)),"No")</f>
        <v>Yes</v>
      </c>
    </row>
    <row r="6020" spans="1:24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3">
        <v>0</v>
      </c>
      <c r="U6020" s="1">
        <v>26.630399999999998</v>
      </c>
      <c r="V6020" s="1">
        <f>Data[[#This Row],[Sales]]/(1-Data[[#This Row],[Discount]])*Data[[#This Row],[Discount]]</f>
        <v>0</v>
      </c>
      <c r="W6020" s="1" t="str">
        <f>VLOOKUP(Data[[#This Row],[Region]],People!B:C,2,0)</f>
        <v>Anna Andreadi</v>
      </c>
      <c r="X6020" s="3" t="str">
        <f>IFERROR(INDEX(Returns!$A:$A,MATCH(B6020,Returns!$B:$B,0)),"No")</f>
        <v>Yes</v>
      </c>
    </row>
    <row r="6021" spans="1:24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3">
        <v>0.2</v>
      </c>
      <c r="U6021" s="1">
        <v>11.489999999999991</v>
      </c>
      <c r="V6021" s="1">
        <f>Data[[#This Row],[Sales]]/(1-Data[[#This Row],[Discount]])*Data[[#This Row],[Discount]]</f>
        <v>22.98</v>
      </c>
      <c r="W6021" s="1" t="str">
        <f>VLOOKUP(Data[[#This Row],[Region]],People!B:C,2,0)</f>
        <v>Chuck Magee</v>
      </c>
      <c r="X6021" s="3" t="str">
        <f>IFERROR(INDEX(Returns!$A:$A,MATCH(B6021,Returns!$B:$B,0)),"No")</f>
        <v>No</v>
      </c>
    </row>
    <row r="6022" spans="1:24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3">
        <v>0</v>
      </c>
      <c r="U6022" s="1">
        <v>4.6818000000000008</v>
      </c>
      <c r="V6022" s="1">
        <f>Data[[#This Row],[Sales]]/(1-Data[[#This Row],[Discount]])*Data[[#This Row],[Discount]]</f>
        <v>0</v>
      </c>
      <c r="W6022" s="1" t="str">
        <f>VLOOKUP(Data[[#This Row],[Region]],People!B:C,2,0)</f>
        <v>Cassandra Brandow</v>
      </c>
      <c r="X6022" s="3" t="str">
        <f>IFERROR(INDEX(Returns!$A:$A,MATCH(B6022,Returns!$B:$B,0)),"No")</f>
        <v>No</v>
      </c>
    </row>
    <row r="6023" spans="1:24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3">
        <v>0</v>
      </c>
      <c r="U6023" s="1">
        <v>15.1158</v>
      </c>
      <c r="V6023" s="1">
        <f>Data[[#This Row],[Sales]]/(1-Data[[#This Row],[Discount]])*Data[[#This Row],[Discount]]</f>
        <v>0</v>
      </c>
      <c r="W6023" s="1" t="str">
        <f>VLOOKUP(Data[[#This Row],[Region]],People!B:C,2,0)</f>
        <v>Cassandra Brandow</v>
      </c>
      <c r="X6023" s="3" t="str">
        <f>IFERROR(INDEX(Returns!$A:$A,MATCH(B6023,Returns!$B:$B,0)),"No")</f>
        <v>No</v>
      </c>
    </row>
    <row r="6024" spans="1:24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s="1">
        <f>Data[[#This Row],[Sales]]/(1-Data[[#This Row],[Discount]])*Data[[#This Row],[Discount]]</f>
        <v>1.7700000000000005</v>
      </c>
      <c r="W6024" s="1" t="str">
        <f>VLOOKUP(Data[[#This Row],[Region]],People!B:C,2,0)</f>
        <v>Kelly Williams</v>
      </c>
      <c r="X6024" s="3" t="str">
        <f>IFERROR(INDEX(Returns!$A:$A,MATCH(B6024,Returns!$B:$B,0)),"No")</f>
        <v>No</v>
      </c>
    </row>
    <row r="6025" spans="1:24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3">
        <v>0</v>
      </c>
      <c r="U6025" s="1">
        <v>4.8986000000000018</v>
      </c>
      <c r="V6025" s="1">
        <f>Data[[#This Row],[Sales]]/(1-Data[[#This Row],[Discount]])*Data[[#This Row],[Discount]]</f>
        <v>0</v>
      </c>
      <c r="W6025" s="1" t="str">
        <f>VLOOKUP(Data[[#This Row],[Region]],People!B:C,2,0)</f>
        <v>Chuck Magee</v>
      </c>
      <c r="X6025" s="3" t="str">
        <f>IFERROR(INDEX(Returns!$A:$A,MATCH(B6025,Returns!$B:$B,0)),"No")</f>
        <v>No</v>
      </c>
    </row>
    <row r="6026" spans="1:24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s="1">
        <f>Data[[#This Row],[Sales]]/(1-Data[[#This Row],[Discount]])*Data[[#This Row],[Discount]]</f>
        <v>161.56800000000001</v>
      </c>
      <c r="W6026" s="1" t="str">
        <f>VLOOKUP(Data[[#This Row],[Region]],People!B:C,2,0)</f>
        <v>Chuck Magee</v>
      </c>
      <c r="X6026" s="3" t="str">
        <f>IFERROR(INDEX(Returns!$A:$A,MATCH(B6026,Returns!$B:$B,0)),"No")</f>
        <v>No</v>
      </c>
    </row>
    <row r="6027" spans="1:24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3">
        <v>0.2</v>
      </c>
      <c r="U6027" s="1">
        <v>3.7584</v>
      </c>
      <c r="V6027" s="1">
        <f>Data[[#This Row],[Sales]]/(1-Data[[#This Row],[Discount]])*Data[[#This Row],[Discount]]</f>
        <v>2.5920000000000005</v>
      </c>
      <c r="W6027" s="1" t="str">
        <f>VLOOKUP(Data[[#This Row],[Region]],People!B:C,2,0)</f>
        <v>Chuck Magee</v>
      </c>
      <c r="X6027" s="3" t="str">
        <f>IFERROR(INDEX(Returns!$A:$A,MATCH(B6027,Returns!$B:$B,0)),"No")</f>
        <v>No</v>
      </c>
    </row>
    <row r="6028" spans="1:24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3">
        <v>0</v>
      </c>
      <c r="U6028" s="1">
        <v>0.33599999999999963</v>
      </c>
      <c r="V6028" s="1">
        <f>Data[[#This Row],[Sales]]/(1-Data[[#This Row],[Discount]])*Data[[#This Row],[Discount]]</f>
        <v>0</v>
      </c>
      <c r="W6028" s="1" t="str">
        <f>VLOOKUP(Data[[#This Row],[Region]],People!B:C,2,0)</f>
        <v>Anna Andreadi</v>
      </c>
      <c r="X6028" s="3" t="str">
        <f>IFERROR(INDEX(Returns!$A:$A,MATCH(B6028,Returns!$B:$B,0)),"No")</f>
        <v>No</v>
      </c>
    </row>
    <row r="6029" spans="1:24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3">
        <v>0.2</v>
      </c>
      <c r="U6029" s="1">
        <v>25.185999999999996</v>
      </c>
      <c r="V6029" s="1">
        <f>Data[[#This Row],[Sales]]/(1-Data[[#This Row],[Discount]])*Data[[#This Row],[Discount]]</f>
        <v>17.989999999999998</v>
      </c>
      <c r="W6029" s="1" t="str">
        <f>VLOOKUP(Data[[#This Row],[Region]],People!B:C,2,0)</f>
        <v>Anna Andreadi</v>
      </c>
      <c r="X6029" s="3" t="str">
        <f>IFERROR(INDEX(Returns!$A:$A,MATCH(B6029,Returns!$B:$B,0)),"No")</f>
        <v>No</v>
      </c>
    </row>
    <row r="6030" spans="1:24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3">
        <v>0.2</v>
      </c>
      <c r="U6030" s="1">
        <v>6.0059999999999993</v>
      </c>
      <c r="V6030" s="1">
        <f>Data[[#This Row],[Sales]]/(1-Data[[#This Row],[Discount]])*Data[[#This Row],[Discount]]</f>
        <v>4.62</v>
      </c>
      <c r="W6030" s="1" t="str">
        <f>VLOOKUP(Data[[#This Row],[Region]],People!B:C,2,0)</f>
        <v>Cassandra Brandow</v>
      </c>
      <c r="X6030" s="3" t="str">
        <f>IFERROR(INDEX(Returns!$A:$A,MATCH(B6030,Returns!$B:$B,0)),"No")</f>
        <v>No</v>
      </c>
    </row>
    <row r="6031" spans="1:24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3">
        <v>0</v>
      </c>
      <c r="U6031" s="1">
        <v>2.8535999999999988</v>
      </c>
      <c r="V6031" s="1">
        <f>Data[[#This Row],[Sales]]/(1-Data[[#This Row],[Discount]])*Data[[#This Row],[Discount]]</f>
        <v>0</v>
      </c>
      <c r="W6031" s="1" t="str">
        <f>VLOOKUP(Data[[#This Row],[Region]],People!B:C,2,0)</f>
        <v>Anna Andreadi</v>
      </c>
      <c r="X6031" s="3" t="str">
        <f>IFERROR(INDEX(Returns!$A:$A,MATCH(B6031,Returns!$B:$B,0)),"No")</f>
        <v>No</v>
      </c>
    </row>
    <row r="6032" spans="1:24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3">
        <v>0.2</v>
      </c>
      <c r="U6032" s="1">
        <v>23.924000000000007</v>
      </c>
      <c r="V6032" s="1">
        <f>Data[[#This Row],[Sales]]/(1-Data[[#This Row],[Discount]])*Data[[#This Row],[Discount]]</f>
        <v>59.81</v>
      </c>
      <c r="W6032" s="1" t="str">
        <f>VLOOKUP(Data[[#This Row],[Region]],People!B:C,2,0)</f>
        <v>Cassandra Brandow</v>
      </c>
      <c r="X6032" s="3" t="str">
        <f>IFERROR(INDEX(Returns!$A:$A,MATCH(B6032,Returns!$B:$B,0)),"No")</f>
        <v>No</v>
      </c>
    </row>
    <row r="6033" spans="1:24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3">
        <v>0</v>
      </c>
      <c r="U6033" s="1">
        <v>6.5471999999999984</v>
      </c>
      <c r="V6033" s="1">
        <f>Data[[#This Row],[Sales]]/(1-Data[[#This Row],[Discount]])*Data[[#This Row],[Discount]]</f>
        <v>0</v>
      </c>
      <c r="W6033" s="1" t="str">
        <f>VLOOKUP(Data[[#This Row],[Region]],People!B:C,2,0)</f>
        <v>Chuck Magee</v>
      </c>
      <c r="X6033" s="3" t="str">
        <f>IFERROR(INDEX(Returns!$A:$A,MATCH(B6033,Returns!$B:$B,0)),"No")</f>
        <v>No</v>
      </c>
    </row>
    <row r="6034" spans="1:24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s="1">
        <f>Data[[#This Row],[Sales]]/(1-Data[[#This Row],[Discount]])*Data[[#This Row],[Discount]]</f>
        <v>0</v>
      </c>
      <c r="W6034" s="1" t="str">
        <f>VLOOKUP(Data[[#This Row],[Region]],People!B:C,2,0)</f>
        <v>Chuck Magee</v>
      </c>
      <c r="X6034" s="3" t="str">
        <f>IFERROR(INDEX(Returns!$A:$A,MATCH(B6034,Returns!$B:$B,0)),"No")</f>
        <v>No</v>
      </c>
    </row>
    <row r="6035" spans="1:24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3">
        <v>0</v>
      </c>
      <c r="U6035" s="1">
        <v>5.1815999999999995</v>
      </c>
      <c r="V6035" s="1">
        <f>Data[[#This Row],[Sales]]/(1-Data[[#This Row],[Discount]])*Data[[#This Row],[Discount]]</f>
        <v>0</v>
      </c>
      <c r="W6035" s="1" t="str">
        <f>VLOOKUP(Data[[#This Row],[Region]],People!B:C,2,0)</f>
        <v>Anna Andreadi</v>
      </c>
      <c r="X6035" s="3" t="str">
        <f>IFERROR(INDEX(Returns!$A:$A,MATCH(B6035,Returns!$B:$B,0)),"No")</f>
        <v>No</v>
      </c>
    </row>
    <row r="6036" spans="1:24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s="1">
        <f>Data[[#This Row],[Sales]]/(1-Data[[#This Row],[Discount]])*Data[[#This Row],[Discount]]</f>
        <v>78.27200000000002</v>
      </c>
      <c r="W6036" s="1" t="str">
        <f>VLOOKUP(Data[[#This Row],[Region]],People!B:C,2,0)</f>
        <v>Kelly Williams</v>
      </c>
      <c r="X6036" s="3" t="str">
        <f>IFERROR(INDEX(Returns!$A:$A,MATCH(B6036,Returns!$B:$B,0)),"No")</f>
        <v>No</v>
      </c>
    </row>
    <row r="6037" spans="1:24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s="1">
        <f>Data[[#This Row],[Sales]]/(1-Data[[#This Row],[Discount]])*Data[[#This Row],[Discount]]</f>
        <v>1241.5680000000002</v>
      </c>
      <c r="W6037" s="1" t="str">
        <f>VLOOKUP(Data[[#This Row],[Region]],People!B:C,2,0)</f>
        <v>Kelly Williams</v>
      </c>
      <c r="X6037" s="3" t="str">
        <f>IFERROR(INDEX(Returns!$A:$A,MATCH(B6037,Returns!$B:$B,0)),"No")</f>
        <v>No</v>
      </c>
    </row>
    <row r="6038" spans="1:24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s="1">
        <f>Data[[#This Row],[Sales]]/(1-Data[[#This Row],[Discount]])*Data[[#This Row],[Discount]]</f>
        <v>0</v>
      </c>
      <c r="W6038" s="1" t="str">
        <f>VLOOKUP(Data[[#This Row],[Region]],People!B:C,2,0)</f>
        <v>Cassandra Brandow</v>
      </c>
      <c r="X6038" s="3" t="str">
        <f>IFERROR(INDEX(Returns!$A:$A,MATCH(B6038,Returns!$B:$B,0)),"No")</f>
        <v>No</v>
      </c>
    </row>
    <row r="6039" spans="1:24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3">
        <v>0</v>
      </c>
      <c r="U6039" s="1">
        <v>54.691199999999995</v>
      </c>
      <c r="V6039" s="1">
        <f>Data[[#This Row],[Sales]]/(1-Data[[#This Row],[Discount]])*Data[[#This Row],[Discount]]</f>
        <v>0</v>
      </c>
      <c r="W6039" s="1" t="str">
        <f>VLOOKUP(Data[[#This Row],[Region]],People!B:C,2,0)</f>
        <v>Cassandra Brandow</v>
      </c>
      <c r="X6039" s="3" t="str">
        <f>IFERROR(INDEX(Returns!$A:$A,MATCH(B6039,Returns!$B:$B,0)),"No")</f>
        <v>No</v>
      </c>
    </row>
    <row r="6040" spans="1:24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s="1">
        <f>Data[[#This Row],[Sales]]/(1-Data[[#This Row],[Discount]])*Data[[#This Row],[Discount]]</f>
        <v>0</v>
      </c>
      <c r="W6040" s="1" t="str">
        <f>VLOOKUP(Data[[#This Row],[Region]],People!B:C,2,0)</f>
        <v>Cassandra Brandow</v>
      </c>
      <c r="X6040" s="3" t="str">
        <f>IFERROR(INDEX(Returns!$A:$A,MATCH(B6040,Returns!$B:$B,0)),"No")</f>
        <v>No</v>
      </c>
    </row>
    <row r="6041" spans="1:24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3">
        <v>0</v>
      </c>
      <c r="U6041" s="1">
        <v>2.5343999999999998</v>
      </c>
      <c r="V6041" s="1">
        <f>Data[[#This Row],[Sales]]/(1-Data[[#This Row],[Discount]])*Data[[#This Row],[Discount]]</f>
        <v>0</v>
      </c>
      <c r="W6041" s="1" t="str">
        <f>VLOOKUP(Data[[#This Row],[Region]],People!B:C,2,0)</f>
        <v>Cassandra Brandow</v>
      </c>
      <c r="X6041" s="3" t="str">
        <f>IFERROR(INDEX(Returns!$A:$A,MATCH(B6041,Returns!$B:$B,0)),"No")</f>
        <v>No</v>
      </c>
    </row>
    <row r="6042" spans="1:24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3">
        <v>0.2</v>
      </c>
      <c r="U6042" s="1">
        <v>75.180000000000064</v>
      </c>
      <c r="V6042" s="1">
        <f>Data[[#This Row],[Sales]]/(1-Data[[#This Row],[Discount]])*Data[[#This Row],[Discount]]</f>
        <v>214.8</v>
      </c>
      <c r="W6042" s="1" t="str">
        <f>VLOOKUP(Data[[#This Row],[Region]],People!B:C,2,0)</f>
        <v>Anna Andreadi</v>
      </c>
      <c r="X6042" s="3" t="str">
        <f>IFERROR(INDEX(Returns!$A:$A,MATCH(B6042,Returns!$B:$B,0)),"No")</f>
        <v>No</v>
      </c>
    </row>
    <row r="6043" spans="1:24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3">
        <v>0.2</v>
      </c>
      <c r="U6043" s="1">
        <v>177.19799999999998</v>
      </c>
      <c r="V6043" s="1">
        <f>Data[[#This Row],[Sales]]/(1-Data[[#This Row],[Discount]])*Data[[#This Row],[Discount]]</f>
        <v>126.57</v>
      </c>
      <c r="W6043" s="1" t="str">
        <f>VLOOKUP(Data[[#This Row],[Region]],People!B:C,2,0)</f>
        <v>Anna Andreadi</v>
      </c>
      <c r="X6043" s="3" t="str">
        <f>IFERROR(INDEX(Returns!$A:$A,MATCH(B6043,Returns!$B:$B,0)),"No")</f>
        <v>No</v>
      </c>
    </row>
    <row r="6044" spans="1:24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3">
        <v>0.2</v>
      </c>
      <c r="U6044" s="1">
        <v>3.9512</v>
      </c>
      <c r="V6044" s="1">
        <f>Data[[#This Row],[Sales]]/(1-Data[[#This Row],[Discount]])*Data[[#This Row],[Discount]]</f>
        <v>3.5920000000000005</v>
      </c>
      <c r="W6044" s="1" t="str">
        <f>VLOOKUP(Data[[#This Row],[Region]],People!B:C,2,0)</f>
        <v>Anna Andreadi</v>
      </c>
      <c r="X6044" s="3" t="str">
        <f>IFERROR(INDEX(Returns!$A:$A,MATCH(B6044,Returns!$B:$B,0)),"No")</f>
        <v>No</v>
      </c>
    </row>
    <row r="6045" spans="1:24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s="1">
        <f>Data[[#This Row],[Sales]]/(1-Data[[#This Row],[Discount]])*Data[[#This Row],[Discount]]</f>
        <v>78.587999999999994</v>
      </c>
      <c r="W6045" s="1" t="str">
        <f>VLOOKUP(Data[[#This Row],[Region]],People!B:C,2,0)</f>
        <v>Cassandra Brandow</v>
      </c>
      <c r="X6045" s="3" t="str">
        <f>IFERROR(INDEX(Returns!$A:$A,MATCH(B6045,Returns!$B:$B,0)),"No")</f>
        <v>No</v>
      </c>
    </row>
    <row r="6046" spans="1:24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s="1">
        <f>Data[[#This Row],[Sales]]/(1-Data[[#This Row],[Discount]])*Data[[#This Row],[Discount]]</f>
        <v>6.9720000000000004</v>
      </c>
      <c r="W6046" s="1" t="str">
        <f>VLOOKUP(Data[[#This Row],[Region]],People!B:C,2,0)</f>
        <v>Cassandra Brandow</v>
      </c>
      <c r="X6046" s="3" t="str">
        <f>IFERROR(INDEX(Returns!$A:$A,MATCH(B6046,Returns!$B:$B,0)),"No")</f>
        <v>No</v>
      </c>
    </row>
    <row r="6047" spans="1:24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3">
        <v>0.2</v>
      </c>
      <c r="U6047" s="1">
        <v>89.306999999999988</v>
      </c>
      <c r="V6047" s="1">
        <f>Data[[#This Row],[Sales]]/(1-Data[[#This Row],[Discount]])*Data[[#This Row],[Discount]]</f>
        <v>59.538000000000011</v>
      </c>
      <c r="W6047" s="1" t="str">
        <f>VLOOKUP(Data[[#This Row],[Region]],People!B:C,2,0)</f>
        <v>Anna Andreadi</v>
      </c>
      <c r="X6047" s="3" t="str">
        <f>IFERROR(INDEX(Returns!$A:$A,MATCH(B6047,Returns!$B:$B,0)),"No")</f>
        <v>No</v>
      </c>
    </row>
    <row r="6048" spans="1:24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s="1">
        <f>Data[[#This Row],[Sales]]/(1-Data[[#This Row],[Discount]])*Data[[#This Row],[Discount]]</f>
        <v>0</v>
      </c>
      <c r="W6048" s="1" t="str">
        <f>VLOOKUP(Data[[#This Row],[Region]],People!B:C,2,0)</f>
        <v>Kelly Williams</v>
      </c>
      <c r="X6048" s="3" t="str">
        <f>IFERROR(INDEX(Returns!$A:$A,MATCH(B6048,Returns!$B:$B,0)),"No")</f>
        <v>No</v>
      </c>
    </row>
    <row r="6049" spans="1:24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s="1">
        <f>Data[[#This Row],[Sales]]/(1-Data[[#This Row],[Discount]])*Data[[#This Row],[Discount]]</f>
        <v>37.673999999999999</v>
      </c>
      <c r="W6049" s="1" t="str">
        <f>VLOOKUP(Data[[#This Row],[Region]],People!B:C,2,0)</f>
        <v>Cassandra Brandow</v>
      </c>
      <c r="X6049" s="3" t="str">
        <f>IFERROR(INDEX(Returns!$A:$A,MATCH(B6049,Returns!$B:$B,0)),"No")</f>
        <v>No</v>
      </c>
    </row>
    <row r="6050" spans="1:24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s="1">
        <f>Data[[#This Row],[Sales]]/(1-Data[[#This Row],[Discount]])*Data[[#This Row],[Discount]]</f>
        <v>3139.4649999999997</v>
      </c>
      <c r="W6050" s="1" t="str">
        <f>VLOOKUP(Data[[#This Row],[Region]],People!B:C,2,0)</f>
        <v>Cassandra Brandow</v>
      </c>
      <c r="X6050" s="3" t="str">
        <f>IFERROR(INDEX(Returns!$A:$A,MATCH(B6050,Returns!$B:$B,0)),"No")</f>
        <v>No</v>
      </c>
    </row>
    <row r="6051" spans="1:24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s="1">
        <f>Data[[#This Row],[Sales]]/(1-Data[[#This Row],[Discount]])*Data[[#This Row],[Discount]]</f>
        <v>43.372000000000007</v>
      </c>
      <c r="W6051" s="1" t="str">
        <f>VLOOKUP(Data[[#This Row],[Region]],People!B:C,2,0)</f>
        <v>Kelly Williams</v>
      </c>
      <c r="X6051" s="3" t="str">
        <f>IFERROR(INDEX(Returns!$A:$A,MATCH(B6051,Returns!$B:$B,0)),"No")</f>
        <v>No</v>
      </c>
    </row>
    <row r="6052" spans="1:24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3">
        <v>0</v>
      </c>
      <c r="U6052" s="1">
        <v>16.170000000000002</v>
      </c>
      <c r="V6052" s="1">
        <f>Data[[#This Row],[Sales]]/(1-Data[[#This Row],[Discount]])*Data[[#This Row],[Discount]]</f>
        <v>0</v>
      </c>
      <c r="W6052" s="1" t="str">
        <f>VLOOKUP(Data[[#This Row],[Region]],People!B:C,2,0)</f>
        <v>Kelly Williams</v>
      </c>
      <c r="X6052" s="3" t="str">
        <f>IFERROR(INDEX(Returns!$A:$A,MATCH(B6052,Returns!$B:$B,0)),"No")</f>
        <v>No</v>
      </c>
    </row>
    <row r="6053" spans="1:24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s="1">
        <f>Data[[#This Row],[Sales]]/(1-Data[[#This Row],[Discount]])*Data[[#This Row],[Discount]]</f>
        <v>0</v>
      </c>
      <c r="W6053" s="1" t="str">
        <f>VLOOKUP(Data[[#This Row],[Region]],People!B:C,2,0)</f>
        <v>Kelly Williams</v>
      </c>
      <c r="X6053" s="3" t="str">
        <f>IFERROR(INDEX(Returns!$A:$A,MATCH(B6053,Returns!$B:$B,0)),"No")</f>
        <v>No</v>
      </c>
    </row>
    <row r="6054" spans="1:24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s="1">
        <f>Data[[#This Row],[Sales]]/(1-Data[[#This Row],[Discount]])*Data[[#This Row],[Discount]]</f>
        <v>2.9880000000000004</v>
      </c>
      <c r="W6054" s="1" t="str">
        <f>VLOOKUP(Data[[#This Row],[Region]],People!B:C,2,0)</f>
        <v>Chuck Magee</v>
      </c>
      <c r="X6054" s="3" t="str">
        <f>IFERROR(INDEX(Returns!$A:$A,MATCH(B6054,Returns!$B:$B,0)),"No")</f>
        <v>No</v>
      </c>
    </row>
    <row r="6055" spans="1:24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3">
        <v>0.2</v>
      </c>
      <c r="U6055" s="1">
        <v>7.7000000000000028</v>
      </c>
      <c r="V6055" s="1">
        <f>Data[[#This Row],[Sales]]/(1-Data[[#This Row],[Discount]])*Data[[#This Row],[Discount]]</f>
        <v>7</v>
      </c>
      <c r="W6055" s="1" t="str">
        <f>VLOOKUP(Data[[#This Row],[Region]],People!B:C,2,0)</f>
        <v>Chuck Magee</v>
      </c>
      <c r="X6055" s="3" t="str">
        <f>IFERROR(INDEX(Returns!$A:$A,MATCH(B6055,Returns!$B:$B,0)),"No")</f>
        <v>No</v>
      </c>
    </row>
    <row r="6056" spans="1:24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s="1">
        <f>Data[[#This Row],[Sales]]/(1-Data[[#This Row],[Discount]])*Data[[#This Row],[Discount]]</f>
        <v>28.468999999999994</v>
      </c>
      <c r="W6056" s="1" t="str">
        <f>VLOOKUP(Data[[#This Row],[Region]],People!B:C,2,0)</f>
        <v>Chuck Magee</v>
      </c>
      <c r="X6056" s="3" t="str">
        <f>IFERROR(INDEX(Returns!$A:$A,MATCH(B6056,Returns!$B:$B,0)),"No")</f>
        <v>No</v>
      </c>
    </row>
    <row r="6057" spans="1:24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s="1">
        <f>Data[[#This Row],[Sales]]/(1-Data[[#This Row],[Discount]])*Data[[#This Row],[Discount]]</f>
        <v>8.2720000000000002</v>
      </c>
      <c r="W6057" s="1" t="str">
        <f>VLOOKUP(Data[[#This Row],[Region]],People!B:C,2,0)</f>
        <v>Kelly Williams</v>
      </c>
      <c r="X6057" s="3" t="str">
        <f>IFERROR(INDEX(Returns!$A:$A,MATCH(B6057,Returns!$B:$B,0)),"No")</f>
        <v>No</v>
      </c>
    </row>
    <row r="6058" spans="1:24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3">
        <v>0.2</v>
      </c>
      <c r="U6058" s="1">
        <v>30.391999999999996</v>
      </c>
      <c r="V6058" s="1">
        <f>Data[[#This Row],[Sales]]/(1-Data[[#This Row],[Discount]])*Data[[#This Row],[Discount]]</f>
        <v>20.96</v>
      </c>
      <c r="W6058" s="1" t="str">
        <f>VLOOKUP(Data[[#This Row],[Region]],People!B:C,2,0)</f>
        <v>Kelly Williams</v>
      </c>
      <c r="X6058" s="3" t="str">
        <f>IFERROR(INDEX(Returns!$A:$A,MATCH(B6058,Returns!$B:$B,0)),"No")</f>
        <v>No</v>
      </c>
    </row>
    <row r="6059" spans="1:24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3">
        <v>0</v>
      </c>
      <c r="U6059" s="1">
        <v>5.3391999999999991</v>
      </c>
      <c r="V6059" s="1">
        <f>Data[[#This Row],[Sales]]/(1-Data[[#This Row],[Discount]])*Data[[#This Row],[Discount]]</f>
        <v>0</v>
      </c>
      <c r="W6059" s="1" t="str">
        <f>VLOOKUP(Data[[#This Row],[Region]],People!B:C,2,0)</f>
        <v>Chuck Magee</v>
      </c>
      <c r="X6059" s="3" t="str">
        <f>IFERROR(INDEX(Returns!$A:$A,MATCH(B6059,Returns!$B:$B,0)),"No")</f>
        <v>No</v>
      </c>
    </row>
    <row r="6060" spans="1:24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3">
        <v>0</v>
      </c>
      <c r="U6060" s="1">
        <v>17.472000000000001</v>
      </c>
      <c r="V6060" s="1">
        <f>Data[[#This Row],[Sales]]/(1-Data[[#This Row],[Discount]])*Data[[#This Row],[Discount]]</f>
        <v>0</v>
      </c>
      <c r="W6060" s="1" t="str">
        <f>VLOOKUP(Data[[#This Row],[Region]],People!B:C,2,0)</f>
        <v>Chuck Magee</v>
      </c>
      <c r="X6060" s="3" t="str">
        <f>IFERROR(INDEX(Returns!$A:$A,MATCH(B6060,Returns!$B:$B,0)),"No")</f>
        <v>No</v>
      </c>
    </row>
    <row r="6061" spans="1:24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s="1">
        <f>Data[[#This Row],[Sales]]/(1-Data[[#This Row],[Discount]])*Data[[#This Row],[Discount]]</f>
        <v>6.9920000000000009</v>
      </c>
      <c r="W6061" s="1" t="str">
        <f>VLOOKUP(Data[[#This Row],[Region]],People!B:C,2,0)</f>
        <v>Chuck Magee</v>
      </c>
      <c r="X6061" s="3" t="str">
        <f>IFERROR(INDEX(Returns!$A:$A,MATCH(B6061,Returns!$B:$B,0)),"No")</f>
        <v>No</v>
      </c>
    </row>
    <row r="6062" spans="1:24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3">
        <v>0</v>
      </c>
      <c r="U6062" s="1">
        <v>38.350800000000007</v>
      </c>
      <c r="V6062" s="1">
        <f>Data[[#This Row],[Sales]]/(1-Data[[#This Row],[Discount]])*Data[[#This Row],[Discount]]</f>
        <v>0</v>
      </c>
      <c r="W6062" s="1" t="str">
        <f>VLOOKUP(Data[[#This Row],[Region]],People!B:C,2,0)</f>
        <v>Chuck Magee</v>
      </c>
      <c r="X6062" s="3" t="str">
        <f>IFERROR(INDEX(Returns!$A:$A,MATCH(B6062,Returns!$B:$B,0)),"No")</f>
        <v>Yes</v>
      </c>
    </row>
    <row r="6063" spans="1:24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s="1">
        <f>Data[[#This Row],[Sales]]/(1-Data[[#This Row],[Discount]])*Data[[#This Row],[Discount]]</f>
        <v>0</v>
      </c>
      <c r="W6063" s="1" t="str">
        <f>VLOOKUP(Data[[#This Row],[Region]],People!B:C,2,0)</f>
        <v>Chuck Magee</v>
      </c>
      <c r="X6063" s="3" t="str">
        <f>IFERROR(INDEX(Returns!$A:$A,MATCH(B6063,Returns!$B:$B,0)),"No")</f>
        <v>Yes</v>
      </c>
    </row>
    <row r="6064" spans="1:24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3">
        <v>0.2</v>
      </c>
      <c r="U6064" s="1">
        <v>224.99249999999995</v>
      </c>
      <c r="V6064" s="1">
        <f>Data[[#This Row],[Sales]]/(1-Data[[#This Row],[Discount]])*Data[[#This Row],[Discount]]</f>
        <v>299.99</v>
      </c>
      <c r="W6064" s="1" t="str">
        <f>VLOOKUP(Data[[#This Row],[Region]],People!B:C,2,0)</f>
        <v>Anna Andreadi</v>
      </c>
      <c r="X6064" s="3" t="str">
        <f>IFERROR(INDEX(Returns!$A:$A,MATCH(B6064,Returns!$B:$B,0)),"No")</f>
        <v>No</v>
      </c>
    </row>
    <row r="6065" spans="1:24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3">
        <v>0</v>
      </c>
      <c r="U6065" s="1">
        <v>6.1739999999999995</v>
      </c>
      <c r="V6065" s="1">
        <f>Data[[#This Row],[Sales]]/(1-Data[[#This Row],[Discount]])*Data[[#This Row],[Discount]]</f>
        <v>0</v>
      </c>
      <c r="W6065" s="1" t="str">
        <f>VLOOKUP(Data[[#This Row],[Region]],People!B:C,2,0)</f>
        <v>Anna Andreadi</v>
      </c>
      <c r="X6065" s="3" t="str">
        <f>IFERROR(INDEX(Returns!$A:$A,MATCH(B6065,Returns!$B:$B,0)),"No")</f>
        <v>No</v>
      </c>
    </row>
    <row r="6066" spans="1:24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3">
        <v>0</v>
      </c>
      <c r="U6066" s="1">
        <v>8.0730000000000004</v>
      </c>
      <c r="V6066" s="1">
        <f>Data[[#This Row],[Sales]]/(1-Data[[#This Row],[Discount]])*Data[[#This Row],[Discount]]</f>
        <v>0</v>
      </c>
      <c r="W6066" s="1" t="str">
        <f>VLOOKUP(Data[[#This Row],[Region]],People!B:C,2,0)</f>
        <v>Anna Andreadi</v>
      </c>
      <c r="X6066" s="3" t="str">
        <f>IFERROR(INDEX(Returns!$A:$A,MATCH(B6066,Returns!$B:$B,0)),"No")</f>
        <v>No</v>
      </c>
    </row>
    <row r="6067" spans="1:24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s="1">
        <f>Data[[#This Row],[Sales]]/(1-Data[[#This Row],[Discount]])*Data[[#This Row],[Discount]]</f>
        <v>5.9760000000000009</v>
      </c>
      <c r="W6067" s="1" t="str">
        <f>VLOOKUP(Data[[#This Row],[Region]],People!B:C,2,0)</f>
        <v>Chuck Magee</v>
      </c>
      <c r="X6067" s="3" t="str">
        <f>IFERROR(INDEX(Returns!$A:$A,MATCH(B6067,Returns!$B:$B,0)),"No")</f>
        <v>No</v>
      </c>
    </row>
    <row r="6068" spans="1:24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s="1">
        <f>Data[[#This Row],[Sales]]/(1-Data[[#This Row],[Discount]])*Data[[#This Row],[Discount]]</f>
        <v>22.240000000000002</v>
      </c>
      <c r="W6068" s="1" t="str">
        <f>VLOOKUP(Data[[#This Row],[Region]],People!B:C,2,0)</f>
        <v>Cassandra Brandow</v>
      </c>
      <c r="X6068" s="3" t="str">
        <f>IFERROR(INDEX(Returns!$A:$A,MATCH(B6068,Returns!$B:$B,0)),"No")</f>
        <v>Yes</v>
      </c>
    </row>
    <row r="6069" spans="1:24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3">
        <v>0.2</v>
      </c>
      <c r="U6069" s="1">
        <v>-97.176000000000073</v>
      </c>
      <c r="V6069" s="1">
        <f>Data[[#This Row],[Sales]]/(1-Data[[#This Row],[Discount]])*Data[[#This Row],[Discount]]</f>
        <v>129.56800000000001</v>
      </c>
      <c r="W6069" s="1" t="str">
        <f>VLOOKUP(Data[[#This Row],[Region]],People!B:C,2,0)</f>
        <v>Anna Andreadi</v>
      </c>
      <c r="X6069" s="3" t="str">
        <f>IFERROR(INDEX(Returns!$A:$A,MATCH(B6069,Returns!$B:$B,0)),"No")</f>
        <v>No</v>
      </c>
    </row>
    <row r="6070" spans="1:24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3">
        <v>0</v>
      </c>
      <c r="U6070" s="1">
        <v>3.3504</v>
      </c>
      <c r="V6070" s="1">
        <f>Data[[#This Row],[Sales]]/(1-Data[[#This Row],[Discount]])*Data[[#This Row],[Discount]]</f>
        <v>0</v>
      </c>
      <c r="W6070" s="1" t="str">
        <f>VLOOKUP(Data[[#This Row],[Region]],People!B:C,2,0)</f>
        <v>Anna Andreadi</v>
      </c>
      <c r="X6070" s="3" t="str">
        <f>IFERROR(INDEX(Returns!$A:$A,MATCH(B6070,Returns!$B:$B,0)),"No")</f>
        <v>No</v>
      </c>
    </row>
    <row r="6071" spans="1:24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3">
        <v>0.2</v>
      </c>
      <c r="U6071" s="1">
        <v>38.609999999999957</v>
      </c>
      <c r="V6071" s="1">
        <f>Data[[#This Row],[Sales]]/(1-Data[[#This Row],[Discount]])*Data[[#This Row],[Discount]]</f>
        <v>85.800000000000011</v>
      </c>
      <c r="W6071" s="1" t="str">
        <f>VLOOKUP(Data[[#This Row],[Region]],People!B:C,2,0)</f>
        <v>Anna Andreadi</v>
      </c>
      <c r="X6071" s="3" t="str">
        <f>IFERROR(INDEX(Returns!$A:$A,MATCH(B6071,Returns!$B:$B,0)),"No")</f>
        <v>No</v>
      </c>
    </row>
    <row r="6072" spans="1:24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3">
        <v>0.2</v>
      </c>
      <c r="U6072" s="1">
        <v>5.9210999999999983</v>
      </c>
      <c r="V6072" s="1">
        <f>Data[[#This Row],[Sales]]/(1-Data[[#This Row],[Discount]])*Data[[#This Row],[Discount]]</f>
        <v>4.3860000000000001</v>
      </c>
      <c r="W6072" s="1" t="str">
        <f>VLOOKUP(Data[[#This Row],[Region]],People!B:C,2,0)</f>
        <v>Chuck Magee</v>
      </c>
      <c r="X6072" s="3" t="str">
        <f>IFERROR(INDEX(Returns!$A:$A,MATCH(B6072,Returns!$B:$B,0)),"No")</f>
        <v>No</v>
      </c>
    </row>
    <row r="6073" spans="1:24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s="1">
        <f>Data[[#This Row],[Sales]]/(1-Data[[#This Row],[Discount]])*Data[[#This Row],[Discount]]</f>
        <v>38.172000000000004</v>
      </c>
      <c r="W6073" s="1" t="str">
        <f>VLOOKUP(Data[[#This Row],[Region]],People!B:C,2,0)</f>
        <v>Kelly Williams</v>
      </c>
      <c r="X6073" s="3" t="str">
        <f>IFERROR(INDEX(Returns!$A:$A,MATCH(B6073,Returns!$B:$B,0)),"No")</f>
        <v>No</v>
      </c>
    </row>
    <row r="6074" spans="1:24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s="1">
        <f>Data[[#This Row],[Sales]]/(1-Data[[#This Row],[Discount]])*Data[[#This Row],[Discount]]</f>
        <v>0.87200000000000011</v>
      </c>
      <c r="W6074" s="1" t="str">
        <f>VLOOKUP(Data[[#This Row],[Region]],People!B:C,2,0)</f>
        <v>Kelly Williams</v>
      </c>
      <c r="X6074" s="3" t="str">
        <f>IFERROR(INDEX(Returns!$A:$A,MATCH(B6074,Returns!$B:$B,0)),"No")</f>
        <v>No</v>
      </c>
    </row>
    <row r="6075" spans="1:24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s="1">
        <f>Data[[#This Row],[Sales]]/(1-Data[[#This Row],[Discount]])*Data[[#This Row],[Discount]]</f>
        <v>1.4720000000000002</v>
      </c>
      <c r="W6075" s="1" t="str">
        <f>VLOOKUP(Data[[#This Row],[Region]],People!B:C,2,0)</f>
        <v>Kelly Williams</v>
      </c>
      <c r="X6075" s="3" t="str">
        <f>IFERROR(INDEX(Returns!$A:$A,MATCH(B6075,Returns!$B:$B,0)),"No")</f>
        <v>No</v>
      </c>
    </row>
    <row r="6076" spans="1:24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3">
        <v>0.2</v>
      </c>
      <c r="U6076" s="1">
        <v>51.823799999999999</v>
      </c>
      <c r="V6076" s="1">
        <f>Data[[#This Row],[Sales]]/(1-Data[[#This Row],[Discount]])*Data[[#This Row],[Discount]]</f>
        <v>38.387999999999998</v>
      </c>
      <c r="W6076" s="1" t="str">
        <f>VLOOKUP(Data[[#This Row],[Region]],People!B:C,2,0)</f>
        <v>Anna Andreadi</v>
      </c>
      <c r="X6076" s="3" t="str">
        <f>IFERROR(INDEX(Returns!$A:$A,MATCH(B6076,Returns!$B:$B,0)),"No")</f>
        <v>No</v>
      </c>
    </row>
    <row r="6077" spans="1:24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3">
        <v>0</v>
      </c>
      <c r="U6077" s="1">
        <v>2.7062000000000239</v>
      </c>
      <c r="V6077" s="1">
        <f>Data[[#This Row],[Sales]]/(1-Data[[#This Row],[Discount]])*Data[[#This Row],[Discount]]</f>
        <v>0</v>
      </c>
      <c r="W6077" s="1" t="str">
        <f>VLOOKUP(Data[[#This Row],[Region]],People!B:C,2,0)</f>
        <v>Anna Andreadi</v>
      </c>
      <c r="X6077" s="3" t="str">
        <f>IFERROR(INDEX(Returns!$A:$A,MATCH(B6077,Returns!$B:$B,0)),"No")</f>
        <v>No</v>
      </c>
    </row>
    <row r="6078" spans="1:24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s="1">
        <f>Data[[#This Row],[Sales]]/(1-Data[[#This Row],[Discount]])*Data[[#This Row],[Discount]]</f>
        <v>0</v>
      </c>
      <c r="W6078" s="1" t="str">
        <f>VLOOKUP(Data[[#This Row],[Region]],People!B:C,2,0)</f>
        <v>Chuck Magee</v>
      </c>
      <c r="X6078" s="3" t="str">
        <f>IFERROR(INDEX(Returns!$A:$A,MATCH(B6078,Returns!$B:$B,0)),"No")</f>
        <v>No</v>
      </c>
    </row>
    <row r="6079" spans="1:24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3">
        <v>0</v>
      </c>
      <c r="U6079" s="1">
        <v>30.441600000000001</v>
      </c>
      <c r="V6079" s="1">
        <f>Data[[#This Row],[Sales]]/(1-Data[[#This Row],[Discount]])*Data[[#This Row],[Discount]]</f>
        <v>0</v>
      </c>
      <c r="W6079" s="1" t="str">
        <f>VLOOKUP(Data[[#This Row],[Region]],People!B:C,2,0)</f>
        <v>Chuck Magee</v>
      </c>
      <c r="X6079" s="3" t="str">
        <f>IFERROR(INDEX(Returns!$A:$A,MATCH(B6079,Returns!$B:$B,0)),"No")</f>
        <v>No</v>
      </c>
    </row>
    <row r="6080" spans="1:24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3">
        <v>0</v>
      </c>
      <c r="U6080" s="1">
        <v>3.2849999999999993</v>
      </c>
      <c r="V6080" s="1">
        <f>Data[[#This Row],[Sales]]/(1-Data[[#This Row],[Discount]])*Data[[#This Row],[Discount]]</f>
        <v>0</v>
      </c>
      <c r="W6080" s="1" t="str">
        <f>VLOOKUP(Data[[#This Row],[Region]],People!B:C,2,0)</f>
        <v>Chuck Magee</v>
      </c>
      <c r="X6080" s="3" t="str">
        <f>IFERROR(INDEX(Returns!$A:$A,MATCH(B6080,Returns!$B:$B,0)),"No")</f>
        <v>No</v>
      </c>
    </row>
    <row r="6081" spans="1:24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3">
        <v>0</v>
      </c>
      <c r="U6081" s="1">
        <v>61.382399999999997</v>
      </c>
      <c r="V6081" s="1">
        <f>Data[[#This Row],[Sales]]/(1-Data[[#This Row],[Discount]])*Data[[#This Row],[Discount]]</f>
        <v>0</v>
      </c>
      <c r="W6081" s="1" t="str">
        <f>VLOOKUP(Data[[#This Row],[Region]],People!B:C,2,0)</f>
        <v>Chuck Magee</v>
      </c>
      <c r="X6081" s="3" t="str">
        <f>IFERROR(INDEX(Returns!$A:$A,MATCH(B6081,Returns!$B:$B,0)),"No")</f>
        <v>No</v>
      </c>
    </row>
    <row r="6082" spans="1:24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s="1">
        <f>Data[[#This Row],[Sales]]/(1-Data[[#This Row],[Discount]])*Data[[#This Row],[Discount]]</f>
        <v>37.764000000000003</v>
      </c>
      <c r="W6082" s="1" t="str">
        <f>VLOOKUP(Data[[#This Row],[Region]],People!B:C,2,0)</f>
        <v>Kelly Williams</v>
      </c>
      <c r="X6082" s="3" t="str">
        <f>IFERROR(INDEX(Returns!$A:$A,MATCH(B6082,Returns!$B:$B,0)),"No")</f>
        <v>No</v>
      </c>
    </row>
    <row r="6083" spans="1:24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3">
        <v>0.6</v>
      </c>
      <c r="U6083" s="1">
        <v>-11.321999999999999</v>
      </c>
      <c r="V6083" s="1">
        <f>Data[[#This Row],[Sales]]/(1-Data[[#This Row],[Discount]])*Data[[#This Row],[Discount]]</f>
        <v>37.739999999999995</v>
      </c>
      <c r="W6083" s="1" t="str">
        <f>VLOOKUP(Data[[#This Row],[Region]],People!B:C,2,0)</f>
        <v>Kelly Williams</v>
      </c>
      <c r="X6083" s="3" t="str">
        <f>IFERROR(INDEX(Returns!$A:$A,MATCH(B6083,Returns!$B:$B,0)),"No")</f>
        <v>No</v>
      </c>
    </row>
    <row r="6084" spans="1:24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s="1">
        <f>Data[[#This Row],[Sales]]/(1-Data[[#This Row],[Discount]])*Data[[#This Row],[Discount]]</f>
        <v>24.864000000000004</v>
      </c>
      <c r="W6084" s="1" t="str">
        <f>VLOOKUP(Data[[#This Row],[Region]],People!B:C,2,0)</f>
        <v>Kelly Williams</v>
      </c>
      <c r="X6084" s="3" t="str">
        <f>IFERROR(INDEX(Returns!$A:$A,MATCH(B6084,Returns!$B:$B,0)),"No")</f>
        <v>No</v>
      </c>
    </row>
    <row r="6085" spans="1:24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3">
        <v>0.2</v>
      </c>
      <c r="U6085" s="1">
        <v>2.6567999999999969</v>
      </c>
      <c r="V6085" s="1">
        <f>Data[[#This Row],[Sales]]/(1-Data[[#This Row],[Discount]])*Data[[#This Row],[Discount]]</f>
        <v>5.9039999999999999</v>
      </c>
      <c r="W6085" s="1" t="str">
        <f>VLOOKUP(Data[[#This Row],[Region]],People!B:C,2,0)</f>
        <v>Kelly Williams</v>
      </c>
      <c r="X6085" s="3" t="str">
        <f>IFERROR(INDEX(Returns!$A:$A,MATCH(B6085,Returns!$B:$B,0)),"No")</f>
        <v>No</v>
      </c>
    </row>
    <row r="6086" spans="1:24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3">
        <v>0.2</v>
      </c>
      <c r="U6086" s="1">
        <v>-0.60080000000000044</v>
      </c>
      <c r="V6086" s="1">
        <f>Data[[#This Row],[Sales]]/(1-Data[[#This Row],[Discount]])*Data[[#This Row],[Discount]]</f>
        <v>6.008</v>
      </c>
      <c r="W6086" s="1" t="str">
        <f>VLOOKUP(Data[[#This Row],[Region]],People!B:C,2,0)</f>
        <v>Kelly Williams</v>
      </c>
      <c r="X6086" s="3" t="str">
        <f>IFERROR(INDEX(Returns!$A:$A,MATCH(B6086,Returns!$B:$B,0)),"No")</f>
        <v>No</v>
      </c>
    </row>
    <row r="6087" spans="1:24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s="1">
        <f>Data[[#This Row],[Sales]]/(1-Data[[#This Row],[Discount]])*Data[[#This Row],[Discount]]</f>
        <v>0.52200000000000002</v>
      </c>
      <c r="W6087" s="1" t="str">
        <f>VLOOKUP(Data[[#This Row],[Region]],People!B:C,2,0)</f>
        <v>Kelly Williams</v>
      </c>
      <c r="X6087" s="3" t="str">
        <f>IFERROR(INDEX(Returns!$A:$A,MATCH(B6087,Returns!$B:$B,0)),"No")</f>
        <v>No</v>
      </c>
    </row>
    <row r="6088" spans="1:24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s="1">
        <f>Data[[#This Row],[Sales]]/(1-Data[[#This Row],[Discount]])*Data[[#This Row],[Discount]]</f>
        <v>17.952000000000002</v>
      </c>
      <c r="W6088" s="1" t="str">
        <f>VLOOKUP(Data[[#This Row],[Region]],People!B:C,2,0)</f>
        <v>Kelly Williams</v>
      </c>
      <c r="X6088" s="3" t="str">
        <f>IFERROR(INDEX(Returns!$A:$A,MATCH(B6088,Returns!$B:$B,0)),"No")</f>
        <v>No</v>
      </c>
    </row>
    <row r="6089" spans="1:24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3">
        <v>0</v>
      </c>
      <c r="U6089" s="1">
        <v>12.856800000000002</v>
      </c>
      <c r="V6089" s="1">
        <f>Data[[#This Row],[Sales]]/(1-Data[[#This Row],[Discount]])*Data[[#This Row],[Discount]]</f>
        <v>0</v>
      </c>
      <c r="W6089" s="1" t="str">
        <f>VLOOKUP(Data[[#This Row],[Region]],People!B:C,2,0)</f>
        <v>Anna Andreadi</v>
      </c>
      <c r="X6089" s="3" t="str">
        <f>IFERROR(INDEX(Returns!$A:$A,MATCH(B6089,Returns!$B:$B,0)),"No")</f>
        <v>Yes</v>
      </c>
    </row>
    <row r="6090" spans="1:24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3">
        <v>0</v>
      </c>
      <c r="U6090" s="1">
        <v>3.1104000000000003</v>
      </c>
      <c r="V6090" s="1">
        <f>Data[[#This Row],[Sales]]/(1-Data[[#This Row],[Discount]])*Data[[#This Row],[Discount]]</f>
        <v>0</v>
      </c>
      <c r="W6090" s="1" t="str">
        <f>VLOOKUP(Data[[#This Row],[Region]],People!B:C,2,0)</f>
        <v>Cassandra Brandow</v>
      </c>
      <c r="X6090" s="3" t="str">
        <f>IFERROR(INDEX(Returns!$A:$A,MATCH(B6090,Returns!$B:$B,0)),"No")</f>
        <v>No</v>
      </c>
    </row>
    <row r="6091" spans="1:24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3">
        <v>0.7</v>
      </c>
      <c r="U6091" s="1">
        <v>-0.98999999999999977</v>
      </c>
      <c r="V6091" s="1">
        <f>Data[[#This Row],[Sales]]/(1-Data[[#This Row],[Discount]])*Data[[#This Row],[Discount]]</f>
        <v>2.7719999999999998</v>
      </c>
      <c r="W6091" s="1" t="str">
        <f>VLOOKUP(Data[[#This Row],[Region]],People!B:C,2,0)</f>
        <v>Anna Andreadi</v>
      </c>
      <c r="X6091" s="3" t="str">
        <f>IFERROR(INDEX(Returns!$A:$A,MATCH(B6091,Returns!$B:$B,0)),"No")</f>
        <v>No</v>
      </c>
    </row>
    <row r="6092" spans="1:24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s="1">
        <f>Data[[#This Row],[Sales]]/(1-Data[[#This Row],[Discount]])*Data[[#This Row],[Discount]]</f>
        <v>30.294</v>
      </c>
      <c r="W6092" s="1" t="str">
        <f>VLOOKUP(Data[[#This Row],[Region]],People!B:C,2,0)</f>
        <v>Chuck Magee</v>
      </c>
      <c r="X6092" s="3" t="str">
        <f>IFERROR(INDEX(Returns!$A:$A,MATCH(B6092,Returns!$B:$B,0)),"No")</f>
        <v>Yes</v>
      </c>
    </row>
    <row r="6093" spans="1:24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3">
        <v>0</v>
      </c>
      <c r="U6093" s="1">
        <v>95.759999999999991</v>
      </c>
      <c r="V6093" s="1">
        <f>Data[[#This Row],[Sales]]/(1-Data[[#This Row],[Discount]])*Data[[#This Row],[Discount]]</f>
        <v>0</v>
      </c>
      <c r="W6093" s="1" t="str">
        <f>VLOOKUP(Data[[#This Row],[Region]],People!B:C,2,0)</f>
        <v>Chuck Magee</v>
      </c>
      <c r="X6093" s="3" t="str">
        <f>IFERROR(INDEX(Returns!$A:$A,MATCH(B6093,Returns!$B:$B,0)),"No")</f>
        <v>Yes</v>
      </c>
    </row>
    <row r="6094" spans="1:24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s="1">
        <f>Data[[#This Row],[Sales]]/(1-Data[[#This Row],[Discount]])*Data[[#This Row],[Discount]]</f>
        <v>0</v>
      </c>
      <c r="W6094" s="1" t="str">
        <f>VLOOKUP(Data[[#This Row],[Region]],People!B:C,2,0)</f>
        <v>Chuck Magee</v>
      </c>
      <c r="X6094" s="3" t="str">
        <f>IFERROR(INDEX(Returns!$A:$A,MATCH(B6094,Returns!$B:$B,0)),"No")</f>
        <v>Yes</v>
      </c>
    </row>
    <row r="6095" spans="1:24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3">
        <v>0</v>
      </c>
      <c r="U6095" s="1">
        <v>21.791999999999994</v>
      </c>
      <c r="V6095" s="1">
        <f>Data[[#This Row],[Sales]]/(1-Data[[#This Row],[Discount]])*Data[[#This Row],[Discount]]</f>
        <v>0</v>
      </c>
      <c r="W6095" s="1" t="str">
        <f>VLOOKUP(Data[[#This Row],[Region]],People!B:C,2,0)</f>
        <v>Chuck Magee</v>
      </c>
      <c r="X6095" s="3" t="str">
        <f>IFERROR(INDEX(Returns!$A:$A,MATCH(B6095,Returns!$B:$B,0)),"No")</f>
        <v>Yes</v>
      </c>
    </row>
    <row r="6096" spans="1:24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3">
        <v>0</v>
      </c>
      <c r="U6096" s="1">
        <v>12.712000000000003</v>
      </c>
      <c r="V6096" s="1">
        <f>Data[[#This Row],[Sales]]/(1-Data[[#This Row],[Discount]])*Data[[#This Row],[Discount]]</f>
        <v>0</v>
      </c>
      <c r="W6096" s="1" t="str">
        <f>VLOOKUP(Data[[#This Row],[Region]],People!B:C,2,0)</f>
        <v>Chuck Magee</v>
      </c>
      <c r="X6096" s="3" t="str">
        <f>IFERROR(INDEX(Returns!$A:$A,MATCH(B6096,Returns!$B:$B,0)),"No")</f>
        <v>Yes</v>
      </c>
    </row>
    <row r="6097" spans="1:24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3">
        <v>0</v>
      </c>
      <c r="U6097" s="1">
        <v>6.3295999999999992</v>
      </c>
      <c r="V6097" s="1">
        <f>Data[[#This Row],[Sales]]/(1-Data[[#This Row],[Discount]])*Data[[#This Row],[Discount]]</f>
        <v>0</v>
      </c>
      <c r="W6097" s="1" t="str">
        <f>VLOOKUP(Data[[#This Row],[Region]],People!B:C,2,0)</f>
        <v>Chuck Magee</v>
      </c>
      <c r="X6097" s="3" t="str">
        <f>IFERROR(INDEX(Returns!$A:$A,MATCH(B6097,Returns!$B:$B,0)),"No")</f>
        <v>Yes</v>
      </c>
    </row>
    <row r="6098" spans="1:24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3">
        <v>0.1</v>
      </c>
      <c r="U6098" s="1">
        <v>8.0990999999999875</v>
      </c>
      <c r="V6098" s="1">
        <f>Data[[#This Row],[Sales]]/(1-Data[[#This Row],[Discount]])*Data[[#This Row],[Discount]]</f>
        <v>8.9990000000000006</v>
      </c>
      <c r="W6098" s="1" t="str">
        <f>VLOOKUP(Data[[#This Row],[Region]],People!B:C,2,0)</f>
        <v>Chuck Magee</v>
      </c>
      <c r="X6098" s="3" t="str">
        <f>IFERROR(INDEX(Returns!$A:$A,MATCH(B6098,Returns!$B:$B,0)),"No")</f>
        <v>Yes</v>
      </c>
    </row>
    <row r="6099" spans="1:24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s="1">
        <f>Data[[#This Row],[Sales]]/(1-Data[[#This Row],[Discount]])*Data[[#This Row],[Discount]]</f>
        <v>2.9460000000000002</v>
      </c>
      <c r="W6099" s="1" t="str">
        <f>VLOOKUP(Data[[#This Row],[Region]],People!B:C,2,0)</f>
        <v>Chuck Magee</v>
      </c>
      <c r="X6099" s="3" t="str">
        <f>IFERROR(INDEX(Returns!$A:$A,MATCH(B6099,Returns!$B:$B,0)),"No")</f>
        <v>Yes</v>
      </c>
    </row>
    <row r="6100" spans="1:24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s="1">
        <f>Data[[#This Row],[Sales]]/(1-Data[[#This Row],[Discount]])*Data[[#This Row],[Discount]]</f>
        <v>0</v>
      </c>
      <c r="W6100" s="1" t="str">
        <f>VLOOKUP(Data[[#This Row],[Region]],People!B:C,2,0)</f>
        <v>Chuck Magee</v>
      </c>
      <c r="X6100" s="3" t="str">
        <f>IFERROR(INDEX(Returns!$A:$A,MATCH(B6100,Returns!$B:$B,0)),"No")</f>
        <v>Yes</v>
      </c>
    </row>
    <row r="6101" spans="1:24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s="1">
        <f>Data[[#This Row],[Sales]]/(1-Data[[#This Row],[Discount]])*Data[[#This Row],[Discount]]</f>
        <v>320.90300000000002</v>
      </c>
      <c r="W6101" s="1" t="str">
        <f>VLOOKUP(Data[[#This Row],[Region]],People!B:C,2,0)</f>
        <v>Chuck Magee</v>
      </c>
      <c r="X6101" s="3" t="str">
        <f>IFERROR(INDEX(Returns!$A:$A,MATCH(B6101,Returns!$B:$B,0)),"No")</f>
        <v>Yes</v>
      </c>
    </row>
    <row r="6102" spans="1:24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s="1">
        <f>Data[[#This Row],[Sales]]/(1-Data[[#This Row],[Discount]])*Data[[#This Row],[Discount]]</f>
        <v>0</v>
      </c>
      <c r="W6102" s="1" t="str">
        <f>VLOOKUP(Data[[#This Row],[Region]],People!B:C,2,0)</f>
        <v>Chuck Magee</v>
      </c>
      <c r="X6102" s="3" t="str">
        <f>IFERROR(INDEX(Returns!$A:$A,MATCH(B6102,Returns!$B:$B,0)),"No")</f>
        <v>Yes</v>
      </c>
    </row>
    <row r="6103" spans="1:24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3">
        <v>0.1</v>
      </c>
      <c r="U6103" s="1">
        <v>375.73500000000001</v>
      </c>
      <c r="V6103" s="1">
        <f>Data[[#This Row],[Sales]]/(1-Data[[#This Row],[Discount]])*Data[[#This Row],[Discount]]</f>
        <v>250.48999999999998</v>
      </c>
      <c r="W6103" s="1" t="str">
        <f>VLOOKUP(Data[[#This Row],[Region]],People!B:C,2,0)</f>
        <v>Chuck Magee</v>
      </c>
      <c r="X6103" s="3" t="str">
        <f>IFERROR(INDEX(Returns!$A:$A,MATCH(B6103,Returns!$B:$B,0)),"No")</f>
        <v>Yes</v>
      </c>
    </row>
    <row r="6104" spans="1:24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s="1">
        <f>Data[[#This Row],[Sales]]/(1-Data[[#This Row],[Discount]])*Data[[#This Row],[Discount]]</f>
        <v>0</v>
      </c>
      <c r="W6104" s="1" t="str">
        <f>VLOOKUP(Data[[#This Row],[Region]],People!B:C,2,0)</f>
        <v>Chuck Magee</v>
      </c>
      <c r="X6104" s="3" t="str">
        <f>IFERROR(INDEX(Returns!$A:$A,MATCH(B6104,Returns!$B:$B,0)),"No")</f>
        <v>Yes</v>
      </c>
    </row>
    <row r="6105" spans="1:24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3">
        <v>0</v>
      </c>
      <c r="U6105" s="1">
        <v>20.389799999999994</v>
      </c>
      <c r="V6105" s="1">
        <f>Data[[#This Row],[Sales]]/(1-Data[[#This Row],[Discount]])*Data[[#This Row],[Discount]]</f>
        <v>0</v>
      </c>
      <c r="W6105" s="1" t="str">
        <f>VLOOKUP(Data[[#This Row],[Region]],People!B:C,2,0)</f>
        <v>Chuck Magee</v>
      </c>
      <c r="X6105" s="3" t="str">
        <f>IFERROR(INDEX(Returns!$A:$A,MATCH(B6105,Returns!$B:$B,0)),"No")</f>
        <v>Yes</v>
      </c>
    </row>
    <row r="6106" spans="1:24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s="1">
        <f>Data[[#This Row],[Sales]]/(1-Data[[#This Row],[Discount]])*Data[[#This Row],[Discount]]</f>
        <v>209.68800000000002</v>
      </c>
      <c r="W6106" s="1" t="str">
        <f>VLOOKUP(Data[[#This Row],[Region]],People!B:C,2,0)</f>
        <v>Chuck Magee</v>
      </c>
      <c r="X6106" s="3" t="str">
        <f>IFERROR(INDEX(Returns!$A:$A,MATCH(B6106,Returns!$B:$B,0)),"No")</f>
        <v>No</v>
      </c>
    </row>
    <row r="6107" spans="1:24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3">
        <v>0.2</v>
      </c>
      <c r="U6107" s="1">
        <v>3.5783999999999998</v>
      </c>
      <c r="V6107" s="1">
        <f>Data[[#This Row],[Sales]]/(1-Data[[#This Row],[Discount]])*Data[[#This Row],[Discount]]</f>
        <v>3.4079999999999999</v>
      </c>
      <c r="W6107" s="1" t="str">
        <f>VLOOKUP(Data[[#This Row],[Region]],People!B:C,2,0)</f>
        <v>Cassandra Brandow</v>
      </c>
      <c r="X6107" s="3" t="str">
        <f>IFERROR(INDEX(Returns!$A:$A,MATCH(B6107,Returns!$B:$B,0)),"No")</f>
        <v>No</v>
      </c>
    </row>
    <row r="6108" spans="1:24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s="1">
        <f>Data[[#This Row],[Sales]]/(1-Data[[#This Row],[Discount]])*Data[[#This Row],[Discount]]</f>
        <v>77.728000000000009</v>
      </c>
      <c r="W6108" s="1" t="str">
        <f>VLOOKUP(Data[[#This Row],[Region]],People!B:C,2,0)</f>
        <v>Kelly Williams</v>
      </c>
      <c r="X6108" s="3" t="str">
        <f>IFERROR(INDEX(Returns!$A:$A,MATCH(B6108,Returns!$B:$B,0)),"No")</f>
        <v>No</v>
      </c>
    </row>
    <row r="6109" spans="1:24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3">
        <v>0.2</v>
      </c>
      <c r="U6109" s="1">
        <v>-8.1800000000000033</v>
      </c>
      <c r="V6109" s="1">
        <f>Data[[#This Row],[Sales]]/(1-Data[[#This Row],[Discount]])*Data[[#This Row],[Discount]]</f>
        <v>16.36</v>
      </c>
      <c r="W6109" s="1" t="str">
        <f>VLOOKUP(Data[[#This Row],[Region]],People!B:C,2,0)</f>
        <v>Kelly Williams</v>
      </c>
      <c r="X6109" s="3" t="str">
        <f>IFERROR(INDEX(Returns!$A:$A,MATCH(B6109,Returns!$B:$B,0)),"No")</f>
        <v>No</v>
      </c>
    </row>
    <row r="6110" spans="1:24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3">
        <v>0.2</v>
      </c>
      <c r="U6110" s="1">
        <v>2.0999999999999996</v>
      </c>
      <c r="V6110" s="1">
        <f>Data[[#This Row],[Sales]]/(1-Data[[#This Row],[Discount]])*Data[[#This Row],[Discount]]</f>
        <v>1.5</v>
      </c>
      <c r="W6110" s="1" t="str">
        <f>VLOOKUP(Data[[#This Row],[Region]],People!B:C,2,0)</f>
        <v>Kelly Williams</v>
      </c>
      <c r="X6110" s="3" t="str">
        <f>IFERROR(INDEX(Returns!$A:$A,MATCH(B6110,Returns!$B:$B,0)),"No")</f>
        <v>No</v>
      </c>
    </row>
    <row r="6111" spans="1:24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s="1">
        <f>Data[[#This Row],[Sales]]/(1-Data[[#This Row],[Discount]])*Data[[#This Row],[Discount]]</f>
        <v>7.6320000000000014</v>
      </c>
      <c r="W6111" s="1" t="str">
        <f>VLOOKUP(Data[[#This Row],[Region]],People!B:C,2,0)</f>
        <v>Kelly Williams</v>
      </c>
      <c r="X6111" s="3" t="str">
        <f>IFERROR(INDEX(Returns!$A:$A,MATCH(B6111,Returns!$B:$B,0)),"No")</f>
        <v>No</v>
      </c>
    </row>
    <row r="6112" spans="1:24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s="1">
        <f>Data[[#This Row],[Sales]]/(1-Data[[#This Row],[Discount]])*Data[[#This Row],[Discount]]</f>
        <v>632.05799999999999</v>
      </c>
      <c r="W6112" s="1" t="str">
        <f>VLOOKUP(Data[[#This Row],[Region]],People!B:C,2,0)</f>
        <v>Chuck Magee</v>
      </c>
      <c r="X6112" s="3" t="str">
        <f>IFERROR(INDEX(Returns!$A:$A,MATCH(B6112,Returns!$B:$B,0)),"No")</f>
        <v>No</v>
      </c>
    </row>
    <row r="6113" spans="1:24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3">
        <v>0.2</v>
      </c>
      <c r="U6113" s="1">
        <v>33.028800000000004</v>
      </c>
      <c r="V6113" s="1">
        <f>Data[[#This Row],[Sales]]/(1-Data[[#This Row],[Discount]])*Data[[#This Row],[Discount]]</f>
        <v>27.524000000000001</v>
      </c>
      <c r="W6113" s="1" t="str">
        <f>VLOOKUP(Data[[#This Row],[Region]],People!B:C,2,0)</f>
        <v>Chuck Magee</v>
      </c>
      <c r="X6113" s="3" t="str">
        <f>IFERROR(INDEX(Returns!$A:$A,MATCH(B6113,Returns!$B:$B,0)),"No")</f>
        <v>No</v>
      </c>
    </row>
    <row r="6114" spans="1:24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s="1">
        <f>Data[[#This Row],[Sales]]/(1-Data[[#This Row],[Discount]])*Data[[#This Row],[Discount]]</f>
        <v>4.1880000000000006</v>
      </c>
      <c r="W6114" s="1" t="str">
        <f>VLOOKUP(Data[[#This Row],[Region]],People!B:C,2,0)</f>
        <v>Chuck Magee</v>
      </c>
      <c r="X6114" s="3" t="str">
        <f>IFERROR(INDEX(Returns!$A:$A,MATCH(B6114,Returns!$B:$B,0)),"No")</f>
        <v>No</v>
      </c>
    </row>
    <row r="6115" spans="1:24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3">
        <v>0.3</v>
      </c>
      <c r="U6115" s="1">
        <v>0</v>
      </c>
      <c r="V6115" s="1">
        <f>Data[[#This Row],[Sales]]/(1-Data[[#This Row],[Discount]])*Data[[#This Row],[Discount]]</f>
        <v>658.74599999999987</v>
      </c>
      <c r="W6115" s="1" t="str">
        <f>VLOOKUP(Data[[#This Row],[Region]],People!B:C,2,0)</f>
        <v>Chuck Magee</v>
      </c>
      <c r="X6115" s="3" t="str">
        <f>IFERROR(INDEX(Returns!$A:$A,MATCH(B6115,Returns!$B:$B,0)),"No")</f>
        <v>No</v>
      </c>
    </row>
    <row r="6116" spans="1:24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s="1">
        <f>Data[[#This Row],[Sales]]/(1-Data[[#This Row],[Discount]])*Data[[#This Row],[Discount]]</f>
        <v>192.58799999999999</v>
      </c>
      <c r="W6116" s="1" t="str">
        <f>VLOOKUP(Data[[#This Row],[Region]],People!B:C,2,0)</f>
        <v>Chuck Magee</v>
      </c>
      <c r="X6116" s="3" t="str">
        <f>IFERROR(INDEX(Returns!$A:$A,MATCH(B6116,Returns!$B:$B,0)),"No")</f>
        <v>No</v>
      </c>
    </row>
    <row r="6117" spans="1:24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3">
        <v>0.2</v>
      </c>
      <c r="U6117" s="1">
        <v>14.142599999999996</v>
      </c>
      <c r="V6117" s="1">
        <f>Data[[#This Row],[Sales]]/(1-Data[[#This Row],[Discount]])*Data[[#This Row],[Discount]]</f>
        <v>10.476000000000001</v>
      </c>
      <c r="W6117" s="1" t="str">
        <f>VLOOKUP(Data[[#This Row],[Region]],People!B:C,2,0)</f>
        <v>Anna Andreadi</v>
      </c>
      <c r="X6117" s="3" t="str">
        <f>IFERROR(INDEX(Returns!$A:$A,MATCH(B6117,Returns!$B:$B,0)),"No")</f>
        <v>Yes</v>
      </c>
    </row>
    <row r="6118" spans="1:24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3">
        <v>0</v>
      </c>
      <c r="U6118" s="1">
        <v>592.78960000000006</v>
      </c>
      <c r="V6118" s="1">
        <f>Data[[#This Row],[Sales]]/(1-Data[[#This Row],[Discount]])*Data[[#This Row],[Discount]]</f>
        <v>0</v>
      </c>
      <c r="W6118" s="1" t="str">
        <f>VLOOKUP(Data[[#This Row],[Region]],People!B:C,2,0)</f>
        <v>Chuck Magee</v>
      </c>
      <c r="X6118" s="3" t="str">
        <f>IFERROR(INDEX(Returns!$A:$A,MATCH(B6118,Returns!$B:$B,0)),"No")</f>
        <v>No</v>
      </c>
    </row>
    <row r="6119" spans="1:24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s="1">
        <f>Data[[#This Row],[Sales]]/(1-Data[[#This Row],[Discount]])*Data[[#This Row],[Discount]]</f>
        <v>0</v>
      </c>
      <c r="W6119" s="1" t="str">
        <f>VLOOKUP(Data[[#This Row],[Region]],People!B:C,2,0)</f>
        <v>Chuck Magee</v>
      </c>
      <c r="X6119" s="3" t="str">
        <f>IFERROR(INDEX(Returns!$A:$A,MATCH(B6119,Returns!$B:$B,0)),"No")</f>
        <v>No</v>
      </c>
    </row>
    <row r="6120" spans="1:24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3">
        <v>0.2</v>
      </c>
      <c r="U6120" s="1">
        <v>19.197599999999994</v>
      </c>
      <c r="V6120" s="1">
        <f>Data[[#This Row],[Sales]]/(1-Data[[#This Row],[Discount]])*Data[[#This Row],[Discount]]</f>
        <v>47.994</v>
      </c>
      <c r="W6120" s="1" t="str">
        <f>VLOOKUP(Data[[#This Row],[Region]],People!B:C,2,0)</f>
        <v>Anna Andreadi</v>
      </c>
      <c r="X6120" s="3" t="str">
        <f>IFERROR(INDEX(Returns!$A:$A,MATCH(B6120,Returns!$B:$B,0)),"No")</f>
        <v>No</v>
      </c>
    </row>
    <row r="6121" spans="1:24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3">
        <v>0.2</v>
      </c>
      <c r="U6121" s="1">
        <v>6.5538000000000007</v>
      </c>
      <c r="V6121" s="1">
        <f>Data[[#This Row],[Sales]]/(1-Data[[#This Row],[Discount]])*Data[[#This Row],[Discount]]</f>
        <v>5.9580000000000002</v>
      </c>
      <c r="W6121" s="1" t="str">
        <f>VLOOKUP(Data[[#This Row],[Region]],People!B:C,2,0)</f>
        <v>Anna Andreadi</v>
      </c>
      <c r="X6121" s="3" t="str">
        <f>IFERROR(INDEX(Returns!$A:$A,MATCH(B6121,Returns!$B:$B,0)),"No")</f>
        <v>No</v>
      </c>
    </row>
    <row r="6122" spans="1:24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3">
        <v>0.2</v>
      </c>
      <c r="U6122" s="1">
        <v>61.38239999999999</v>
      </c>
      <c r="V6122" s="1">
        <f>Data[[#This Row],[Sales]]/(1-Data[[#This Row],[Discount]])*Data[[#This Row],[Discount]]</f>
        <v>102.304</v>
      </c>
      <c r="W6122" s="1" t="str">
        <f>VLOOKUP(Data[[#This Row],[Region]],People!B:C,2,0)</f>
        <v>Anna Andreadi</v>
      </c>
      <c r="X6122" s="3" t="str">
        <f>IFERROR(INDEX(Returns!$A:$A,MATCH(B6122,Returns!$B:$B,0)),"No")</f>
        <v>No</v>
      </c>
    </row>
    <row r="6123" spans="1:24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3">
        <v>0.7</v>
      </c>
      <c r="U6123" s="1">
        <v>-128.2388</v>
      </c>
      <c r="V6123" s="1">
        <f>Data[[#This Row],[Sales]]/(1-Data[[#This Row],[Discount]])*Data[[#This Row],[Discount]]</f>
        <v>169.37199999999999</v>
      </c>
      <c r="W6123" s="1" t="str">
        <f>VLOOKUP(Data[[#This Row],[Region]],People!B:C,2,0)</f>
        <v>Anna Andreadi</v>
      </c>
      <c r="X6123" s="3" t="str">
        <f>IFERROR(INDEX(Returns!$A:$A,MATCH(B6123,Returns!$B:$B,0)),"No")</f>
        <v>No</v>
      </c>
    </row>
    <row r="6124" spans="1:24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s="1">
        <f>Data[[#This Row],[Sales]]/(1-Data[[#This Row],[Discount]])*Data[[#This Row],[Discount]]</f>
        <v>15.391999999999999</v>
      </c>
      <c r="W6124" s="1" t="str">
        <f>VLOOKUP(Data[[#This Row],[Region]],People!B:C,2,0)</f>
        <v>Kelly Williams</v>
      </c>
      <c r="X6124" s="3" t="str">
        <f>IFERROR(INDEX(Returns!$A:$A,MATCH(B6124,Returns!$B:$B,0)),"No")</f>
        <v>Yes</v>
      </c>
    </row>
    <row r="6125" spans="1:24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3">
        <v>0.2</v>
      </c>
      <c r="U6125" s="1">
        <v>6.8119999999999994</v>
      </c>
      <c r="V6125" s="1">
        <f>Data[[#This Row],[Sales]]/(1-Data[[#This Row],[Discount]])*Data[[#This Row],[Discount]]</f>
        <v>5.24</v>
      </c>
      <c r="W6125" s="1" t="str">
        <f>VLOOKUP(Data[[#This Row],[Region]],People!B:C,2,0)</f>
        <v>Kelly Williams</v>
      </c>
      <c r="X6125" s="3" t="str">
        <f>IFERROR(INDEX(Returns!$A:$A,MATCH(B6125,Returns!$B:$B,0)),"No")</f>
        <v>No</v>
      </c>
    </row>
    <row r="6126" spans="1:24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3">
        <v>0</v>
      </c>
      <c r="U6126" s="1">
        <v>8.5024999999999942</v>
      </c>
      <c r="V6126" s="1">
        <f>Data[[#This Row],[Sales]]/(1-Data[[#This Row],[Discount]])*Data[[#This Row],[Discount]]</f>
        <v>0</v>
      </c>
      <c r="W6126" s="1" t="str">
        <f>VLOOKUP(Data[[#This Row],[Region]],People!B:C,2,0)</f>
        <v>Anna Andreadi</v>
      </c>
      <c r="X6126" s="3" t="str">
        <f>IFERROR(INDEX(Returns!$A:$A,MATCH(B6126,Returns!$B:$B,0)),"No")</f>
        <v>Yes</v>
      </c>
    </row>
    <row r="6127" spans="1:24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3">
        <v>0</v>
      </c>
      <c r="U6127" s="1">
        <v>5.3819999999999997</v>
      </c>
      <c r="V6127" s="1">
        <f>Data[[#This Row],[Sales]]/(1-Data[[#This Row],[Discount]])*Data[[#This Row],[Discount]]</f>
        <v>0</v>
      </c>
      <c r="W6127" s="1" t="str">
        <f>VLOOKUP(Data[[#This Row],[Region]],People!B:C,2,0)</f>
        <v>Anna Andreadi</v>
      </c>
      <c r="X6127" s="3" t="str">
        <f>IFERROR(INDEX(Returns!$A:$A,MATCH(B6127,Returns!$B:$B,0)),"No")</f>
        <v>Yes</v>
      </c>
    </row>
    <row r="6128" spans="1:24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3">
        <v>0.2</v>
      </c>
      <c r="U6128" s="1">
        <v>1.2713999999999996</v>
      </c>
      <c r="V6128" s="1">
        <f>Data[[#This Row],[Sales]]/(1-Data[[#This Row],[Discount]])*Data[[#This Row],[Discount]]</f>
        <v>0.97799999999999998</v>
      </c>
      <c r="W6128" s="1" t="str">
        <f>VLOOKUP(Data[[#This Row],[Region]],People!B:C,2,0)</f>
        <v>Anna Andreadi</v>
      </c>
      <c r="X6128" s="3" t="str">
        <f>IFERROR(INDEX(Returns!$A:$A,MATCH(B6128,Returns!$B:$B,0)),"No")</f>
        <v>Yes</v>
      </c>
    </row>
    <row r="6129" spans="1:24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s="1">
        <f>Data[[#This Row],[Sales]]/(1-Data[[#This Row],[Discount]])*Data[[#This Row],[Discount]]</f>
        <v>36.44400000000001</v>
      </c>
      <c r="W6129" s="1" t="str">
        <f>VLOOKUP(Data[[#This Row],[Region]],People!B:C,2,0)</f>
        <v>Chuck Magee</v>
      </c>
      <c r="X6129" s="3" t="str">
        <f>IFERROR(INDEX(Returns!$A:$A,MATCH(B6129,Returns!$B:$B,0)),"No")</f>
        <v>No</v>
      </c>
    </row>
    <row r="6130" spans="1:24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3">
        <v>0.2</v>
      </c>
      <c r="U6130" s="1">
        <v>18.527999999999999</v>
      </c>
      <c r="V6130" s="1">
        <f>Data[[#This Row],[Sales]]/(1-Data[[#This Row],[Discount]])*Data[[#This Row],[Discount]]</f>
        <v>12.352</v>
      </c>
      <c r="W6130" s="1" t="str">
        <f>VLOOKUP(Data[[#This Row],[Region]],People!B:C,2,0)</f>
        <v>Anna Andreadi</v>
      </c>
      <c r="X6130" s="3" t="str">
        <f>IFERROR(INDEX(Returns!$A:$A,MATCH(B6130,Returns!$B:$B,0)),"No")</f>
        <v>No</v>
      </c>
    </row>
    <row r="6131" spans="1:24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3">
        <v>0</v>
      </c>
      <c r="U6131" s="1">
        <v>20.767499999999998</v>
      </c>
      <c r="V6131" s="1">
        <f>Data[[#This Row],[Sales]]/(1-Data[[#This Row],[Discount]])*Data[[#This Row],[Discount]]</f>
        <v>0</v>
      </c>
      <c r="W6131" s="1" t="str">
        <f>VLOOKUP(Data[[#This Row],[Region]],People!B:C,2,0)</f>
        <v>Cassandra Brandow</v>
      </c>
      <c r="X6131" s="3" t="str">
        <f>IFERROR(INDEX(Returns!$A:$A,MATCH(B6131,Returns!$B:$B,0)),"No")</f>
        <v>No</v>
      </c>
    </row>
    <row r="6132" spans="1:24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3">
        <v>0</v>
      </c>
      <c r="U6132" s="1">
        <v>1.3159999999999998</v>
      </c>
      <c r="V6132" s="1">
        <f>Data[[#This Row],[Sales]]/(1-Data[[#This Row],[Discount]])*Data[[#This Row],[Discount]]</f>
        <v>0</v>
      </c>
      <c r="W6132" s="1" t="str">
        <f>VLOOKUP(Data[[#This Row],[Region]],People!B:C,2,0)</f>
        <v>Cassandra Brandow</v>
      </c>
      <c r="X6132" s="3" t="str">
        <f>IFERROR(INDEX(Returns!$A:$A,MATCH(B6132,Returns!$B:$B,0)),"No")</f>
        <v>No</v>
      </c>
    </row>
    <row r="6133" spans="1:24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s="1">
        <f>Data[[#This Row],[Sales]]/(1-Data[[#This Row],[Discount]])*Data[[#This Row],[Discount]]</f>
        <v>85.246000000000009</v>
      </c>
      <c r="W6133" s="1" t="str">
        <f>VLOOKUP(Data[[#This Row],[Region]],People!B:C,2,0)</f>
        <v>Chuck Magee</v>
      </c>
      <c r="X6133" s="3" t="str">
        <f>IFERROR(INDEX(Returns!$A:$A,MATCH(B6133,Returns!$B:$B,0)),"No")</f>
        <v>No</v>
      </c>
    </row>
    <row r="6134" spans="1:24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3">
        <v>0.2</v>
      </c>
      <c r="U6134" s="1">
        <v>59.435499999999998</v>
      </c>
      <c r="V6134" s="1">
        <f>Data[[#This Row],[Sales]]/(1-Data[[#This Row],[Discount]])*Data[[#This Row],[Discount]]</f>
        <v>40.99</v>
      </c>
      <c r="W6134" s="1" t="str">
        <f>VLOOKUP(Data[[#This Row],[Region]],People!B:C,2,0)</f>
        <v>Cassandra Brandow</v>
      </c>
      <c r="X6134" s="3" t="str">
        <f>IFERROR(INDEX(Returns!$A:$A,MATCH(B6134,Returns!$B:$B,0)),"No")</f>
        <v>No</v>
      </c>
    </row>
    <row r="6135" spans="1:24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3">
        <v>0.2</v>
      </c>
      <c r="U6135" s="1">
        <v>12.095999999999997</v>
      </c>
      <c r="V6135" s="1">
        <f>Data[[#This Row],[Sales]]/(1-Data[[#This Row],[Discount]])*Data[[#This Row],[Discount]]</f>
        <v>40.32</v>
      </c>
      <c r="W6135" s="1" t="str">
        <f>VLOOKUP(Data[[#This Row],[Region]],People!B:C,2,0)</f>
        <v>Anna Andreadi</v>
      </c>
      <c r="X6135" s="3" t="str">
        <f>IFERROR(INDEX(Returns!$A:$A,MATCH(B6135,Returns!$B:$B,0)),"No")</f>
        <v>No</v>
      </c>
    </row>
    <row r="6136" spans="1:24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3">
        <v>0</v>
      </c>
      <c r="U6136" s="1">
        <v>55.911999999999978</v>
      </c>
      <c r="V6136" s="1">
        <f>Data[[#This Row],[Sales]]/(1-Data[[#This Row],[Discount]])*Data[[#This Row],[Discount]]</f>
        <v>0</v>
      </c>
      <c r="W6136" s="1" t="str">
        <f>VLOOKUP(Data[[#This Row],[Region]],People!B:C,2,0)</f>
        <v>Anna Andreadi</v>
      </c>
      <c r="X6136" s="3" t="str">
        <f>IFERROR(INDEX(Returns!$A:$A,MATCH(B6136,Returns!$B:$B,0)),"No")</f>
        <v>No</v>
      </c>
    </row>
    <row r="6137" spans="1:24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s="1">
        <f>Data[[#This Row],[Sales]]/(1-Data[[#This Row],[Discount]])*Data[[#This Row],[Discount]]</f>
        <v>6.9239999999999995</v>
      </c>
      <c r="W6137" s="1" t="str">
        <f>VLOOKUP(Data[[#This Row],[Region]],People!B:C,2,0)</f>
        <v>Kelly Williams</v>
      </c>
      <c r="X6137" s="3" t="str">
        <f>IFERROR(INDEX(Returns!$A:$A,MATCH(B6137,Returns!$B:$B,0)),"No")</f>
        <v>No</v>
      </c>
    </row>
    <row r="6138" spans="1:24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s="1">
        <f>Data[[#This Row],[Sales]]/(1-Data[[#This Row],[Discount]])*Data[[#This Row],[Discount]]</f>
        <v>292.65600000000001</v>
      </c>
      <c r="W6138" s="1" t="str">
        <f>VLOOKUP(Data[[#This Row],[Region]],People!B:C,2,0)</f>
        <v>Kelly Williams</v>
      </c>
      <c r="X6138" s="3" t="str">
        <f>IFERROR(INDEX(Returns!$A:$A,MATCH(B6138,Returns!$B:$B,0)),"No")</f>
        <v>No</v>
      </c>
    </row>
    <row r="6139" spans="1:24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3">
        <v>0.2</v>
      </c>
      <c r="U6139" s="1">
        <v>11.222399999999999</v>
      </c>
      <c r="V6139" s="1">
        <f>Data[[#This Row],[Sales]]/(1-Data[[#This Row],[Discount]])*Data[[#This Row],[Discount]]</f>
        <v>8.016</v>
      </c>
      <c r="W6139" s="1" t="str">
        <f>VLOOKUP(Data[[#This Row],[Region]],People!B:C,2,0)</f>
        <v>Cassandra Brandow</v>
      </c>
      <c r="X6139" s="3" t="str">
        <f>IFERROR(INDEX(Returns!$A:$A,MATCH(B6139,Returns!$B:$B,0)),"No")</f>
        <v>No</v>
      </c>
    </row>
    <row r="6140" spans="1:24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3">
        <v>0.15</v>
      </c>
      <c r="U6140" s="1">
        <v>-12.097999999999999</v>
      </c>
      <c r="V6140" s="1">
        <f>Data[[#This Row],[Sales]]/(1-Data[[#This Row],[Discount]])*Data[[#This Row],[Discount]]</f>
        <v>36.293999999999997</v>
      </c>
      <c r="W6140" s="1" t="str">
        <f>VLOOKUP(Data[[#This Row],[Region]],People!B:C,2,0)</f>
        <v>Anna Andreadi</v>
      </c>
      <c r="X6140" s="3" t="str">
        <f>IFERROR(INDEX(Returns!$A:$A,MATCH(B6140,Returns!$B:$B,0)),"No")</f>
        <v>No</v>
      </c>
    </row>
    <row r="6141" spans="1:24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3">
        <v>0</v>
      </c>
      <c r="U6141" s="1">
        <v>30.014399999999998</v>
      </c>
      <c r="V6141" s="1">
        <f>Data[[#This Row],[Sales]]/(1-Data[[#This Row],[Discount]])*Data[[#This Row],[Discount]]</f>
        <v>0</v>
      </c>
      <c r="W6141" s="1" t="str">
        <f>VLOOKUP(Data[[#This Row],[Region]],People!B:C,2,0)</f>
        <v>Anna Andreadi</v>
      </c>
      <c r="X6141" s="3" t="str">
        <f>IFERROR(INDEX(Returns!$A:$A,MATCH(B6141,Returns!$B:$B,0)),"No")</f>
        <v>No</v>
      </c>
    </row>
    <row r="6142" spans="1:24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3">
        <v>0</v>
      </c>
      <c r="U6142" s="1">
        <v>134.65199999999999</v>
      </c>
      <c r="V6142" s="1">
        <f>Data[[#This Row],[Sales]]/(1-Data[[#This Row],[Discount]])*Data[[#This Row],[Discount]]</f>
        <v>0</v>
      </c>
      <c r="W6142" s="1" t="str">
        <f>VLOOKUP(Data[[#This Row],[Region]],People!B:C,2,0)</f>
        <v>Chuck Magee</v>
      </c>
      <c r="X6142" s="3" t="str">
        <f>IFERROR(INDEX(Returns!$A:$A,MATCH(B6142,Returns!$B:$B,0)),"No")</f>
        <v>No</v>
      </c>
    </row>
    <row r="6143" spans="1:24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3">
        <v>0</v>
      </c>
      <c r="U6143" s="1">
        <v>3.9128000000000043</v>
      </c>
      <c r="V6143" s="1">
        <f>Data[[#This Row],[Sales]]/(1-Data[[#This Row],[Discount]])*Data[[#This Row],[Discount]]</f>
        <v>0</v>
      </c>
      <c r="W6143" s="1" t="str">
        <f>VLOOKUP(Data[[#This Row],[Region]],People!B:C,2,0)</f>
        <v>Chuck Magee</v>
      </c>
      <c r="X6143" s="3" t="str">
        <f>IFERROR(INDEX(Returns!$A:$A,MATCH(B6143,Returns!$B:$B,0)),"No")</f>
        <v>No</v>
      </c>
    </row>
    <row r="6144" spans="1:24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3">
        <v>0</v>
      </c>
      <c r="U6144" s="1">
        <v>74.8142</v>
      </c>
      <c r="V6144" s="1">
        <f>Data[[#This Row],[Sales]]/(1-Data[[#This Row],[Discount]])*Data[[#This Row],[Discount]]</f>
        <v>0</v>
      </c>
      <c r="W6144" s="1" t="str">
        <f>VLOOKUP(Data[[#This Row],[Region]],People!B:C,2,0)</f>
        <v>Chuck Magee</v>
      </c>
      <c r="X6144" s="3" t="str">
        <f>IFERROR(INDEX(Returns!$A:$A,MATCH(B6144,Returns!$B:$B,0)),"No")</f>
        <v>No</v>
      </c>
    </row>
    <row r="6145" spans="1:24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s="1">
        <f>Data[[#This Row],[Sales]]/(1-Data[[#This Row],[Discount]])*Data[[#This Row],[Discount]]</f>
        <v>0</v>
      </c>
      <c r="W6145" s="1" t="str">
        <f>VLOOKUP(Data[[#This Row],[Region]],People!B:C,2,0)</f>
        <v>Chuck Magee</v>
      </c>
      <c r="X6145" s="3" t="str">
        <f>IFERROR(INDEX(Returns!$A:$A,MATCH(B6145,Returns!$B:$B,0)),"No")</f>
        <v>No</v>
      </c>
    </row>
    <row r="6146" spans="1:24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3">
        <v>0</v>
      </c>
      <c r="U6146" s="1">
        <v>9.2321999999999989</v>
      </c>
      <c r="V6146" s="1">
        <f>Data[[#This Row],[Sales]]/(1-Data[[#This Row],[Discount]])*Data[[#This Row],[Discount]]</f>
        <v>0</v>
      </c>
      <c r="W6146" s="1" t="str">
        <f>VLOOKUP(Data[[#This Row],[Region]],People!B:C,2,0)</f>
        <v>Kelly Williams</v>
      </c>
      <c r="X6146" s="3" t="str">
        <f>IFERROR(INDEX(Returns!$A:$A,MATCH(B6146,Returns!$B:$B,0)),"No")</f>
        <v>No</v>
      </c>
    </row>
    <row r="6147" spans="1:24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3">
        <v>0</v>
      </c>
      <c r="U6147" s="1">
        <v>3.1752000000000002</v>
      </c>
      <c r="V6147" s="1">
        <f>Data[[#This Row],[Sales]]/(1-Data[[#This Row],[Discount]])*Data[[#This Row],[Discount]]</f>
        <v>0</v>
      </c>
      <c r="W6147" s="1" t="str">
        <f>VLOOKUP(Data[[#This Row],[Region]],People!B:C,2,0)</f>
        <v>Anna Andreadi</v>
      </c>
      <c r="X6147" s="3" t="str">
        <f>IFERROR(INDEX(Returns!$A:$A,MATCH(B6147,Returns!$B:$B,0)),"No")</f>
        <v>No</v>
      </c>
    </row>
    <row r="6148" spans="1:24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3">
        <v>0</v>
      </c>
      <c r="U6148" s="1">
        <v>3.1752000000000002</v>
      </c>
      <c r="V6148" s="1">
        <f>Data[[#This Row],[Sales]]/(1-Data[[#This Row],[Discount]])*Data[[#This Row],[Discount]]</f>
        <v>0</v>
      </c>
      <c r="W6148" s="1" t="str">
        <f>VLOOKUP(Data[[#This Row],[Region]],People!B:C,2,0)</f>
        <v>Anna Andreadi</v>
      </c>
      <c r="X6148" s="3" t="str">
        <f>IFERROR(INDEX(Returns!$A:$A,MATCH(B6148,Returns!$B:$B,0)),"No")</f>
        <v>No</v>
      </c>
    </row>
    <row r="6149" spans="1:24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3">
        <v>0.2</v>
      </c>
      <c r="U6149" s="1">
        <v>14.7668</v>
      </c>
      <c r="V6149" s="1">
        <f>Data[[#This Row],[Sales]]/(1-Data[[#This Row],[Discount]])*Data[[#This Row],[Discount]]</f>
        <v>10.184000000000001</v>
      </c>
      <c r="W6149" s="1" t="str">
        <f>VLOOKUP(Data[[#This Row],[Region]],People!B:C,2,0)</f>
        <v>Anna Andreadi</v>
      </c>
      <c r="X6149" s="3" t="str">
        <f>IFERROR(INDEX(Returns!$A:$A,MATCH(B6149,Returns!$B:$B,0)),"No")</f>
        <v>No</v>
      </c>
    </row>
    <row r="6150" spans="1:24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3">
        <v>0.2</v>
      </c>
      <c r="U6150" s="1">
        <v>12.599000000000004</v>
      </c>
      <c r="V6150" s="1">
        <f>Data[[#This Row],[Sales]]/(1-Data[[#This Row],[Discount]])*Data[[#This Row],[Discount]]</f>
        <v>50.396000000000001</v>
      </c>
      <c r="W6150" s="1" t="str">
        <f>VLOOKUP(Data[[#This Row],[Region]],People!B:C,2,0)</f>
        <v>Anna Andreadi</v>
      </c>
      <c r="X6150" s="3" t="str">
        <f>IFERROR(INDEX(Returns!$A:$A,MATCH(B6150,Returns!$B:$B,0)),"No")</f>
        <v>No</v>
      </c>
    </row>
    <row r="6151" spans="1:24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3">
        <v>0.2</v>
      </c>
      <c r="U6151" s="1">
        <v>-34.070400000000006</v>
      </c>
      <c r="V6151" s="1">
        <f>Data[[#This Row],[Sales]]/(1-Data[[#This Row],[Discount]])*Data[[#This Row],[Discount]]</f>
        <v>85.176000000000016</v>
      </c>
      <c r="W6151" s="1" t="str">
        <f>VLOOKUP(Data[[#This Row],[Region]],People!B:C,2,0)</f>
        <v>Anna Andreadi</v>
      </c>
      <c r="X6151" s="3" t="str">
        <f>IFERROR(INDEX(Returns!$A:$A,MATCH(B6151,Returns!$B:$B,0)),"No")</f>
        <v>No</v>
      </c>
    </row>
    <row r="6152" spans="1:24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s="1">
        <f>Data[[#This Row],[Sales]]/(1-Data[[#This Row],[Discount]])*Data[[#This Row],[Discount]]</f>
        <v>0</v>
      </c>
      <c r="W6152" s="1" t="str">
        <f>VLOOKUP(Data[[#This Row],[Region]],People!B:C,2,0)</f>
        <v>Cassandra Brandow</v>
      </c>
      <c r="X6152" s="3" t="str">
        <f>IFERROR(INDEX(Returns!$A:$A,MATCH(B6152,Returns!$B:$B,0)),"No")</f>
        <v>No</v>
      </c>
    </row>
    <row r="6153" spans="1:24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3">
        <v>0.15</v>
      </c>
      <c r="U6153" s="1">
        <v>70.490000000000009</v>
      </c>
      <c r="V6153" s="1">
        <f>Data[[#This Row],[Sales]]/(1-Data[[#This Row],[Discount]])*Data[[#This Row],[Discount]]</f>
        <v>211.47</v>
      </c>
      <c r="W6153" s="1" t="str">
        <f>VLOOKUP(Data[[#This Row],[Region]],People!B:C,2,0)</f>
        <v>Anna Andreadi</v>
      </c>
      <c r="X6153" s="3" t="str">
        <f>IFERROR(INDEX(Returns!$A:$A,MATCH(B6153,Returns!$B:$B,0)),"No")</f>
        <v>Yes</v>
      </c>
    </row>
    <row r="6154" spans="1:24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3">
        <v>0</v>
      </c>
      <c r="U6154" s="1">
        <v>0.87919999999999732</v>
      </c>
      <c r="V6154" s="1">
        <f>Data[[#This Row],[Sales]]/(1-Data[[#This Row],[Discount]])*Data[[#This Row],[Discount]]</f>
        <v>0</v>
      </c>
      <c r="W6154" s="1" t="str">
        <f>VLOOKUP(Data[[#This Row],[Region]],People!B:C,2,0)</f>
        <v>Anna Andreadi</v>
      </c>
      <c r="X6154" s="3" t="str">
        <f>IFERROR(INDEX(Returns!$A:$A,MATCH(B6154,Returns!$B:$B,0)),"No")</f>
        <v>No</v>
      </c>
    </row>
    <row r="6155" spans="1:24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s="1">
        <f>Data[[#This Row],[Sales]]/(1-Data[[#This Row],[Discount]])*Data[[#This Row],[Discount]]</f>
        <v>12.991999999999999</v>
      </c>
      <c r="W6155" s="1" t="str">
        <f>VLOOKUP(Data[[#This Row],[Region]],People!B:C,2,0)</f>
        <v>Chuck Magee</v>
      </c>
      <c r="X6155" s="3" t="str">
        <f>IFERROR(INDEX(Returns!$A:$A,MATCH(B6155,Returns!$B:$B,0)),"No")</f>
        <v>No</v>
      </c>
    </row>
    <row r="6156" spans="1:24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s="1">
        <f>Data[[#This Row],[Sales]]/(1-Data[[#This Row],[Discount]])*Data[[#This Row],[Discount]]</f>
        <v>12.834000000000001</v>
      </c>
      <c r="W6156" s="1" t="str">
        <f>VLOOKUP(Data[[#This Row],[Region]],People!B:C,2,0)</f>
        <v>Chuck Magee</v>
      </c>
      <c r="X6156" s="3" t="str">
        <f>IFERROR(INDEX(Returns!$A:$A,MATCH(B6156,Returns!$B:$B,0)),"No")</f>
        <v>No</v>
      </c>
    </row>
    <row r="6157" spans="1:24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s="1">
        <f>Data[[#This Row],[Sales]]/(1-Data[[#This Row],[Discount]])*Data[[#This Row],[Discount]]</f>
        <v>83.176000000000002</v>
      </c>
      <c r="W6157" s="1" t="str">
        <f>VLOOKUP(Data[[#This Row],[Region]],People!B:C,2,0)</f>
        <v>Chuck Magee</v>
      </c>
      <c r="X6157" s="3" t="str">
        <f>IFERROR(INDEX(Returns!$A:$A,MATCH(B6157,Returns!$B:$B,0)),"No")</f>
        <v>No</v>
      </c>
    </row>
    <row r="6158" spans="1:24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s="1">
        <f>Data[[#This Row],[Sales]]/(1-Data[[#This Row],[Discount]])*Data[[#This Row],[Discount]]</f>
        <v>10.602000000000002</v>
      </c>
      <c r="W6158" s="1" t="str">
        <f>VLOOKUP(Data[[#This Row],[Region]],People!B:C,2,0)</f>
        <v>Chuck Magee</v>
      </c>
      <c r="X6158" s="3" t="str">
        <f>IFERROR(INDEX(Returns!$A:$A,MATCH(B6158,Returns!$B:$B,0)),"No")</f>
        <v>No</v>
      </c>
    </row>
    <row r="6159" spans="1:24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s="1">
        <f>Data[[#This Row],[Sales]]/(1-Data[[#This Row],[Discount]])*Data[[#This Row],[Discount]]</f>
        <v>0</v>
      </c>
      <c r="W6159" s="1" t="str">
        <f>VLOOKUP(Data[[#This Row],[Region]],People!B:C,2,0)</f>
        <v>Kelly Williams</v>
      </c>
      <c r="X6159" s="3" t="str">
        <f>IFERROR(INDEX(Returns!$A:$A,MATCH(B6159,Returns!$B:$B,0)),"No")</f>
        <v>No</v>
      </c>
    </row>
    <row r="6160" spans="1:24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3">
        <v>0</v>
      </c>
      <c r="U6160" s="1">
        <v>23.419200000000011</v>
      </c>
      <c r="V6160" s="1">
        <f>Data[[#This Row],[Sales]]/(1-Data[[#This Row],[Discount]])*Data[[#This Row],[Discount]]</f>
        <v>0</v>
      </c>
      <c r="W6160" s="1" t="str">
        <f>VLOOKUP(Data[[#This Row],[Region]],People!B:C,2,0)</f>
        <v>Kelly Williams</v>
      </c>
      <c r="X6160" s="3" t="str">
        <f>IFERROR(INDEX(Returns!$A:$A,MATCH(B6160,Returns!$B:$B,0)),"No")</f>
        <v>No</v>
      </c>
    </row>
    <row r="6161" spans="1:24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3">
        <v>0</v>
      </c>
      <c r="U6161" s="1">
        <v>108.17520000000002</v>
      </c>
      <c r="V6161" s="1">
        <f>Data[[#This Row],[Sales]]/(1-Data[[#This Row],[Discount]])*Data[[#This Row],[Discount]]</f>
        <v>0</v>
      </c>
      <c r="W6161" s="1" t="str">
        <f>VLOOKUP(Data[[#This Row],[Region]],People!B:C,2,0)</f>
        <v>Anna Andreadi</v>
      </c>
      <c r="X6161" s="3" t="str">
        <f>IFERROR(INDEX(Returns!$A:$A,MATCH(B6161,Returns!$B:$B,0)),"No")</f>
        <v>No</v>
      </c>
    </row>
    <row r="6162" spans="1:24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s="1">
        <f>Data[[#This Row],[Sales]]/(1-Data[[#This Row],[Discount]])*Data[[#This Row],[Discount]]</f>
        <v>80.994000000000014</v>
      </c>
      <c r="W6162" s="1" t="str">
        <f>VLOOKUP(Data[[#This Row],[Region]],People!B:C,2,0)</f>
        <v>Cassandra Brandow</v>
      </c>
      <c r="X6162" s="3" t="str">
        <f>IFERROR(INDEX(Returns!$A:$A,MATCH(B6162,Returns!$B:$B,0)),"No")</f>
        <v>No</v>
      </c>
    </row>
    <row r="6163" spans="1:24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3">
        <v>0.2</v>
      </c>
      <c r="U6163" s="1">
        <v>3.9851999999999999</v>
      </c>
      <c r="V6163" s="1">
        <f>Data[[#This Row],[Sales]]/(1-Data[[#This Row],[Discount]])*Data[[#This Row],[Discount]]</f>
        <v>2.952</v>
      </c>
      <c r="W6163" s="1" t="str">
        <f>VLOOKUP(Data[[#This Row],[Region]],People!B:C,2,0)</f>
        <v>Cassandra Brandow</v>
      </c>
      <c r="X6163" s="3" t="str">
        <f>IFERROR(INDEX(Returns!$A:$A,MATCH(B6163,Returns!$B:$B,0)),"No")</f>
        <v>No</v>
      </c>
    </row>
    <row r="6164" spans="1:24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s="1">
        <f>Data[[#This Row],[Sales]]/(1-Data[[#This Row],[Discount]])*Data[[#This Row],[Discount]]</f>
        <v>6.5400000000000009</v>
      </c>
      <c r="W6164" s="1" t="str">
        <f>VLOOKUP(Data[[#This Row],[Region]],People!B:C,2,0)</f>
        <v>Cassandra Brandow</v>
      </c>
      <c r="X6164" s="3" t="str">
        <f>IFERROR(INDEX(Returns!$A:$A,MATCH(B6164,Returns!$B:$B,0)),"No")</f>
        <v>No</v>
      </c>
    </row>
    <row r="6165" spans="1:24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3">
        <v>0.7</v>
      </c>
      <c r="U6165" s="1">
        <v>-25.737000000000002</v>
      </c>
      <c r="V6165" s="1">
        <f>Data[[#This Row],[Sales]]/(1-Data[[#This Row],[Discount]])*Data[[#This Row],[Discount]]</f>
        <v>78.329999999999984</v>
      </c>
      <c r="W6165" s="1" t="str">
        <f>VLOOKUP(Data[[#This Row],[Region]],People!B:C,2,0)</f>
        <v>Cassandra Brandow</v>
      </c>
      <c r="X6165" s="3" t="str">
        <f>IFERROR(INDEX(Returns!$A:$A,MATCH(B6165,Returns!$B:$B,0)),"No")</f>
        <v>No</v>
      </c>
    </row>
    <row r="6166" spans="1:24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s="1">
        <f>Data[[#This Row],[Sales]]/(1-Data[[#This Row],[Discount]])*Data[[#This Row],[Discount]]</f>
        <v>1.2480000000000002</v>
      </c>
      <c r="W6166" s="1" t="str">
        <f>VLOOKUP(Data[[#This Row],[Region]],People!B:C,2,0)</f>
        <v>Cassandra Brandow</v>
      </c>
      <c r="X6166" s="3" t="str">
        <f>IFERROR(INDEX(Returns!$A:$A,MATCH(B6166,Returns!$B:$B,0)),"No")</f>
        <v>No</v>
      </c>
    </row>
    <row r="6167" spans="1:24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s="1">
        <f>Data[[#This Row],[Sales]]/(1-Data[[#This Row],[Discount]])*Data[[#This Row],[Discount]]</f>
        <v>5.0040000000000004</v>
      </c>
      <c r="W6167" s="1" t="str">
        <f>VLOOKUP(Data[[#This Row],[Region]],People!B:C,2,0)</f>
        <v>Cassandra Brandow</v>
      </c>
      <c r="X6167" s="3" t="str">
        <f>IFERROR(INDEX(Returns!$A:$A,MATCH(B6167,Returns!$B:$B,0)),"No")</f>
        <v>No</v>
      </c>
    </row>
    <row r="6168" spans="1:24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3">
        <v>0.2</v>
      </c>
      <c r="U6168" s="1">
        <v>53.199999999999989</v>
      </c>
      <c r="V6168" s="1">
        <f>Data[[#This Row],[Sales]]/(1-Data[[#This Row],[Discount]])*Data[[#This Row],[Discount]]</f>
        <v>42.56</v>
      </c>
      <c r="W6168" s="1" t="str">
        <f>VLOOKUP(Data[[#This Row],[Region]],People!B:C,2,0)</f>
        <v>Cassandra Brandow</v>
      </c>
      <c r="X6168" s="3" t="str">
        <f>IFERROR(INDEX(Returns!$A:$A,MATCH(B6168,Returns!$B:$B,0)),"No")</f>
        <v>No</v>
      </c>
    </row>
    <row r="6169" spans="1:24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3">
        <v>0.2</v>
      </c>
      <c r="U6169" s="1">
        <v>44.045999999999992</v>
      </c>
      <c r="V6169" s="1">
        <f>Data[[#This Row],[Sales]]/(1-Data[[#This Row],[Discount]])*Data[[#This Row],[Discount]]</f>
        <v>29.364000000000001</v>
      </c>
      <c r="W6169" s="1" t="str">
        <f>VLOOKUP(Data[[#This Row],[Region]],People!B:C,2,0)</f>
        <v>Kelly Williams</v>
      </c>
      <c r="X6169" s="3" t="str">
        <f>IFERROR(INDEX(Returns!$A:$A,MATCH(B6169,Returns!$B:$B,0)),"No")</f>
        <v>No</v>
      </c>
    </row>
    <row r="6170" spans="1:24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3">
        <v>0</v>
      </c>
      <c r="U6170" s="1">
        <v>11.250400000000001</v>
      </c>
      <c r="V6170" s="1">
        <f>Data[[#This Row],[Sales]]/(1-Data[[#This Row],[Discount]])*Data[[#This Row],[Discount]]</f>
        <v>0</v>
      </c>
      <c r="W6170" s="1" t="str">
        <f>VLOOKUP(Data[[#This Row],[Region]],People!B:C,2,0)</f>
        <v>Anna Andreadi</v>
      </c>
      <c r="X6170" s="3" t="str">
        <f>IFERROR(INDEX(Returns!$A:$A,MATCH(B6170,Returns!$B:$B,0)),"No")</f>
        <v>No</v>
      </c>
    </row>
    <row r="6171" spans="1:24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3">
        <v>0</v>
      </c>
      <c r="U6171" s="1">
        <v>6.4127999999999998</v>
      </c>
      <c r="V6171" s="1">
        <f>Data[[#This Row],[Sales]]/(1-Data[[#This Row],[Discount]])*Data[[#This Row],[Discount]]</f>
        <v>0</v>
      </c>
      <c r="W6171" s="1" t="str">
        <f>VLOOKUP(Data[[#This Row],[Region]],People!B:C,2,0)</f>
        <v>Cassandra Brandow</v>
      </c>
      <c r="X6171" s="3" t="str">
        <f>IFERROR(INDEX(Returns!$A:$A,MATCH(B6171,Returns!$B:$B,0)),"No")</f>
        <v>No</v>
      </c>
    </row>
    <row r="6172" spans="1:24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s="1">
        <f>Data[[#This Row],[Sales]]/(1-Data[[#This Row],[Discount]])*Data[[#This Row],[Discount]]</f>
        <v>8.5620000000000012</v>
      </c>
      <c r="W6172" s="1" t="str">
        <f>VLOOKUP(Data[[#This Row],[Region]],People!B:C,2,0)</f>
        <v>Chuck Magee</v>
      </c>
      <c r="X6172" s="3" t="str">
        <f>IFERROR(INDEX(Returns!$A:$A,MATCH(B6172,Returns!$B:$B,0)),"No")</f>
        <v>No</v>
      </c>
    </row>
    <row r="6173" spans="1:24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3">
        <v>0</v>
      </c>
      <c r="U6173" s="1">
        <v>1.0207999999999999</v>
      </c>
      <c r="V6173" s="1">
        <f>Data[[#This Row],[Sales]]/(1-Data[[#This Row],[Discount]])*Data[[#This Row],[Discount]]</f>
        <v>0</v>
      </c>
      <c r="W6173" s="1" t="str">
        <f>VLOOKUP(Data[[#This Row],[Region]],People!B:C,2,0)</f>
        <v>Chuck Magee</v>
      </c>
      <c r="X6173" s="3" t="str">
        <f>IFERROR(INDEX(Returns!$A:$A,MATCH(B6173,Returns!$B:$B,0)),"No")</f>
        <v>No</v>
      </c>
    </row>
    <row r="6174" spans="1:24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3">
        <v>0</v>
      </c>
      <c r="U6174" s="1">
        <v>12.548999999999999</v>
      </c>
      <c r="V6174" s="1">
        <f>Data[[#This Row],[Sales]]/(1-Data[[#This Row],[Discount]])*Data[[#This Row],[Discount]]</f>
        <v>0</v>
      </c>
      <c r="W6174" s="1" t="str">
        <f>VLOOKUP(Data[[#This Row],[Region]],People!B:C,2,0)</f>
        <v>Kelly Williams</v>
      </c>
      <c r="X6174" s="3" t="str">
        <f>IFERROR(INDEX(Returns!$A:$A,MATCH(B6174,Returns!$B:$B,0)),"No")</f>
        <v>No</v>
      </c>
    </row>
    <row r="6175" spans="1:24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3">
        <v>0</v>
      </c>
      <c r="U6175" s="1">
        <v>9.1160000000000014</v>
      </c>
      <c r="V6175" s="1">
        <f>Data[[#This Row],[Sales]]/(1-Data[[#This Row],[Discount]])*Data[[#This Row],[Discount]]</f>
        <v>0</v>
      </c>
      <c r="W6175" s="1" t="str">
        <f>VLOOKUP(Data[[#This Row],[Region]],People!B:C,2,0)</f>
        <v>Kelly Williams</v>
      </c>
      <c r="X6175" s="3" t="str">
        <f>IFERROR(INDEX(Returns!$A:$A,MATCH(B6175,Returns!$B:$B,0)),"No")</f>
        <v>No</v>
      </c>
    </row>
    <row r="6176" spans="1:24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3">
        <v>0</v>
      </c>
      <c r="U6176" s="1">
        <v>226.36260000000004</v>
      </c>
      <c r="V6176" s="1">
        <f>Data[[#This Row],[Sales]]/(1-Data[[#This Row],[Discount]])*Data[[#This Row],[Discount]]</f>
        <v>0</v>
      </c>
      <c r="W6176" s="1" t="str">
        <f>VLOOKUP(Data[[#This Row],[Region]],People!B:C,2,0)</f>
        <v>Kelly Williams</v>
      </c>
      <c r="X6176" s="3" t="str">
        <f>IFERROR(INDEX(Returns!$A:$A,MATCH(B6176,Returns!$B:$B,0)),"No")</f>
        <v>No</v>
      </c>
    </row>
    <row r="6177" spans="1:24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3">
        <v>0</v>
      </c>
      <c r="U6177" s="1">
        <v>422.51</v>
      </c>
      <c r="V6177" s="1">
        <f>Data[[#This Row],[Sales]]/(1-Data[[#This Row],[Discount]])*Data[[#This Row],[Discount]]</f>
        <v>0</v>
      </c>
      <c r="W6177" s="1" t="str">
        <f>VLOOKUP(Data[[#This Row],[Region]],People!B:C,2,0)</f>
        <v>Cassandra Brandow</v>
      </c>
      <c r="X6177" s="3" t="str">
        <f>IFERROR(INDEX(Returns!$A:$A,MATCH(B6177,Returns!$B:$B,0)),"No")</f>
        <v>No</v>
      </c>
    </row>
    <row r="6178" spans="1:24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3">
        <v>0</v>
      </c>
      <c r="U6178" s="1">
        <v>24.068799999999996</v>
      </c>
      <c r="V6178" s="1">
        <f>Data[[#This Row],[Sales]]/(1-Data[[#This Row],[Discount]])*Data[[#This Row],[Discount]]</f>
        <v>0</v>
      </c>
      <c r="W6178" s="1" t="str">
        <f>VLOOKUP(Data[[#This Row],[Region]],People!B:C,2,0)</f>
        <v>Cassandra Brandow</v>
      </c>
      <c r="X6178" s="3" t="str">
        <f>IFERROR(INDEX(Returns!$A:$A,MATCH(B6178,Returns!$B:$B,0)),"No")</f>
        <v>No</v>
      </c>
    </row>
    <row r="6179" spans="1:24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3">
        <v>0</v>
      </c>
      <c r="U6179" s="1">
        <v>57.32119999999999</v>
      </c>
      <c r="V6179" s="1">
        <f>Data[[#This Row],[Sales]]/(1-Data[[#This Row],[Discount]])*Data[[#This Row],[Discount]]</f>
        <v>0</v>
      </c>
      <c r="W6179" s="1" t="str">
        <f>VLOOKUP(Data[[#This Row],[Region]],People!B:C,2,0)</f>
        <v>Cassandra Brandow</v>
      </c>
      <c r="X6179" s="3" t="str">
        <f>IFERROR(INDEX(Returns!$A:$A,MATCH(B6179,Returns!$B:$B,0)),"No")</f>
        <v>No</v>
      </c>
    </row>
    <row r="6180" spans="1:24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3">
        <v>0</v>
      </c>
      <c r="U6180" s="1">
        <v>11.720800000000001</v>
      </c>
      <c r="V6180" s="1">
        <f>Data[[#This Row],[Sales]]/(1-Data[[#This Row],[Discount]])*Data[[#This Row],[Discount]]</f>
        <v>0</v>
      </c>
      <c r="W6180" s="1" t="str">
        <f>VLOOKUP(Data[[#This Row],[Region]],People!B:C,2,0)</f>
        <v>Cassandra Brandow</v>
      </c>
      <c r="X6180" s="3" t="str">
        <f>IFERROR(INDEX(Returns!$A:$A,MATCH(B6180,Returns!$B:$B,0)),"No")</f>
        <v>No</v>
      </c>
    </row>
    <row r="6181" spans="1:24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3">
        <v>0</v>
      </c>
      <c r="U6181" s="1">
        <v>6.3960000000000008</v>
      </c>
      <c r="V6181" s="1">
        <f>Data[[#This Row],[Sales]]/(1-Data[[#This Row],[Discount]])*Data[[#This Row],[Discount]]</f>
        <v>0</v>
      </c>
      <c r="W6181" s="1" t="str">
        <f>VLOOKUP(Data[[#This Row],[Region]],People!B:C,2,0)</f>
        <v>Cassandra Brandow</v>
      </c>
      <c r="X6181" s="3" t="str">
        <f>IFERROR(INDEX(Returns!$A:$A,MATCH(B6181,Returns!$B:$B,0)),"No")</f>
        <v>No</v>
      </c>
    </row>
    <row r="6182" spans="1:24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s="1">
        <f>Data[[#This Row],[Sales]]/(1-Data[[#This Row],[Discount]])*Data[[#This Row],[Discount]]</f>
        <v>0</v>
      </c>
      <c r="W6182" s="1" t="str">
        <f>VLOOKUP(Data[[#This Row],[Region]],People!B:C,2,0)</f>
        <v>Cassandra Brandow</v>
      </c>
      <c r="X6182" s="3" t="str">
        <f>IFERROR(INDEX(Returns!$A:$A,MATCH(B6182,Returns!$B:$B,0)),"No")</f>
        <v>No</v>
      </c>
    </row>
    <row r="6183" spans="1:24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s="1">
        <f>Data[[#This Row],[Sales]]/(1-Data[[#This Row],[Discount]])*Data[[#This Row],[Discount]]</f>
        <v>0</v>
      </c>
      <c r="W6183" s="1" t="str">
        <f>VLOOKUP(Data[[#This Row],[Region]],People!B:C,2,0)</f>
        <v>Cassandra Brandow</v>
      </c>
      <c r="X6183" s="3" t="str">
        <f>IFERROR(INDEX(Returns!$A:$A,MATCH(B6183,Returns!$B:$B,0)),"No")</f>
        <v>No</v>
      </c>
    </row>
    <row r="6184" spans="1:24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3">
        <v>0</v>
      </c>
      <c r="U6184" s="1">
        <v>6.8619999999999992</v>
      </c>
      <c r="V6184" s="1">
        <f>Data[[#This Row],[Sales]]/(1-Data[[#This Row],[Discount]])*Data[[#This Row],[Discount]]</f>
        <v>0</v>
      </c>
      <c r="W6184" s="1" t="str">
        <f>VLOOKUP(Data[[#This Row],[Region]],People!B:C,2,0)</f>
        <v>Cassandra Brandow</v>
      </c>
      <c r="X6184" s="3" t="str">
        <f>IFERROR(INDEX(Returns!$A:$A,MATCH(B6184,Returns!$B:$B,0)),"No")</f>
        <v>No</v>
      </c>
    </row>
    <row r="6185" spans="1:24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3">
        <v>0</v>
      </c>
      <c r="U6185" s="1">
        <v>17.756799999999998</v>
      </c>
      <c r="V6185" s="1">
        <f>Data[[#This Row],[Sales]]/(1-Data[[#This Row],[Discount]])*Data[[#This Row],[Discount]]</f>
        <v>0</v>
      </c>
      <c r="W6185" s="1" t="str">
        <f>VLOOKUP(Data[[#This Row],[Region]],People!B:C,2,0)</f>
        <v>Cassandra Brandow</v>
      </c>
      <c r="X6185" s="3" t="str">
        <f>IFERROR(INDEX(Returns!$A:$A,MATCH(B6185,Returns!$B:$B,0)),"No")</f>
        <v>No</v>
      </c>
    </row>
    <row r="6186" spans="1:24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3">
        <v>0.2</v>
      </c>
      <c r="U6186" s="1">
        <v>25.245000000000019</v>
      </c>
      <c r="V6186" s="1">
        <f>Data[[#This Row],[Sales]]/(1-Data[[#This Row],[Discount]])*Data[[#This Row],[Discount]]</f>
        <v>100.98</v>
      </c>
      <c r="W6186" s="1" t="str">
        <f>VLOOKUP(Data[[#This Row],[Region]],People!B:C,2,0)</f>
        <v>Anna Andreadi</v>
      </c>
      <c r="X6186" s="3" t="str">
        <f>IFERROR(INDEX(Returns!$A:$A,MATCH(B6186,Returns!$B:$B,0)),"No")</f>
        <v>No</v>
      </c>
    </row>
    <row r="6187" spans="1:24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3">
        <v>0.2</v>
      </c>
      <c r="U6187" s="1">
        <v>10.679999999999996</v>
      </c>
      <c r="V6187" s="1">
        <f>Data[[#This Row],[Sales]]/(1-Data[[#This Row],[Discount]])*Data[[#This Row],[Discount]]</f>
        <v>26.700000000000003</v>
      </c>
      <c r="W6187" s="1" t="str">
        <f>VLOOKUP(Data[[#This Row],[Region]],People!B:C,2,0)</f>
        <v>Chuck Magee</v>
      </c>
      <c r="X6187" s="3" t="str">
        <f>IFERROR(INDEX(Returns!$A:$A,MATCH(B6187,Returns!$B:$B,0)),"No")</f>
        <v>No</v>
      </c>
    </row>
    <row r="6188" spans="1:24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s="1">
        <f>Data[[#This Row],[Sales]]/(1-Data[[#This Row],[Discount]])*Data[[#This Row],[Discount]]</f>
        <v>0</v>
      </c>
      <c r="W6188" s="1" t="str">
        <f>VLOOKUP(Data[[#This Row],[Region]],People!B:C,2,0)</f>
        <v>Chuck Magee</v>
      </c>
      <c r="X6188" s="3" t="str">
        <f>IFERROR(INDEX(Returns!$A:$A,MATCH(B6188,Returns!$B:$B,0)),"No")</f>
        <v>No</v>
      </c>
    </row>
    <row r="6189" spans="1:24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s="1">
        <f>Data[[#This Row],[Sales]]/(1-Data[[#This Row],[Discount]])*Data[[#This Row],[Discount]]</f>
        <v>8.7360000000000007</v>
      </c>
      <c r="W6189" s="1" t="str">
        <f>VLOOKUP(Data[[#This Row],[Region]],People!B:C,2,0)</f>
        <v>Chuck Magee</v>
      </c>
      <c r="X6189" s="3" t="str">
        <f>IFERROR(INDEX(Returns!$A:$A,MATCH(B6189,Returns!$B:$B,0)),"No")</f>
        <v>No</v>
      </c>
    </row>
    <row r="6190" spans="1:24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s="1">
        <f>Data[[#This Row],[Sales]]/(1-Data[[#This Row],[Discount]])*Data[[#This Row],[Discount]]</f>
        <v>0</v>
      </c>
      <c r="W6190" s="1" t="str">
        <f>VLOOKUP(Data[[#This Row],[Region]],People!B:C,2,0)</f>
        <v>Chuck Magee</v>
      </c>
      <c r="X6190" s="3" t="str">
        <f>IFERROR(INDEX(Returns!$A:$A,MATCH(B6190,Returns!$B:$B,0)),"No")</f>
        <v>No</v>
      </c>
    </row>
    <row r="6191" spans="1:24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s="1">
        <f>Data[[#This Row],[Sales]]/(1-Data[[#This Row],[Discount]])*Data[[#This Row],[Discount]]</f>
        <v>95.960000000000008</v>
      </c>
      <c r="W6191" s="1" t="str">
        <f>VLOOKUP(Data[[#This Row],[Region]],People!B:C,2,0)</f>
        <v>Kelly Williams</v>
      </c>
      <c r="X6191" s="3" t="str">
        <f>IFERROR(INDEX(Returns!$A:$A,MATCH(B6191,Returns!$B:$B,0)),"No")</f>
        <v>No</v>
      </c>
    </row>
    <row r="6192" spans="1:24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s="1">
        <f>Data[[#This Row],[Sales]]/(1-Data[[#This Row],[Discount]])*Data[[#This Row],[Discount]]</f>
        <v>0</v>
      </c>
      <c r="W6192" s="1" t="str">
        <f>VLOOKUP(Data[[#This Row],[Region]],People!B:C,2,0)</f>
        <v>Chuck Magee</v>
      </c>
      <c r="X6192" s="3" t="str">
        <f>IFERROR(INDEX(Returns!$A:$A,MATCH(B6192,Returns!$B:$B,0)),"No")</f>
        <v>No</v>
      </c>
    </row>
    <row r="6193" spans="1:24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3">
        <v>0</v>
      </c>
      <c r="U6193" s="1">
        <v>8.4888000000000012</v>
      </c>
      <c r="V6193" s="1">
        <f>Data[[#This Row],[Sales]]/(1-Data[[#This Row],[Discount]])*Data[[#This Row],[Discount]]</f>
        <v>0</v>
      </c>
      <c r="W6193" s="1" t="str">
        <f>VLOOKUP(Data[[#This Row],[Region]],People!B:C,2,0)</f>
        <v>Anna Andreadi</v>
      </c>
      <c r="X6193" s="3" t="str">
        <f>IFERROR(INDEX(Returns!$A:$A,MATCH(B6193,Returns!$B:$B,0)),"No")</f>
        <v>No</v>
      </c>
    </row>
    <row r="6194" spans="1:24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s="1">
        <f>Data[[#This Row],[Sales]]/(1-Data[[#This Row],[Discount]])*Data[[#This Row],[Discount]]</f>
        <v>6.4800000000000013</v>
      </c>
      <c r="W6194" s="1" t="str">
        <f>VLOOKUP(Data[[#This Row],[Region]],People!B:C,2,0)</f>
        <v>Kelly Williams</v>
      </c>
      <c r="X6194" s="3" t="str">
        <f>IFERROR(INDEX(Returns!$A:$A,MATCH(B6194,Returns!$B:$B,0)),"No")</f>
        <v>No</v>
      </c>
    </row>
    <row r="6195" spans="1:24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s="1">
        <f>Data[[#This Row],[Sales]]/(1-Data[[#This Row],[Discount]])*Data[[#This Row],[Discount]]</f>
        <v>25.320000000000004</v>
      </c>
      <c r="W6195" s="1" t="str">
        <f>VLOOKUP(Data[[#This Row],[Region]],People!B:C,2,0)</f>
        <v>Kelly Williams</v>
      </c>
      <c r="X6195" s="3" t="str">
        <f>IFERROR(INDEX(Returns!$A:$A,MATCH(B6195,Returns!$B:$B,0)),"No")</f>
        <v>No</v>
      </c>
    </row>
    <row r="6196" spans="1:24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3">
        <v>0.2</v>
      </c>
      <c r="U6196" s="1">
        <v>26.557999999999993</v>
      </c>
      <c r="V6196" s="1">
        <f>Data[[#This Row],[Sales]]/(1-Data[[#This Row],[Discount]])*Data[[#This Row],[Discount]]</f>
        <v>18.97</v>
      </c>
      <c r="W6196" s="1" t="str">
        <f>VLOOKUP(Data[[#This Row],[Region]],People!B:C,2,0)</f>
        <v>Kelly Williams</v>
      </c>
      <c r="X6196" s="3" t="str">
        <f>IFERROR(INDEX(Returns!$A:$A,MATCH(B6196,Returns!$B:$B,0)),"No")</f>
        <v>No</v>
      </c>
    </row>
    <row r="6197" spans="1:24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3">
        <v>0.4</v>
      </c>
      <c r="U6197" s="1">
        <v>-76.997200000000021</v>
      </c>
      <c r="V6197" s="1">
        <f>Data[[#This Row],[Sales]]/(1-Data[[#This Row],[Discount]])*Data[[#This Row],[Discount]]</f>
        <v>219.99200000000002</v>
      </c>
      <c r="W6197" s="1" t="str">
        <f>VLOOKUP(Data[[#This Row],[Region]],People!B:C,2,0)</f>
        <v>Chuck Magee</v>
      </c>
      <c r="X6197" s="3" t="str">
        <f>IFERROR(INDEX(Returns!$A:$A,MATCH(B6197,Returns!$B:$B,0)),"No")</f>
        <v>No</v>
      </c>
    </row>
    <row r="6198" spans="1:24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s="1">
        <f>Data[[#This Row],[Sales]]/(1-Data[[#This Row],[Discount]])*Data[[#This Row],[Discount]]</f>
        <v>17.844000000000001</v>
      </c>
      <c r="W6198" s="1" t="str">
        <f>VLOOKUP(Data[[#This Row],[Region]],People!B:C,2,0)</f>
        <v>Chuck Magee</v>
      </c>
      <c r="X6198" s="3" t="str">
        <f>IFERROR(INDEX(Returns!$A:$A,MATCH(B6198,Returns!$B:$B,0)),"No")</f>
        <v>No</v>
      </c>
    </row>
    <row r="6199" spans="1:24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s="1">
        <f>Data[[#This Row],[Sales]]/(1-Data[[#This Row],[Discount]])*Data[[#This Row],[Discount]]</f>
        <v>0</v>
      </c>
      <c r="W6199" s="1" t="str">
        <f>VLOOKUP(Data[[#This Row],[Region]],People!B:C,2,0)</f>
        <v>Kelly Williams</v>
      </c>
      <c r="X6199" s="3" t="str">
        <f>IFERROR(INDEX(Returns!$A:$A,MATCH(B6199,Returns!$B:$B,0)),"No")</f>
        <v>No</v>
      </c>
    </row>
    <row r="6200" spans="1:24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3">
        <v>0</v>
      </c>
      <c r="U6200" s="1">
        <v>13.252199999999997</v>
      </c>
      <c r="V6200" s="1">
        <f>Data[[#This Row],[Sales]]/(1-Data[[#This Row],[Discount]])*Data[[#This Row],[Discount]]</f>
        <v>0</v>
      </c>
      <c r="W6200" s="1" t="str">
        <f>VLOOKUP(Data[[#This Row],[Region]],People!B:C,2,0)</f>
        <v>Kelly Williams</v>
      </c>
      <c r="X6200" s="3" t="str">
        <f>IFERROR(INDEX(Returns!$A:$A,MATCH(B6200,Returns!$B:$B,0)),"No")</f>
        <v>No</v>
      </c>
    </row>
    <row r="6201" spans="1:24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3">
        <v>0</v>
      </c>
      <c r="U6201" s="1">
        <v>46.118399999999994</v>
      </c>
      <c r="V6201" s="1">
        <f>Data[[#This Row],[Sales]]/(1-Data[[#This Row],[Discount]])*Data[[#This Row],[Discount]]</f>
        <v>0</v>
      </c>
      <c r="W6201" s="1" t="str">
        <f>VLOOKUP(Data[[#This Row],[Region]],People!B:C,2,0)</f>
        <v>Kelly Williams</v>
      </c>
      <c r="X6201" s="3" t="str">
        <f>IFERROR(INDEX(Returns!$A:$A,MATCH(B6201,Returns!$B:$B,0)),"No")</f>
        <v>No</v>
      </c>
    </row>
    <row r="6202" spans="1:24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s="1">
        <f>Data[[#This Row],[Sales]]/(1-Data[[#This Row],[Discount]])*Data[[#This Row],[Discount]]</f>
        <v>359.99200000000002</v>
      </c>
      <c r="W6202" s="1" t="str">
        <f>VLOOKUP(Data[[#This Row],[Region]],People!B:C,2,0)</f>
        <v>Kelly Williams</v>
      </c>
      <c r="X6202" s="3" t="str">
        <f>IFERROR(INDEX(Returns!$A:$A,MATCH(B6202,Returns!$B:$B,0)),"No")</f>
        <v>No</v>
      </c>
    </row>
    <row r="6203" spans="1:24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3">
        <v>0.2</v>
      </c>
      <c r="U6203" s="1">
        <v>-4.9004999999999974</v>
      </c>
      <c r="V6203" s="1">
        <f>Data[[#This Row],[Sales]]/(1-Data[[#This Row],[Discount]])*Data[[#This Row],[Discount]]</f>
        <v>10.89</v>
      </c>
      <c r="W6203" s="1" t="str">
        <f>VLOOKUP(Data[[#This Row],[Region]],People!B:C,2,0)</f>
        <v>Kelly Williams</v>
      </c>
      <c r="X6203" s="3" t="str">
        <f>IFERROR(INDEX(Returns!$A:$A,MATCH(B6203,Returns!$B:$B,0)),"No")</f>
        <v>No</v>
      </c>
    </row>
    <row r="6204" spans="1:24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3">
        <v>0.2</v>
      </c>
      <c r="U6204" s="1">
        <v>7.0489999999999498</v>
      </c>
      <c r="V6204" s="1">
        <f>Data[[#This Row],[Sales]]/(1-Data[[#This Row],[Discount]])*Data[[#This Row],[Discount]]</f>
        <v>140.97999999999999</v>
      </c>
      <c r="W6204" s="1" t="str">
        <f>VLOOKUP(Data[[#This Row],[Region]],People!B:C,2,0)</f>
        <v>Anna Andreadi</v>
      </c>
      <c r="X6204" s="3" t="str">
        <f>IFERROR(INDEX(Returns!$A:$A,MATCH(B6204,Returns!$B:$B,0)),"No")</f>
        <v>No</v>
      </c>
    </row>
    <row r="6205" spans="1:24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s="1">
        <f>Data[[#This Row],[Sales]]/(1-Data[[#This Row],[Discount]])*Data[[#This Row],[Discount]]</f>
        <v>156.76800000000003</v>
      </c>
      <c r="W6205" s="1" t="str">
        <f>VLOOKUP(Data[[#This Row],[Region]],People!B:C,2,0)</f>
        <v>Chuck Magee</v>
      </c>
      <c r="X6205" s="3" t="str">
        <f>IFERROR(INDEX(Returns!$A:$A,MATCH(B6205,Returns!$B:$B,0)),"No")</f>
        <v>No</v>
      </c>
    </row>
    <row r="6206" spans="1:24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s="1">
        <f>Data[[#This Row],[Sales]]/(1-Data[[#This Row],[Discount]])*Data[[#This Row],[Discount]]</f>
        <v>1.9280000000000002</v>
      </c>
      <c r="W6206" s="1" t="str">
        <f>VLOOKUP(Data[[#This Row],[Region]],People!B:C,2,0)</f>
        <v>Chuck Magee</v>
      </c>
      <c r="X6206" s="3" t="str">
        <f>IFERROR(INDEX(Returns!$A:$A,MATCH(B6206,Returns!$B:$B,0)),"No")</f>
        <v>No</v>
      </c>
    </row>
    <row r="6207" spans="1:24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s="1">
        <f>Data[[#This Row],[Sales]]/(1-Data[[#This Row],[Discount]])*Data[[#This Row],[Discount]]</f>
        <v>12.754000000000001</v>
      </c>
      <c r="W6207" s="1" t="str">
        <f>VLOOKUP(Data[[#This Row],[Region]],People!B:C,2,0)</f>
        <v>Kelly Williams</v>
      </c>
      <c r="X6207" s="3" t="str">
        <f>IFERROR(INDEX(Returns!$A:$A,MATCH(B6207,Returns!$B:$B,0)),"No")</f>
        <v>No</v>
      </c>
    </row>
    <row r="6208" spans="1:24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s="1">
        <f>Data[[#This Row],[Sales]]/(1-Data[[#This Row],[Discount]])*Data[[#This Row],[Discount]]</f>
        <v>6.3120000000000003</v>
      </c>
      <c r="W6208" s="1" t="str">
        <f>VLOOKUP(Data[[#This Row],[Region]],People!B:C,2,0)</f>
        <v>Kelly Williams</v>
      </c>
      <c r="X6208" s="3" t="str">
        <f>IFERROR(INDEX(Returns!$A:$A,MATCH(B6208,Returns!$B:$B,0)),"No")</f>
        <v>No</v>
      </c>
    </row>
    <row r="6209" spans="1:24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3">
        <v>0.3</v>
      </c>
      <c r="U6209" s="1">
        <v>-14.576399999999996</v>
      </c>
      <c r="V6209" s="1">
        <f>Data[[#This Row],[Sales]]/(1-Data[[#This Row],[Discount]])*Data[[#This Row],[Discount]]</f>
        <v>24.294</v>
      </c>
      <c r="W6209" s="1" t="str">
        <f>VLOOKUP(Data[[#This Row],[Region]],People!B:C,2,0)</f>
        <v>Kelly Williams</v>
      </c>
      <c r="X6209" s="3" t="str">
        <f>IFERROR(INDEX(Returns!$A:$A,MATCH(B6209,Returns!$B:$B,0)),"No")</f>
        <v>No</v>
      </c>
    </row>
    <row r="6210" spans="1:24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s="1">
        <f>Data[[#This Row],[Sales]]/(1-Data[[#This Row],[Discount]])*Data[[#This Row],[Discount]]</f>
        <v>12.792000000000002</v>
      </c>
      <c r="W6210" s="1" t="str">
        <f>VLOOKUP(Data[[#This Row],[Region]],People!B:C,2,0)</f>
        <v>Chuck Magee</v>
      </c>
      <c r="X6210" s="3" t="str">
        <f>IFERROR(INDEX(Returns!$A:$A,MATCH(B6210,Returns!$B:$B,0)),"No")</f>
        <v>No</v>
      </c>
    </row>
    <row r="6211" spans="1:24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3">
        <v>0.2</v>
      </c>
      <c r="U6211" s="1">
        <v>942.81569999999988</v>
      </c>
      <c r="V6211" s="1">
        <f>Data[[#This Row],[Sales]]/(1-Data[[#This Row],[Discount]])*Data[[#This Row],[Discount]]</f>
        <v>698.38200000000006</v>
      </c>
      <c r="W6211" s="1" t="str">
        <f>VLOOKUP(Data[[#This Row],[Region]],People!B:C,2,0)</f>
        <v>Anna Andreadi</v>
      </c>
      <c r="X6211" s="3" t="str">
        <f>IFERROR(INDEX(Returns!$A:$A,MATCH(B6211,Returns!$B:$B,0)),"No")</f>
        <v>No</v>
      </c>
    </row>
    <row r="6212" spans="1:24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3">
        <v>0</v>
      </c>
      <c r="U6212" s="1">
        <v>290.00579999999991</v>
      </c>
      <c r="V6212" s="1">
        <f>Data[[#This Row],[Sales]]/(1-Data[[#This Row],[Discount]])*Data[[#This Row],[Discount]]</f>
        <v>0</v>
      </c>
      <c r="W6212" s="1" t="str">
        <f>VLOOKUP(Data[[#This Row],[Region]],People!B:C,2,0)</f>
        <v>Anna Andreadi</v>
      </c>
      <c r="X6212" s="3" t="str">
        <f>IFERROR(INDEX(Returns!$A:$A,MATCH(B6212,Returns!$B:$B,0)),"No")</f>
        <v>No</v>
      </c>
    </row>
    <row r="6213" spans="1:24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3">
        <v>0</v>
      </c>
      <c r="U6213" s="1">
        <v>22.419600000000003</v>
      </c>
      <c r="V6213" s="1">
        <f>Data[[#This Row],[Sales]]/(1-Data[[#This Row],[Discount]])*Data[[#This Row],[Discount]]</f>
        <v>0</v>
      </c>
      <c r="W6213" s="1" t="str">
        <f>VLOOKUP(Data[[#This Row],[Region]],People!B:C,2,0)</f>
        <v>Anna Andreadi</v>
      </c>
      <c r="X6213" s="3" t="str">
        <f>IFERROR(INDEX(Returns!$A:$A,MATCH(B6213,Returns!$B:$B,0)),"No")</f>
        <v>No</v>
      </c>
    </row>
    <row r="6214" spans="1:24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3">
        <v>0</v>
      </c>
      <c r="U6214" s="1">
        <v>9.120000000000001</v>
      </c>
      <c r="V6214" s="1">
        <f>Data[[#This Row],[Sales]]/(1-Data[[#This Row],[Discount]])*Data[[#This Row],[Discount]]</f>
        <v>0</v>
      </c>
      <c r="W6214" s="1" t="str">
        <f>VLOOKUP(Data[[#This Row],[Region]],People!B:C,2,0)</f>
        <v>Anna Andreadi</v>
      </c>
      <c r="X6214" s="3" t="str">
        <f>IFERROR(INDEX(Returns!$A:$A,MATCH(B6214,Returns!$B:$B,0)),"No")</f>
        <v>No</v>
      </c>
    </row>
    <row r="6215" spans="1:24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3">
        <v>0</v>
      </c>
      <c r="U6215" s="1">
        <v>22.074799999999996</v>
      </c>
      <c r="V6215" s="1">
        <f>Data[[#This Row],[Sales]]/(1-Data[[#This Row],[Discount]])*Data[[#This Row],[Discount]]</f>
        <v>0</v>
      </c>
      <c r="W6215" s="1" t="str">
        <f>VLOOKUP(Data[[#This Row],[Region]],People!B:C,2,0)</f>
        <v>Anna Andreadi</v>
      </c>
      <c r="X6215" s="3" t="str">
        <f>IFERROR(INDEX(Returns!$A:$A,MATCH(B6215,Returns!$B:$B,0)),"No")</f>
        <v>No</v>
      </c>
    </row>
    <row r="6216" spans="1:24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3">
        <v>0</v>
      </c>
      <c r="U6216" s="1">
        <v>3.7435999999999998</v>
      </c>
      <c r="V6216" s="1">
        <f>Data[[#This Row],[Sales]]/(1-Data[[#This Row],[Discount]])*Data[[#This Row],[Discount]]</f>
        <v>0</v>
      </c>
      <c r="W6216" s="1" t="str">
        <f>VLOOKUP(Data[[#This Row],[Region]],People!B:C,2,0)</f>
        <v>Anna Andreadi</v>
      </c>
      <c r="X6216" s="3" t="str">
        <f>IFERROR(INDEX(Returns!$A:$A,MATCH(B6216,Returns!$B:$B,0)),"No")</f>
        <v>No</v>
      </c>
    </row>
    <row r="6217" spans="1:24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3">
        <v>0</v>
      </c>
      <c r="U6217" s="1">
        <v>27.945600000000002</v>
      </c>
      <c r="V6217" s="1">
        <f>Data[[#This Row],[Sales]]/(1-Data[[#This Row],[Discount]])*Data[[#This Row],[Discount]]</f>
        <v>0</v>
      </c>
      <c r="W6217" s="1" t="str">
        <f>VLOOKUP(Data[[#This Row],[Region]],People!B:C,2,0)</f>
        <v>Chuck Magee</v>
      </c>
      <c r="X6217" s="3" t="str">
        <f>IFERROR(INDEX(Returns!$A:$A,MATCH(B6217,Returns!$B:$B,0)),"No")</f>
        <v>No</v>
      </c>
    </row>
    <row r="6218" spans="1:24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3">
        <v>0</v>
      </c>
      <c r="U6218" s="1">
        <v>29.252800000000001</v>
      </c>
      <c r="V6218" s="1">
        <f>Data[[#This Row],[Sales]]/(1-Data[[#This Row],[Discount]])*Data[[#This Row],[Discount]]</f>
        <v>0</v>
      </c>
      <c r="W6218" s="1" t="str">
        <f>VLOOKUP(Data[[#This Row],[Region]],People!B:C,2,0)</f>
        <v>Chuck Magee</v>
      </c>
      <c r="X6218" s="3" t="str">
        <f>IFERROR(INDEX(Returns!$A:$A,MATCH(B6218,Returns!$B:$B,0)),"No")</f>
        <v>No</v>
      </c>
    </row>
    <row r="6219" spans="1:24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3">
        <v>0</v>
      </c>
      <c r="U6219" s="1">
        <v>0.29969999999999963</v>
      </c>
      <c r="V6219" s="1">
        <f>Data[[#This Row],[Sales]]/(1-Data[[#This Row],[Discount]])*Data[[#This Row],[Discount]]</f>
        <v>0</v>
      </c>
      <c r="W6219" s="1" t="str">
        <f>VLOOKUP(Data[[#This Row],[Region]],People!B:C,2,0)</f>
        <v>Cassandra Brandow</v>
      </c>
      <c r="X6219" s="3" t="str">
        <f>IFERROR(INDEX(Returns!$A:$A,MATCH(B6219,Returns!$B:$B,0)),"No")</f>
        <v>No</v>
      </c>
    </row>
    <row r="6220" spans="1:24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s="1">
        <f>Data[[#This Row],[Sales]]/(1-Data[[#This Row],[Discount]])*Data[[#This Row],[Discount]]</f>
        <v>0</v>
      </c>
      <c r="W6220" s="1" t="str">
        <f>VLOOKUP(Data[[#This Row],[Region]],People!B:C,2,0)</f>
        <v>Kelly Williams</v>
      </c>
      <c r="X6220" s="3" t="str">
        <f>IFERROR(INDEX(Returns!$A:$A,MATCH(B6220,Returns!$B:$B,0)),"No")</f>
        <v>No</v>
      </c>
    </row>
    <row r="6221" spans="1:24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3">
        <v>0</v>
      </c>
      <c r="U6221" s="1">
        <v>51.834599999999995</v>
      </c>
      <c r="V6221" s="1">
        <f>Data[[#This Row],[Sales]]/(1-Data[[#This Row],[Discount]])*Data[[#This Row],[Discount]]</f>
        <v>0</v>
      </c>
      <c r="W6221" s="1" t="str">
        <f>VLOOKUP(Data[[#This Row],[Region]],People!B:C,2,0)</f>
        <v>Kelly Williams</v>
      </c>
      <c r="X6221" s="3" t="str">
        <f>IFERROR(INDEX(Returns!$A:$A,MATCH(B6221,Returns!$B:$B,0)),"No")</f>
        <v>No</v>
      </c>
    </row>
    <row r="6222" spans="1:24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3">
        <v>0</v>
      </c>
      <c r="U6222" s="1">
        <v>1.4601999999999977</v>
      </c>
      <c r="V6222" s="1">
        <f>Data[[#This Row],[Sales]]/(1-Data[[#This Row],[Discount]])*Data[[#This Row],[Discount]]</f>
        <v>0</v>
      </c>
      <c r="W6222" s="1" t="str">
        <f>VLOOKUP(Data[[#This Row],[Region]],People!B:C,2,0)</f>
        <v>Kelly Williams</v>
      </c>
      <c r="X6222" s="3" t="str">
        <f>IFERROR(INDEX(Returns!$A:$A,MATCH(B6222,Returns!$B:$B,0)),"No")</f>
        <v>No</v>
      </c>
    </row>
    <row r="6223" spans="1:24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3">
        <v>0</v>
      </c>
      <c r="U6223" s="1">
        <v>26.081999999999997</v>
      </c>
      <c r="V6223" s="1">
        <f>Data[[#This Row],[Sales]]/(1-Data[[#This Row],[Discount]])*Data[[#This Row],[Discount]]</f>
        <v>0</v>
      </c>
      <c r="W6223" s="1" t="str">
        <f>VLOOKUP(Data[[#This Row],[Region]],People!B:C,2,0)</f>
        <v>Anna Andreadi</v>
      </c>
      <c r="X6223" s="3" t="str">
        <f>IFERROR(INDEX(Returns!$A:$A,MATCH(B6223,Returns!$B:$B,0)),"No")</f>
        <v>No</v>
      </c>
    </row>
    <row r="6224" spans="1:24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s="1">
        <f>Data[[#This Row],[Sales]]/(1-Data[[#This Row],[Discount]])*Data[[#This Row],[Discount]]</f>
        <v>18.175999999999998</v>
      </c>
      <c r="W6224" s="1" t="str">
        <f>VLOOKUP(Data[[#This Row],[Region]],People!B:C,2,0)</f>
        <v>Cassandra Brandow</v>
      </c>
      <c r="X6224" s="3" t="str">
        <f>IFERROR(INDEX(Returns!$A:$A,MATCH(B6224,Returns!$B:$B,0)),"No")</f>
        <v>No</v>
      </c>
    </row>
    <row r="6225" spans="1:24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s="1">
        <f>Data[[#This Row],[Sales]]/(1-Data[[#This Row],[Discount]])*Data[[#This Row],[Discount]]</f>
        <v>3.0659999999999998</v>
      </c>
      <c r="W6225" s="1" t="str">
        <f>VLOOKUP(Data[[#This Row],[Region]],People!B:C,2,0)</f>
        <v>Cassandra Brandow</v>
      </c>
      <c r="X6225" s="3" t="str">
        <f>IFERROR(INDEX(Returns!$A:$A,MATCH(B6225,Returns!$B:$B,0)),"No")</f>
        <v>No</v>
      </c>
    </row>
    <row r="6226" spans="1:24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s="1">
        <f>Data[[#This Row],[Sales]]/(1-Data[[#This Row],[Discount]])*Data[[#This Row],[Discount]]</f>
        <v>54.588000000000001</v>
      </c>
      <c r="W6226" s="1" t="str">
        <f>VLOOKUP(Data[[#This Row],[Region]],People!B:C,2,0)</f>
        <v>Cassandra Brandow</v>
      </c>
      <c r="X6226" s="3" t="str">
        <f>IFERROR(INDEX(Returns!$A:$A,MATCH(B6226,Returns!$B:$B,0)),"No")</f>
        <v>No</v>
      </c>
    </row>
    <row r="6227" spans="1:24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3">
        <v>0.7</v>
      </c>
      <c r="U6227" s="1">
        <v>-103.86059999999998</v>
      </c>
      <c r="V6227" s="1">
        <f>Data[[#This Row],[Sales]]/(1-Data[[#This Row],[Discount]])*Data[[#This Row],[Discount]]</f>
        <v>154.68600000000001</v>
      </c>
      <c r="W6227" s="1" t="str">
        <f>VLOOKUP(Data[[#This Row],[Region]],People!B:C,2,0)</f>
        <v>Anna Andreadi</v>
      </c>
      <c r="X6227" s="3" t="str">
        <f>IFERROR(INDEX(Returns!$A:$A,MATCH(B6227,Returns!$B:$B,0)),"No")</f>
        <v>No</v>
      </c>
    </row>
    <row r="6228" spans="1:24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3">
        <v>0.2</v>
      </c>
      <c r="U6228" s="1">
        <v>-14.558399999999978</v>
      </c>
      <c r="V6228" s="1">
        <f>Data[[#This Row],[Sales]]/(1-Data[[#This Row],[Discount]])*Data[[#This Row],[Discount]]</f>
        <v>72.792000000000002</v>
      </c>
      <c r="W6228" s="1" t="str">
        <f>VLOOKUP(Data[[#This Row],[Region]],People!B:C,2,0)</f>
        <v>Anna Andreadi</v>
      </c>
      <c r="X6228" s="3" t="str">
        <f>IFERROR(INDEX(Returns!$A:$A,MATCH(B6228,Returns!$B:$B,0)),"No")</f>
        <v>No</v>
      </c>
    </row>
    <row r="6229" spans="1:24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s="1">
        <f>Data[[#This Row],[Sales]]/(1-Data[[#This Row],[Discount]])*Data[[#This Row],[Discount]]</f>
        <v>22.194000000000003</v>
      </c>
      <c r="W6229" s="1" t="str">
        <f>VLOOKUP(Data[[#This Row],[Region]],People!B:C,2,0)</f>
        <v>Kelly Williams</v>
      </c>
      <c r="X6229" s="3" t="str">
        <f>IFERROR(INDEX(Returns!$A:$A,MATCH(B6229,Returns!$B:$B,0)),"No")</f>
        <v>No</v>
      </c>
    </row>
    <row r="6230" spans="1:24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3">
        <v>0.4</v>
      </c>
      <c r="U6230" s="1">
        <v>-20.235600000000005</v>
      </c>
      <c r="V6230" s="1">
        <f>Data[[#This Row],[Sales]]/(1-Data[[#This Row],[Discount]])*Data[[#This Row],[Discount]]</f>
        <v>73.584000000000003</v>
      </c>
      <c r="W6230" s="1" t="str">
        <f>VLOOKUP(Data[[#This Row],[Region]],People!B:C,2,0)</f>
        <v>Chuck Magee</v>
      </c>
      <c r="X6230" s="3" t="str">
        <f>IFERROR(INDEX(Returns!$A:$A,MATCH(B6230,Returns!$B:$B,0)),"No")</f>
        <v>No</v>
      </c>
    </row>
    <row r="6231" spans="1:24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s="1">
        <f>Data[[#This Row],[Sales]]/(1-Data[[#This Row],[Discount]])*Data[[#This Row],[Discount]]</f>
        <v>13.794</v>
      </c>
      <c r="W6231" s="1" t="str">
        <f>VLOOKUP(Data[[#This Row],[Region]],People!B:C,2,0)</f>
        <v>Chuck Magee</v>
      </c>
      <c r="X6231" s="3" t="str">
        <f>IFERROR(INDEX(Returns!$A:$A,MATCH(B6231,Returns!$B:$B,0)),"No")</f>
        <v>No</v>
      </c>
    </row>
    <row r="6232" spans="1:24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3">
        <v>0</v>
      </c>
      <c r="U6232" s="1">
        <v>11.8248</v>
      </c>
      <c r="V6232" s="1">
        <f>Data[[#This Row],[Sales]]/(1-Data[[#This Row],[Discount]])*Data[[#This Row],[Discount]]</f>
        <v>0</v>
      </c>
      <c r="W6232" s="1" t="str">
        <f>VLOOKUP(Data[[#This Row],[Region]],People!B:C,2,0)</f>
        <v>Kelly Williams</v>
      </c>
      <c r="X6232" s="3" t="str">
        <f>IFERROR(INDEX(Returns!$A:$A,MATCH(B6232,Returns!$B:$B,0)),"No")</f>
        <v>No</v>
      </c>
    </row>
    <row r="6233" spans="1:24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3">
        <v>0.2</v>
      </c>
      <c r="U6233" s="1">
        <v>8.8783999999999921</v>
      </c>
      <c r="V6233" s="1">
        <f>Data[[#This Row],[Sales]]/(1-Data[[#This Row],[Discount]])*Data[[#This Row],[Discount]]</f>
        <v>44.392000000000003</v>
      </c>
      <c r="W6233" s="1" t="str">
        <f>VLOOKUP(Data[[#This Row],[Region]],People!B:C,2,0)</f>
        <v>Anna Andreadi</v>
      </c>
      <c r="X6233" s="3" t="str">
        <f>IFERROR(INDEX(Returns!$A:$A,MATCH(B6233,Returns!$B:$B,0)),"No")</f>
        <v>No</v>
      </c>
    </row>
    <row r="6234" spans="1:24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3">
        <v>0</v>
      </c>
      <c r="U6234" s="1">
        <v>9.3312000000000008</v>
      </c>
      <c r="V6234" s="1">
        <f>Data[[#This Row],[Sales]]/(1-Data[[#This Row],[Discount]])*Data[[#This Row],[Discount]]</f>
        <v>0</v>
      </c>
      <c r="W6234" s="1" t="str">
        <f>VLOOKUP(Data[[#This Row],[Region]],People!B:C,2,0)</f>
        <v>Anna Andreadi</v>
      </c>
      <c r="X6234" s="3" t="str">
        <f>IFERROR(INDEX(Returns!$A:$A,MATCH(B6234,Returns!$B:$B,0)),"No")</f>
        <v>No</v>
      </c>
    </row>
    <row r="6235" spans="1:24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3">
        <v>0</v>
      </c>
      <c r="U6235" s="1">
        <v>34.214400000000005</v>
      </c>
      <c r="V6235" s="1">
        <f>Data[[#This Row],[Sales]]/(1-Data[[#This Row],[Discount]])*Data[[#This Row],[Discount]]</f>
        <v>0</v>
      </c>
      <c r="W6235" s="1" t="str">
        <f>VLOOKUP(Data[[#This Row],[Region]],People!B:C,2,0)</f>
        <v>Anna Andreadi</v>
      </c>
      <c r="X6235" s="3" t="str">
        <f>IFERROR(INDEX(Returns!$A:$A,MATCH(B6235,Returns!$B:$B,0)),"No")</f>
        <v>No</v>
      </c>
    </row>
    <row r="6236" spans="1:24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3">
        <v>0.2</v>
      </c>
      <c r="U6236" s="1">
        <v>459.98749999999995</v>
      </c>
      <c r="V6236" s="1">
        <f>Data[[#This Row],[Sales]]/(1-Data[[#This Row],[Discount]])*Data[[#This Row],[Discount]]</f>
        <v>367.99</v>
      </c>
      <c r="W6236" s="1" t="str">
        <f>VLOOKUP(Data[[#This Row],[Region]],People!B:C,2,0)</f>
        <v>Anna Andreadi</v>
      </c>
      <c r="X6236" s="3" t="str">
        <f>IFERROR(INDEX(Returns!$A:$A,MATCH(B6236,Returns!$B:$B,0)),"No")</f>
        <v>No</v>
      </c>
    </row>
    <row r="6237" spans="1:24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3">
        <v>0.2</v>
      </c>
      <c r="U6237" s="1">
        <v>-17.991000000000003</v>
      </c>
      <c r="V6237" s="1">
        <f>Data[[#This Row],[Sales]]/(1-Data[[#This Row],[Discount]])*Data[[#This Row],[Discount]]</f>
        <v>19.989999999999998</v>
      </c>
      <c r="W6237" s="1" t="str">
        <f>VLOOKUP(Data[[#This Row],[Region]],People!B:C,2,0)</f>
        <v>Anna Andreadi</v>
      </c>
      <c r="X6237" s="3" t="str">
        <f>IFERROR(INDEX(Returns!$A:$A,MATCH(B6237,Returns!$B:$B,0)),"No")</f>
        <v>No</v>
      </c>
    </row>
    <row r="6238" spans="1:24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s="1">
        <f>Data[[#This Row],[Sales]]/(1-Data[[#This Row],[Discount]])*Data[[#This Row],[Discount]]</f>
        <v>14.394</v>
      </c>
      <c r="W6238" s="1" t="str">
        <f>VLOOKUP(Data[[#This Row],[Region]],People!B:C,2,0)</f>
        <v>Chuck Magee</v>
      </c>
      <c r="X6238" s="3" t="str">
        <f>IFERROR(INDEX(Returns!$A:$A,MATCH(B6238,Returns!$B:$B,0)),"No")</f>
        <v>No</v>
      </c>
    </row>
    <row r="6239" spans="1:24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s="1">
        <f>Data[[#This Row],[Sales]]/(1-Data[[#This Row],[Discount]])*Data[[#This Row],[Discount]]</f>
        <v>6.5840000000000005</v>
      </c>
      <c r="W6239" s="1" t="str">
        <f>VLOOKUP(Data[[#This Row],[Region]],People!B:C,2,0)</f>
        <v>Chuck Magee</v>
      </c>
      <c r="X6239" s="3" t="str">
        <f>IFERROR(INDEX(Returns!$A:$A,MATCH(B6239,Returns!$B:$B,0)),"No")</f>
        <v>No</v>
      </c>
    </row>
    <row r="6240" spans="1:24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3">
        <v>0</v>
      </c>
      <c r="U6240" s="1">
        <v>21.64500000000001</v>
      </c>
      <c r="V6240" s="1">
        <f>Data[[#This Row],[Sales]]/(1-Data[[#This Row],[Discount]])*Data[[#This Row],[Discount]]</f>
        <v>0</v>
      </c>
      <c r="W6240" s="1" t="str">
        <f>VLOOKUP(Data[[#This Row],[Region]],People!B:C,2,0)</f>
        <v>Anna Andreadi</v>
      </c>
      <c r="X6240" s="3" t="str">
        <f>IFERROR(INDEX(Returns!$A:$A,MATCH(B6240,Returns!$B:$B,0)),"No")</f>
        <v>Yes</v>
      </c>
    </row>
    <row r="6241" spans="1:24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3">
        <v>0</v>
      </c>
      <c r="U6241" s="1">
        <v>93.698800000000006</v>
      </c>
      <c r="V6241" s="1">
        <f>Data[[#This Row],[Sales]]/(1-Data[[#This Row],[Discount]])*Data[[#This Row],[Discount]]</f>
        <v>0</v>
      </c>
      <c r="W6241" s="1" t="str">
        <f>VLOOKUP(Data[[#This Row],[Region]],People!B:C,2,0)</f>
        <v>Anna Andreadi</v>
      </c>
      <c r="X6241" s="3" t="str">
        <f>IFERROR(INDEX(Returns!$A:$A,MATCH(B6241,Returns!$B:$B,0)),"No")</f>
        <v>Yes</v>
      </c>
    </row>
    <row r="6242" spans="1:24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3">
        <v>0.2</v>
      </c>
      <c r="U6242" s="1">
        <v>3.8167999999999997</v>
      </c>
      <c r="V6242" s="1">
        <f>Data[[#This Row],[Sales]]/(1-Data[[#This Row],[Discount]])*Data[[#This Row],[Discount]]</f>
        <v>2.9359999999999999</v>
      </c>
      <c r="W6242" s="1" t="str">
        <f>VLOOKUP(Data[[#This Row],[Region]],People!B:C,2,0)</f>
        <v>Anna Andreadi</v>
      </c>
      <c r="X6242" s="3" t="str">
        <f>IFERROR(INDEX(Returns!$A:$A,MATCH(B6242,Returns!$B:$B,0)),"No")</f>
        <v>No</v>
      </c>
    </row>
    <row r="6243" spans="1:24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3">
        <v>0</v>
      </c>
      <c r="U6243" s="1">
        <v>101.4504</v>
      </c>
      <c r="V6243" s="1">
        <f>Data[[#This Row],[Sales]]/(1-Data[[#This Row],[Discount]])*Data[[#This Row],[Discount]]</f>
        <v>0</v>
      </c>
      <c r="W6243" s="1" t="str">
        <f>VLOOKUP(Data[[#This Row],[Region]],People!B:C,2,0)</f>
        <v>Chuck Magee</v>
      </c>
      <c r="X6243" s="3" t="str">
        <f>IFERROR(INDEX(Returns!$A:$A,MATCH(B6243,Returns!$B:$B,0)),"No")</f>
        <v>No</v>
      </c>
    </row>
    <row r="6244" spans="1:24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s="1">
        <f>Data[[#This Row],[Sales]]/(1-Data[[#This Row],[Discount]])*Data[[#This Row],[Discount]]</f>
        <v>42.559999999999995</v>
      </c>
      <c r="W6244" s="1" t="str">
        <f>VLOOKUP(Data[[#This Row],[Region]],People!B:C,2,0)</f>
        <v>Cassandra Brandow</v>
      </c>
      <c r="X6244" s="3" t="str">
        <f>IFERROR(INDEX(Returns!$A:$A,MATCH(B6244,Returns!$B:$B,0)),"No")</f>
        <v>No</v>
      </c>
    </row>
    <row r="6245" spans="1:24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3">
        <v>0</v>
      </c>
      <c r="U6245" s="1">
        <v>7.6049999999999978</v>
      </c>
      <c r="V6245" s="1">
        <f>Data[[#This Row],[Sales]]/(1-Data[[#This Row],[Discount]])*Data[[#This Row],[Discount]]</f>
        <v>0</v>
      </c>
      <c r="W6245" s="1" t="str">
        <f>VLOOKUP(Data[[#This Row],[Region]],People!B:C,2,0)</f>
        <v>Anna Andreadi</v>
      </c>
      <c r="X6245" s="3" t="str">
        <f>IFERROR(INDEX(Returns!$A:$A,MATCH(B6245,Returns!$B:$B,0)),"No")</f>
        <v>No</v>
      </c>
    </row>
    <row r="6246" spans="1:24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3">
        <v>0</v>
      </c>
      <c r="U6246" s="1">
        <v>30.950400000000002</v>
      </c>
      <c r="V6246" s="1">
        <f>Data[[#This Row],[Sales]]/(1-Data[[#This Row],[Discount]])*Data[[#This Row],[Discount]]</f>
        <v>0</v>
      </c>
      <c r="W6246" s="1" t="str">
        <f>VLOOKUP(Data[[#This Row],[Region]],People!B:C,2,0)</f>
        <v>Anna Andreadi</v>
      </c>
      <c r="X6246" s="3" t="str">
        <f>IFERROR(INDEX(Returns!$A:$A,MATCH(B6246,Returns!$B:$B,0)),"No")</f>
        <v>No</v>
      </c>
    </row>
    <row r="6247" spans="1:24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3">
        <v>0</v>
      </c>
      <c r="U6247" s="1">
        <v>6.4205999999999976</v>
      </c>
      <c r="V6247" s="1">
        <f>Data[[#This Row],[Sales]]/(1-Data[[#This Row],[Discount]])*Data[[#This Row],[Discount]]</f>
        <v>0</v>
      </c>
      <c r="W6247" s="1" t="str">
        <f>VLOOKUP(Data[[#This Row],[Region]],People!B:C,2,0)</f>
        <v>Anna Andreadi</v>
      </c>
      <c r="X6247" s="3" t="str">
        <f>IFERROR(INDEX(Returns!$A:$A,MATCH(B6247,Returns!$B:$B,0)),"No")</f>
        <v>No</v>
      </c>
    </row>
    <row r="6248" spans="1:24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3">
        <v>0</v>
      </c>
      <c r="U6248" s="1">
        <v>6.011400000000001</v>
      </c>
      <c r="V6248" s="1">
        <f>Data[[#This Row],[Sales]]/(1-Data[[#This Row],[Discount]])*Data[[#This Row],[Discount]]</f>
        <v>0</v>
      </c>
      <c r="W6248" s="1" t="str">
        <f>VLOOKUP(Data[[#This Row],[Region]],People!B:C,2,0)</f>
        <v>Anna Andreadi</v>
      </c>
      <c r="X6248" s="3" t="str">
        <f>IFERROR(INDEX(Returns!$A:$A,MATCH(B6248,Returns!$B:$B,0)),"No")</f>
        <v>No</v>
      </c>
    </row>
    <row r="6249" spans="1:24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3">
        <v>0</v>
      </c>
      <c r="U6249" s="1">
        <v>19.968599999999999</v>
      </c>
      <c r="V6249" s="1">
        <f>Data[[#This Row],[Sales]]/(1-Data[[#This Row],[Discount]])*Data[[#This Row],[Discount]]</f>
        <v>0</v>
      </c>
      <c r="W6249" s="1" t="str">
        <f>VLOOKUP(Data[[#This Row],[Region]],People!B:C,2,0)</f>
        <v>Kelly Williams</v>
      </c>
      <c r="X6249" s="3" t="str">
        <f>IFERROR(INDEX(Returns!$A:$A,MATCH(B6249,Returns!$B:$B,0)),"No")</f>
        <v>No</v>
      </c>
    </row>
    <row r="6250" spans="1:24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3">
        <v>0</v>
      </c>
      <c r="U6250" s="1">
        <v>2.6208000000000005</v>
      </c>
      <c r="V6250" s="1">
        <f>Data[[#This Row],[Sales]]/(1-Data[[#This Row],[Discount]])*Data[[#This Row],[Discount]]</f>
        <v>0</v>
      </c>
      <c r="W6250" s="1" t="str">
        <f>VLOOKUP(Data[[#This Row],[Region]],People!B:C,2,0)</f>
        <v>Kelly Williams</v>
      </c>
      <c r="X6250" s="3" t="str">
        <f>IFERROR(INDEX(Returns!$A:$A,MATCH(B6250,Returns!$B:$B,0)),"No")</f>
        <v>No</v>
      </c>
    </row>
    <row r="6251" spans="1:24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3">
        <v>0</v>
      </c>
      <c r="U6251" s="1">
        <v>120.94159999999999</v>
      </c>
      <c r="V6251" s="1">
        <f>Data[[#This Row],[Sales]]/(1-Data[[#This Row],[Discount]])*Data[[#This Row],[Discount]]</f>
        <v>0</v>
      </c>
      <c r="W6251" s="1" t="str">
        <f>VLOOKUP(Data[[#This Row],[Region]],People!B:C,2,0)</f>
        <v>Kelly Williams</v>
      </c>
      <c r="X6251" s="3" t="str">
        <f>IFERROR(INDEX(Returns!$A:$A,MATCH(B6251,Returns!$B:$B,0)),"No")</f>
        <v>No</v>
      </c>
    </row>
    <row r="6252" spans="1:24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3">
        <v>0</v>
      </c>
      <c r="U6252" s="1">
        <v>3.99</v>
      </c>
      <c r="V6252" s="1">
        <f>Data[[#This Row],[Sales]]/(1-Data[[#This Row],[Discount]])*Data[[#This Row],[Discount]]</f>
        <v>0</v>
      </c>
      <c r="W6252" s="1" t="str">
        <f>VLOOKUP(Data[[#This Row],[Region]],People!B:C,2,0)</f>
        <v>Kelly Williams</v>
      </c>
      <c r="X6252" s="3" t="str">
        <f>IFERROR(INDEX(Returns!$A:$A,MATCH(B6252,Returns!$B:$B,0)),"No")</f>
        <v>No</v>
      </c>
    </row>
    <row r="6253" spans="1:24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s="1">
        <f>Data[[#This Row],[Sales]]/(1-Data[[#This Row],[Discount]])*Data[[#This Row],[Discount]]</f>
        <v>9.5760000000000005</v>
      </c>
      <c r="W6253" s="1" t="str">
        <f>VLOOKUP(Data[[#This Row],[Region]],People!B:C,2,0)</f>
        <v>Kelly Williams</v>
      </c>
      <c r="X6253" s="3" t="str">
        <f>IFERROR(INDEX(Returns!$A:$A,MATCH(B6253,Returns!$B:$B,0)),"No")</f>
        <v>No</v>
      </c>
    </row>
    <row r="6254" spans="1:24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s="1">
        <f>Data[[#This Row],[Sales]]/(1-Data[[#This Row],[Discount]])*Data[[#This Row],[Discount]]</f>
        <v>0</v>
      </c>
      <c r="W6254" s="1" t="str">
        <f>VLOOKUP(Data[[#This Row],[Region]],People!B:C,2,0)</f>
        <v>Cassandra Brandow</v>
      </c>
      <c r="X6254" s="3" t="str">
        <f>IFERROR(INDEX(Returns!$A:$A,MATCH(B6254,Returns!$B:$B,0)),"No")</f>
        <v>No</v>
      </c>
    </row>
    <row r="6255" spans="1:24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s="1">
        <f>Data[[#This Row],[Sales]]/(1-Data[[#This Row],[Discount]])*Data[[#This Row],[Discount]]</f>
        <v>0</v>
      </c>
      <c r="W6255" s="1" t="str">
        <f>VLOOKUP(Data[[#This Row],[Region]],People!B:C,2,0)</f>
        <v>Cassandra Brandow</v>
      </c>
      <c r="X6255" s="3" t="str">
        <f>IFERROR(INDEX(Returns!$A:$A,MATCH(B6255,Returns!$B:$B,0)),"No")</f>
        <v>No</v>
      </c>
    </row>
    <row r="6256" spans="1:24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3">
        <v>0</v>
      </c>
      <c r="U6256" s="1">
        <v>8.1167999999999996</v>
      </c>
      <c r="V6256" s="1">
        <f>Data[[#This Row],[Sales]]/(1-Data[[#This Row],[Discount]])*Data[[#This Row],[Discount]]</f>
        <v>0</v>
      </c>
      <c r="W6256" s="1" t="str">
        <f>VLOOKUP(Data[[#This Row],[Region]],People!B:C,2,0)</f>
        <v>Cassandra Brandow</v>
      </c>
      <c r="X6256" s="3" t="str">
        <f>IFERROR(INDEX(Returns!$A:$A,MATCH(B6256,Returns!$B:$B,0)),"No")</f>
        <v>No</v>
      </c>
    </row>
    <row r="6257" spans="1:24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s="1">
        <f>Data[[#This Row],[Sales]]/(1-Data[[#This Row],[Discount]])*Data[[#This Row],[Discount]]</f>
        <v>2.4640000000000004</v>
      </c>
      <c r="W6257" s="1" t="str">
        <f>VLOOKUP(Data[[#This Row],[Region]],People!B:C,2,0)</f>
        <v>Kelly Williams</v>
      </c>
      <c r="X6257" s="3" t="str">
        <f>IFERROR(INDEX(Returns!$A:$A,MATCH(B6257,Returns!$B:$B,0)),"No")</f>
        <v>No</v>
      </c>
    </row>
    <row r="6258" spans="1:24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s="1">
        <f>Data[[#This Row],[Sales]]/(1-Data[[#This Row],[Discount]])*Data[[#This Row],[Discount]]</f>
        <v>8.0359999999999996</v>
      </c>
      <c r="W6258" s="1" t="str">
        <f>VLOOKUP(Data[[#This Row],[Region]],People!B:C,2,0)</f>
        <v>Cassandra Brandow</v>
      </c>
      <c r="X6258" s="3" t="str">
        <f>IFERROR(INDEX(Returns!$A:$A,MATCH(B6258,Returns!$B:$B,0)),"No")</f>
        <v>No</v>
      </c>
    </row>
    <row r="6259" spans="1:24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s="1">
        <f>Data[[#This Row],[Sales]]/(1-Data[[#This Row],[Discount]])*Data[[#This Row],[Discount]]</f>
        <v>96.14800000000001</v>
      </c>
      <c r="W6259" s="1" t="str">
        <f>VLOOKUP(Data[[#This Row],[Region]],People!B:C,2,0)</f>
        <v>Chuck Magee</v>
      </c>
      <c r="X6259" s="3" t="str">
        <f>IFERROR(INDEX(Returns!$A:$A,MATCH(B6259,Returns!$B:$B,0)),"No")</f>
        <v>No</v>
      </c>
    </row>
    <row r="6260" spans="1:24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s="1">
        <f>Data[[#This Row],[Sales]]/(1-Data[[#This Row],[Discount]])*Data[[#This Row],[Discount]]</f>
        <v>0</v>
      </c>
      <c r="W6260" s="1" t="str">
        <f>VLOOKUP(Data[[#This Row],[Region]],People!B:C,2,0)</f>
        <v>Chuck Magee</v>
      </c>
      <c r="X6260" s="3" t="str">
        <f>IFERROR(INDEX(Returns!$A:$A,MATCH(B6260,Returns!$B:$B,0)),"No")</f>
        <v>No</v>
      </c>
    </row>
    <row r="6261" spans="1:24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3">
        <v>0</v>
      </c>
      <c r="U6261" s="1">
        <v>5.5663999999999998</v>
      </c>
      <c r="V6261" s="1">
        <f>Data[[#This Row],[Sales]]/(1-Data[[#This Row],[Discount]])*Data[[#This Row],[Discount]]</f>
        <v>0</v>
      </c>
      <c r="W6261" s="1" t="str">
        <f>VLOOKUP(Data[[#This Row],[Region]],People!B:C,2,0)</f>
        <v>Kelly Williams</v>
      </c>
      <c r="X6261" s="3" t="str">
        <f>IFERROR(INDEX(Returns!$A:$A,MATCH(B6261,Returns!$B:$B,0)),"No")</f>
        <v>No</v>
      </c>
    </row>
    <row r="6262" spans="1:24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3">
        <v>0.2</v>
      </c>
      <c r="U6262" s="1">
        <v>4.9247999999999985</v>
      </c>
      <c r="V6262" s="1">
        <f>Data[[#This Row],[Sales]]/(1-Data[[#This Row],[Discount]])*Data[[#This Row],[Discount]]</f>
        <v>3.6480000000000006</v>
      </c>
      <c r="W6262" s="1" t="str">
        <f>VLOOKUP(Data[[#This Row],[Region]],People!B:C,2,0)</f>
        <v>Anna Andreadi</v>
      </c>
      <c r="X6262" s="3" t="str">
        <f>IFERROR(INDEX(Returns!$A:$A,MATCH(B6262,Returns!$B:$B,0)),"No")</f>
        <v>No</v>
      </c>
    </row>
    <row r="6263" spans="1:24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3">
        <v>0</v>
      </c>
      <c r="U6263" s="1">
        <v>19.872</v>
      </c>
      <c r="V6263" s="1">
        <f>Data[[#This Row],[Sales]]/(1-Data[[#This Row],[Discount]])*Data[[#This Row],[Discount]]</f>
        <v>0</v>
      </c>
      <c r="W6263" s="1" t="str">
        <f>VLOOKUP(Data[[#This Row],[Region]],People!B:C,2,0)</f>
        <v>Chuck Magee</v>
      </c>
      <c r="X6263" s="3" t="str">
        <f>IFERROR(INDEX(Returns!$A:$A,MATCH(B6263,Returns!$B:$B,0)),"No")</f>
        <v>No</v>
      </c>
    </row>
    <row r="6264" spans="1:24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s="1">
        <f>Data[[#This Row],[Sales]]/(1-Data[[#This Row],[Discount]])*Data[[#This Row],[Discount]]</f>
        <v>1769.4880000000003</v>
      </c>
      <c r="W6264" s="1" t="str">
        <f>VLOOKUP(Data[[#This Row],[Region]],People!B:C,2,0)</f>
        <v>Kelly Williams</v>
      </c>
      <c r="X6264" s="3" t="str">
        <f>IFERROR(INDEX(Returns!$A:$A,MATCH(B6264,Returns!$B:$B,0)),"No")</f>
        <v>No</v>
      </c>
    </row>
    <row r="6265" spans="1:24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3">
        <v>0</v>
      </c>
      <c r="U6265" s="1">
        <v>15.524999999999999</v>
      </c>
      <c r="V6265" s="1">
        <f>Data[[#This Row],[Sales]]/(1-Data[[#This Row],[Discount]])*Data[[#This Row],[Discount]]</f>
        <v>0</v>
      </c>
      <c r="W6265" s="1" t="str">
        <f>VLOOKUP(Data[[#This Row],[Region]],People!B:C,2,0)</f>
        <v>Cassandra Brandow</v>
      </c>
      <c r="X6265" s="3" t="str">
        <f>IFERROR(INDEX(Returns!$A:$A,MATCH(B6265,Returns!$B:$B,0)),"No")</f>
        <v>No</v>
      </c>
    </row>
    <row r="6266" spans="1:24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s="1">
        <f>Data[[#This Row],[Sales]]/(1-Data[[#This Row],[Discount]])*Data[[#This Row],[Discount]]</f>
        <v>0</v>
      </c>
      <c r="W6266" s="1" t="str">
        <f>VLOOKUP(Data[[#This Row],[Region]],People!B:C,2,0)</f>
        <v>Kelly Williams</v>
      </c>
      <c r="X6266" s="3" t="str">
        <f>IFERROR(INDEX(Returns!$A:$A,MATCH(B6266,Returns!$B:$B,0)),"No")</f>
        <v>Yes</v>
      </c>
    </row>
    <row r="6267" spans="1:24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s="1">
        <f>Data[[#This Row],[Sales]]/(1-Data[[#This Row],[Discount]])*Data[[#This Row],[Discount]]</f>
        <v>0.87200000000000011</v>
      </c>
      <c r="W6267" s="1" t="str">
        <f>VLOOKUP(Data[[#This Row],[Region]],People!B:C,2,0)</f>
        <v>Cassandra Brandow</v>
      </c>
      <c r="X6267" s="3" t="str">
        <f>IFERROR(INDEX(Returns!$A:$A,MATCH(B6267,Returns!$B:$B,0)),"No")</f>
        <v>No</v>
      </c>
    </row>
    <row r="6268" spans="1:24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s="1">
        <f>Data[[#This Row],[Sales]]/(1-Data[[#This Row],[Discount]])*Data[[#This Row],[Discount]]</f>
        <v>35.964000000000006</v>
      </c>
      <c r="W6268" s="1" t="str">
        <f>VLOOKUP(Data[[#This Row],[Region]],People!B:C,2,0)</f>
        <v>Cassandra Brandow</v>
      </c>
      <c r="X6268" s="3" t="str">
        <f>IFERROR(INDEX(Returns!$A:$A,MATCH(B6268,Returns!$B:$B,0)),"No")</f>
        <v>No</v>
      </c>
    </row>
    <row r="6269" spans="1:24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3">
        <v>0</v>
      </c>
      <c r="U6269" s="1">
        <v>93.593999999999994</v>
      </c>
      <c r="V6269" s="1">
        <f>Data[[#This Row],[Sales]]/(1-Data[[#This Row],[Discount]])*Data[[#This Row],[Discount]]</f>
        <v>0</v>
      </c>
      <c r="W6269" s="1" t="str">
        <f>VLOOKUP(Data[[#This Row],[Region]],People!B:C,2,0)</f>
        <v>Chuck Magee</v>
      </c>
      <c r="X6269" s="3" t="str">
        <f>IFERROR(INDEX(Returns!$A:$A,MATCH(B6269,Returns!$B:$B,0)),"No")</f>
        <v>No</v>
      </c>
    </row>
    <row r="6270" spans="1:24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3">
        <v>0</v>
      </c>
      <c r="U6270" s="1">
        <v>10.327</v>
      </c>
      <c r="V6270" s="1">
        <f>Data[[#This Row],[Sales]]/(1-Data[[#This Row],[Discount]])*Data[[#This Row],[Discount]]</f>
        <v>0</v>
      </c>
      <c r="W6270" s="1" t="str">
        <f>VLOOKUP(Data[[#This Row],[Region]],People!B:C,2,0)</f>
        <v>Chuck Magee</v>
      </c>
      <c r="X6270" s="3" t="str">
        <f>IFERROR(INDEX(Returns!$A:$A,MATCH(B6270,Returns!$B:$B,0)),"No")</f>
        <v>No</v>
      </c>
    </row>
    <row r="6271" spans="1:24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3">
        <v>0.2</v>
      </c>
      <c r="U6271" s="1">
        <v>-7.9984000000000073</v>
      </c>
      <c r="V6271" s="1">
        <f>Data[[#This Row],[Sales]]/(1-Data[[#This Row],[Discount]])*Data[[#This Row],[Discount]]</f>
        <v>9.9980000000000011</v>
      </c>
      <c r="W6271" s="1" t="str">
        <f>VLOOKUP(Data[[#This Row],[Region]],People!B:C,2,0)</f>
        <v>Anna Andreadi</v>
      </c>
      <c r="X6271" s="3" t="str">
        <f>IFERROR(INDEX(Returns!$A:$A,MATCH(B6271,Returns!$B:$B,0)),"No")</f>
        <v>No</v>
      </c>
    </row>
    <row r="6272" spans="1:24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3">
        <v>0.2</v>
      </c>
      <c r="U6272" s="1">
        <v>43.464599999999905</v>
      </c>
      <c r="V6272" s="1">
        <f>Data[[#This Row],[Sales]]/(1-Data[[#This Row],[Discount]])*Data[[#This Row],[Discount]]</f>
        <v>289.76400000000001</v>
      </c>
      <c r="W6272" s="1" t="str">
        <f>VLOOKUP(Data[[#This Row],[Region]],People!B:C,2,0)</f>
        <v>Anna Andreadi</v>
      </c>
      <c r="X6272" s="3" t="str">
        <f>IFERROR(INDEX(Returns!$A:$A,MATCH(B6272,Returns!$B:$B,0)),"No")</f>
        <v>No</v>
      </c>
    </row>
    <row r="6273" spans="1:24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3">
        <v>0</v>
      </c>
      <c r="U6273" s="1">
        <v>44.974999999999987</v>
      </c>
      <c r="V6273" s="1">
        <f>Data[[#This Row],[Sales]]/(1-Data[[#This Row],[Discount]])*Data[[#This Row],[Discount]]</f>
        <v>0</v>
      </c>
      <c r="W6273" s="1" t="str">
        <f>VLOOKUP(Data[[#This Row],[Region]],People!B:C,2,0)</f>
        <v>Anna Andreadi</v>
      </c>
      <c r="X6273" s="3" t="str">
        <f>IFERROR(INDEX(Returns!$A:$A,MATCH(B6273,Returns!$B:$B,0)),"No")</f>
        <v>No</v>
      </c>
    </row>
    <row r="6274" spans="1:24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3">
        <v>0.2</v>
      </c>
      <c r="U6274" s="1">
        <v>23.262400000000003</v>
      </c>
      <c r="V6274" s="1">
        <f>Data[[#This Row],[Sales]]/(1-Data[[#This Row],[Discount]])*Data[[#This Row],[Discount]]</f>
        <v>29.077999999999999</v>
      </c>
      <c r="W6274" s="1" t="str">
        <f>VLOOKUP(Data[[#This Row],[Region]],People!B:C,2,0)</f>
        <v>Kelly Williams</v>
      </c>
      <c r="X6274" s="3" t="str">
        <f>IFERROR(INDEX(Returns!$A:$A,MATCH(B6274,Returns!$B:$B,0)),"No")</f>
        <v>No</v>
      </c>
    </row>
    <row r="6275" spans="1:24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3">
        <v>0</v>
      </c>
      <c r="U6275" s="1">
        <v>4.4711999999999996</v>
      </c>
      <c r="V6275" s="1">
        <f>Data[[#This Row],[Sales]]/(1-Data[[#This Row],[Discount]])*Data[[#This Row],[Discount]]</f>
        <v>0</v>
      </c>
      <c r="W6275" s="1" t="str">
        <f>VLOOKUP(Data[[#This Row],[Region]],People!B:C,2,0)</f>
        <v>Anna Andreadi</v>
      </c>
      <c r="X6275" s="3" t="str">
        <f>IFERROR(INDEX(Returns!$A:$A,MATCH(B6275,Returns!$B:$B,0)),"No")</f>
        <v>No</v>
      </c>
    </row>
    <row r="6276" spans="1:24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3">
        <v>0</v>
      </c>
      <c r="U6276" s="1">
        <v>89.963999999999999</v>
      </c>
      <c r="V6276" s="1">
        <f>Data[[#This Row],[Sales]]/(1-Data[[#This Row],[Discount]])*Data[[#This Row],[Discount]]</f>
        <v>0</v>
      </c>
      <c r="W6276" s="1" t="str">
        <f>VLOOKUP(Data[[#This Row],[Region]],People!B:C,2,0)</f>
        <v>Anna Andreadi</v>
      </c>
      <c r="X6276" s="3" t="str">
        <f>IFERROR(INDEX(Returns!$A:$A,MATCH(B6276,Returns!$B:$B,0)),"No")</f>
        <v>No</v>
      </c>
    </row>
    <row r="6277" spans="1:24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3">
        <v>0</v>
      </c>
      <c r="U6277" s="1">
        <v>10.890000000000002</v>
      </c>
      <c r="V6277" s="1">
        <f>Data[[#This Row],[Sales]]/(1-Data[[#This Row],[Discount]])*Data[[#This Row],[Discount]]</f>
        <v>0</v>
      </c>
      <c r="W6277" s="1" t="str">
        <f>VLOOKUP(Data[[#This Row],[Region]],People!B:C,2,0)</f>
        <v>Anna Andreadi</v>
      </c>
      <c r="X6277" s="3" t="str">
        <f>IFERROR(INDEX(Returns!$A:$A,MATCH(B6277,Returns!$B:$B,0)),"No")</f>
        <v>No</v>
      </c>
    </row>
    <row r="6278" spans="1:24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3">
        <v>0</v>
      </c>
      <c r="U6278" s="1">
        <v>41.223699999999994</v>
      </c>
      <c r="V6278" s="1">
        <f>Data[[#This Row],[Sales]]/(1-Data[[#This Row],[Discount]])*Data[[#This Row],[Discount]]</f>
        <v>0</v>
      </c>
      <c r="W6278" s="1" t="str">
        <f>VLOOKUP(Data[[#This Row],[Region]],People!B:C,2,0)</f>
        <v>Anna Andreadi</v>
      </c>
      <c r="X6278" s="3" t="str">
        <f>IFERROR(INDEX(Returns!$A:$A,MATCH(B6278,Returns!$B:$B,0)),"No")</f>
        <v>No</v>
      </c>
    </row>
    <row r="6279" spans="1:24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3">
        <v>0</v>
      </c>
      <c r="U6279" s="1">
        <v>17.379999999999995</v>
      </c>
      <c r="V6279" s="1">
        <f>Data[[#This Row],[Sales]]/(1-Data[[#This Row],[Discount]])*Data[[#This Row],[Discount]]</f>
        <v>0</v>
      </c>
      <c r="W6279" s="1" t="str">
        <f>VLOOKUP(Data[[#This Row],[Region]],People!B:C,2,0)</f>
        <v>Anna Andreadi</v>
      </c>
      <c r="X6279" s="3" t="str">
        <f>IFERROR(INDEX(Returns!$A:$A,MATCH(B6279,Returns!$B:$B,0)),"No")</f>
        <v>No</v>
      </c>
    </row>
    <row r="6280" spans="1:24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3">
        <v>0.2</v>
      </c>
      <c r="U6280" s="1">
        <v>-4.6764000000000001</v>
      </c>
      <c r="V6280" s="1">
        <f>Data[[#This Row],[Sales]]/(1-Data[[#This Row],[Discount]])*Data[[#This Row],[Discount]]</f>
        <v>5.1960000000000006</v>
      </c>
      <c r="W6280" s="1" t="str">
        <f>VLOOKUP(Data[[#This Row],[Region]],People!B:C,2,0)</f>
        <v>Anna Andreadi</v>
      </c>
      <c r="X6280" s="3" t="str">
        <f>IFERROR(INDEX(Returns!$A:$A,MATCH(B6280,Returns!$B:$B,0)),"No")</f>
        <v>No</v>
      </c>
    </row>
    <row r="6281" spans="1:24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3">
        <v>0.2</v>
      </c>
      <c r="U6281" s="1">
        <v>4.1651999999999987</v>
      </c>
      <c r="V6281" s="1">
        <f>Data[[#This Row],[Sales]]/(1-Data[[#This Row],[Discount]])*Data[[#This Row],[Discount]]</f>
        <v>3.2040000000000002</v>
      </c>
      <c r="W6281" s="1" t="str">
        <f>VLOOKUP(Data[[#This Row],[Region]],People!B:C,2,0)</f>
        <v>Anna Andreadi</v>
      </c>
      <c r="X6281" s="3" t="str">
        <f>IFERROR(INDEX(Returns!$A:$A,MATCH(B6281,Returns!$B:$B,0)),"No")</f>
        <v>No</v>
      </c>
    </row>
    <row r="6282" spans="1:24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s="1">
        <f>Data[[#This Row],[Sales]]/(1-Data[[#This Row],[Discount]])*Data[[#This Row],[Discount]]</f>
        <v>1.476</v>
      </c>
      <c r="W6282" s="1" t="str">
        <f>VLOOKUP(Data[[#This Row],[Region]],People!B:C,2,0)</f>
        <v>Chuck Magee</v>
      </c>
      <c r="X6282" s="3" t="str">
        <f>IFERROR(INDEX(Returns!$A:$A,MATCH(B6282,Returns!$B:$B,0)),"No")</f>
        <v>No</v>
      </c>
    </row>
    <row r="6283" spans="1:24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s="1">
        <f>Data[[#This Row],[Sales]]/(1-Data[[#This Row],[Discount]])*Data[[#This Row],[Discount]]</f>
        <v>15.956000000000001</v>
      </c>
      <c r="W6283" s="1" t="str">
        <f>VLOOKUP(Data[[#This Row],[Region]],People!B:C,2,0)</f>
        <v>Chuck Magee</v>
      </c>
      <c r="X6283" s="3" t="str">
        <f>IFERROR(INDEX(Returns!$A:$A,MATCH(B6283,Returns!$B:$B,0)),"No")</f>
        <v>No</v>
      </c>
    </row>
    <row r="6284" spans="1:24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s="1">
        <f>Data[[#This Row],[Sales]]/(1-Data[[#This Row],[Discount]])*Data[[#This Row],[Discount]]</f>
        <v>35.387999999999998</v>
      </c>
      <c r="W6284" s="1" t="str">
        <f>VLOOKUP(Data[[#This Row],[Region]],People!B:C,2,0)</f>
        <v>Chuck Magee</v>
      </c>
      <c r="X6284" s="3" t="str">
        <f>IFERROR(INDEX(Returns!$A:$A,MATCH(B6284,Returns!$B:$B,0)),"No")</f>
        <v>No</v>
      </c>
    </row>
    <row r="6285" spans="1:24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3">
        <v>0</v>
      </c>
      <c r="U6285" s="1">
        <v>143.30299999999997</v>
      </c>
      <c r="V6285" s="1">
        <f>Data[[#This Row],[Sales]]/(1-Data[[#This Row],[Discount]])*Data[[#This Row],[Discount]]</f>
        <v>0</v>
      </c>
      <c r="W6285" s="1" t="str">
        <f>VLOOKUP(Data[[#This Row],[Region]],People!B:C,2,0)</f>
        <v>Anna Andreadi</v>
      </c>
      <c r="X6285" s="3" t="str">
        <f>IFERROR(INDEX(Returns!$A:$A,MATCH(B6285,Returns!$B:$B,0)),"No")</f>
        <v>No</v>
      </c>
    </row>
    <row r="6286" spans="1:24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3">
        <v>0.2</v>
      </c>
      <c r="U6286" s="1">
        <v>56.324000000000012</v>
      </c>
      <c r="V6286" s="1">
        <f>Data[[#This Row],[Sales]]/(1-Data[[#This Row],[Discount]])*Data[[#This Row],[Discount]]</f>
        <v>140.81</v>
      </c>
      <c r="W6286" s="1" t="str">
        <f>VLOOKUP(Data[[#This Row],[Region]],People!B:C,2,0)</f>
        <v>Anna Andreadi</v>
      </c>
      <c r="X6286" s="3" t="str">
        <f>IFERROR(INDEX(Returns!$A:$A,MATCH(B6286,Returns!$B:$B,0)),"No")</f>
        <v>No</v>
      </c>
    </row>
    <row r="6287" spans="1:24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s="1">
        <f>Data[[#This Row],[Sales]]/(1-Data[[#This Row],[Discount]])*Data[[#This Row],[Discount]]</f>
        <v>440.78400000000005</v>
      </c>
      <c r="W6287" s="1" t="str">
        <f>VLOOKUP(Data[[#This Row],[Region]],People!B:C,2,0)</f>
        <v>Chuck Magee</v>
      </c>
      <c r="X6287" s="3" t="str">
        <f>IFERROR(INDEX(Returns!$A:$A,MATCH(B6287,Returns!$B:$B,0)),"No")</f>
        <v>No</v>
      </c>
    </row>
    <row r="6288" spans="1:24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3">
        <v>0.2</v>
      </c>
      <c r="U6288" s="1">
        <v>17.998199999999997</v>
      </c>
      <c r="V6288" s="1">
        <f>Data[[#This Row],[Sales]]/(1-Data[[#This Row],[Discount]])*Data[[#This Row],[Discount]]</f>
        <v>59.994</v>
      </c>
      <c r="W6288" s="1" t="str">
        <f>VLOOKUP(Data[[#This Row],[Region]],People!B:C,2,0)</f>
        <v>Cassandra Brandow</v>
      </c>
      <c r="X6288" s="3" t="str">
        <f>IFERROR(INDEX(Returns!$A:$A,MATCH(B6288,Returns!$B:$B,0)),"No")</f>
        <v>No</v>
      </c>
    </row>
    <row r="6289" spans="1:24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3">
        <v>0.2</v>
      </c>
      <c r="U6289" s="1">
        <v>-87.935400000000044</v>
      </c>
      <c r="V6289" s="1">
        <f>Data[[#This Row],[Sales]]/(1-Data[[#This Row],[Discount]])*Data[[#This Row],[Discount]]</f>
        <v>125.62200000000001</v>
      </c>
      <c r="W6289" s="1" t="str">
        <f>VLOOKUP(Data[[#This Row],[Region]],People!B:C,2,0)</f>
        <v>Anna Andreadi</v>
      </c>
      <c r="X6289" s="3" t="str">
        <f>IFERROR(INDEX(Returns!$A:$A,MATCH(B6289,Returns!$B:$B,0)),"No")</f>
        <v>No</v>
      </c>
    </row>
    <row r="6290" spans="1:24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3">
        <v>0.2</v>
      </c>
      <c r="U6290" s="1">
        <v>68.846399999999974</v>
      </c>
      <c r="V6290" s="1">
        <f>Data[[#This Row],[Sales]]/(1-Data[[#This Row],[Discount]])*Data[[#This Row],[Discount]]</f>
        <v>49.176000000000002</v>
      </c>
      <c r="W6290" s="1" t="str">
        <f>VLOOKUP(Data[[#This Row],[Region]],People!B:C,2,0)</f>
        <v>Anna Andreadi</v>
      </c>
      <c r="X6290" s="3" t="str">
        <f>IFERROR(INDEX(Returns!$A:$A,MATCH(B6290,Returns!$B:$B,0)),"No")</f>
        <v>No</v>
      </c>
    </row>
    <row r="6291" spans="1:24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3">
        <v>0.2</v>
      </c>
      <c r="U6291" s="1">
        <v>102.95279999999988</v>
      </c>
      <c r="V6291" s="1">
        <f>Data[[#This Row],[Sales]]/(1-Data[[#This Row],[Discount]])*Data[[#This Row],[Discount]]</f>
        <v>228.78400000000002</v>
      </c>
      <c r="W6291" s="1" t="str">
        <f>VLOOKUP(Data[[#This Row],[Region]],People!B:C,2,0)</f>
        <v>Anna Andreadi</v>
      </c>
      <c r="X6291" s="3" t="str">
        <f>IFERROR(INDEX(Returns!$A:$A,MATCH(B6291,Returns!$B:$B,0)),"No")</f>
        <v>No</v>
      </c>
    </row>
    <row r="6292" spans="1:24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3">
        <v>0</v>
      </c>
      <c r="U6292" s="1">
        <v>91.772800000000018</v>
      </c>
      <c r="V6292" s="1">
        <f>Data[[#This Row],[Sales]]/(1-Data[[#This Row],[Discount]])*Data[[#This Row],[Discount]]</f>
        <v>0</v>
      </c>
      <c r="W6292" s="1" t="str">
        <f>VLOOKUP(Data[[#This Row],[Region]],People!B:C,2,0)</f>
        <v>Anna Andreadi</v>
      </c>
      <c r="X6292" s="3" t="str">
        <f>IFERROR(INDEX(Returns!$A:$A,MATCH(B6292,Returns!$B:$B,0)),"No")</f>
        <v>No</v>
      </c>
    </row>
    <row r="6293" spans="1:24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3">
        <v>0</v>
      </c>
      <c r="U6293" s="1">
        <v>168.47040000000004</v>
      </c>
      <c r="V6293" s="1">
        <f>Data[[#This Row],[Sales]]/(1-Data[[#This Row],[Discount]])*Data[[#This Row],[Discount]]</f>
        <v>0</v>
      </c>
      <c r="W6293" s="1" t="str">
        <f>VLOOKUP(Data[[#This Row],[Region]],People!B:C,2,0)</f>
        <v>Cassandra Brandow</v>
      </c>
      <c r="X6293" s="3" t="str">
        <f>IFERROR(INDEX(Returns!$A:$A,MATCH(B6293,Returns!$B:$B,0)),"No")</f>
        <v>No</v>
      </c>
    </row>
    <row r="6294" spans="1:24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3">
        <v>0.2</v>
      </c>
      <c r="U6294" s="1">
        <v>7.7679000000000009</v>
      </c>
      <c r="V6294" s="1">
        <f>Data[[#This Row],[Sales]]/(1-Data[[#This Row],[Discount]])*Data[[#This Row],[Discount]]</f>
        <v>22.194000000000003</v>
      </c>
      <c r="W6294" s="1" t="str">
        <f>VLOOKUP(Data[[#This Row],[Region]],People!B:C,2,0)</f>
        <v>Anna Andreadi</v>
      </c>
      <c r="X6294" s="3" t="str">
        <f>IFERROR(INDEX(Returns!$A:$A,MATCH(B6294,Returns!$B:$B,0)),"No")</f>
        <v>No</v>
      </c>
    </row>
    <row r="6295" spans="1:24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3">
        <v>0</v>
      </c>
      <c r="U6295" s="1">
        <v>16.676400000000001</v>
      </c>
      <c r="V6295" s="1">
        <f>Data[[#This Row],[Sales]]/(1-Data[[#This Row],[Discount]])*Data[[#This Row],[Discount]]</f>
        <v>0</v>
      </c>
      <c r="W6295" s="1" t="str">
        <f>VLOOKUP(Data[[#This Row],[Region]],People!B:C,2,0)</f>
        <v>Anna Andreadi</v>
      </c>
      <c r="X6295" s="3" t="str">
        <f>IFERROR(INDEX(Returns!$A:$A,MATCH(B6295,Returns!$B:$B,0)),"No")</f>
        <v>No</v>
      </c>
    </row>
    <row r="6296" spans="1:24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3">
        <v>0.2</v>
      </c>
      <c r="U6296" s="1">
        <v>12.581999999999999</v>
      </c>
      <c r="V6296" s="1">
        <f>Data[[#This Row],[Sales]]/(1-Data[[#This Row],[Discount]])*Data[[#This Row],[Discount]]</f>
        <v>8.3879999999999999</v>
      </c>
      <c r="W6296" s="1" t="str">
        <f>VLOOKUP(Data[[#This Row],[Region]],People!B:C,2,0)</f>
        <v>Chuck Magee</v>
      </c>
      <c r="X6296" s="3" t="str">
        <f>IFERROR(INDEX(Returns!$A:$A,MATCH(B6296,Returns!$B:$B,0)),"No")</f>
        <v>No</v>
      </c>
    </row>
    <row r="6297" spans="1:24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s="1">
        <f>Data[[#This Row],[Sales]]/(1-Data[[#This Row],[Discount]])*Data[[#This Row],[Discount]]</f>
        <v>0</v>
      </c>
      <c r="W6297" s="1" t="str">
        <f>VLOOKUP(Data[[#This Row],[Region]],People!B:C,2,0)</f>
        <v>Chuck Magee</v>
      </c>
      <c r="X6297" s="3" t="str">
        <f>IFERROR(INDEX(Returns!$A:$A,MATCH(B6297,Returns!$B:$B,0)),"No")</f>
        <v>No</v>
      </c>
    </row>
    <row r="6298" spans="1:24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3">
        <v>0</v>
      </c>
      <c r="U6298" s="1">
        <v>84.51</v>
      </c>
      <c r="V6298" s="1">
        <f>Data[[#This Row],[Sales]]/(1-Data[[#This Row],[Discount]])*Data[[#This Row],[Discount]]</f>
        <v>0</v>
      </c>
      <c r="W6298" s="1" t="str">
        <f>VLOOKUP(Data[[#This Row],[Region]],People!B:C,2,0)</f>
        <v>Chuck Magee</v>
      </c>
      <c r="X6298" s="3" t="str">
        <f>IFERROR(INDEX(Returns!$A:$A,MATCH(B6298,Returns!$B:$B,0)),"No")</f>
        <v>No</v>
      </c>
    </row>
    <row r="6299" spans="1:24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3">
        <v>0</v>
      </c>
      <c r="U6299" s="1">
        <v>66.627199999999988</v>
      </c>
      <c r="V6299" s="1">
        <f>Data[[#This Row],[Sales]]/(1-Data[[#This Row],[Discount]])*Data[[#This Row],[Discount]]</f>
        <v>0</v>
      </c>
      <c r="W6299" s="1" t="str">
        <f>VLOOKUP(Data[[#This Row],[Region]],People!B:C,2,0)</f>
        <v>Chuck Magee</v>
      </c>
      <c r="X6299" s="3" t="str">
        <f>IFERROR(INDEX(Returns!$A:$A,MATCH(B6299,Returns!$B:$B,0)),"No")</f>
        <v>No</v>
      </c>
    </row>
    <row r="6300" spans="1:24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3">
        <v>0.2</v>
      </c>
      <c r="U6300" s="1">
        <v>12.2715</v>
      </c>
      <c r="V6300" s="1">
        <f>Data[[#This Row],[Sales]]/(1-Data[[#This Row],[Discount]])*Data[[#This Row],[Discount]]</f>
        <v>9.09</v>
      </c>
      <c r="W6300" s="1" t="str">
        <f>VLOOKUP(Data[[#This Row],[Region]],People!B:C,2,0)</f>
        <v>Anna Andreadi</v>
      </c>
      <c r="X6300" s="3" t="str">
        <f>IFERROR(INDEX(Returns!$A:$A,MATCH(B6300,Returns!$B:$B,0)),"No")</f>
        <v>No</v>
      </c>
    </row>
    <row r="6301" spans="1:24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3">
        <v>0</v>
      </c>
      <c r="U6301" s="1">
        <v>9.5570999999999984</v>
      </c>
      <c r="V6301" s="1">
        <f>Data[[#This Row],[Sales]]/(1-Data[[#This Row],[Discount]])*Data[[#This Row],[Discount]]</f>
        <v>0</v>
      </c>
      <c r="W6301" s="1" t="str">
        <f>VLOOKUP(Data[[#This Row],[Region]],People!B:C,2,0)</f>
        <v>Anna Andreadi</v>
      </c>
      <c r="X6301" s="3" t="str">
        <f>IFERROR(INDEX(Returns!$A:$A,MATCH(B6301,Returns!$B:$B,0)),"No")</f>
        <v>No</v>
      </c>
    </row>
    <row r="6302" spans="1:24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s="1">
        <f>Data[[#This Row],[Sales]]/(1-Data[[#This Row],[Discount]])*Data[[#This Row],[Discount]]</f>
        <v>98.352000000000004</v>
      </c>
      <c r="W6302" s="1" t="str">
        <f>VLOOKUP(Data[[#This Row],[Region]],People!B:C,2,0)</f>
        <v>Kelly Williams</v>
      </c>
      <c r="X6302" s="3" t="str">
        <f>IFERROR(INDEX(Returns!$A:$A,MATCH(B6302,Returns!$B:$B,0)),"No")</f>
        <v>No</v>
      </c>
    </row>
    <row r="6303" spans="1:24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s="1">
        <f>Data[[#This Row],[Sales]]/(1-Data[[#This Row],[Discount]])*Data[[#This Row],[Discount]]</f>
        <v>3.4960000000000004</v>
      </c>
      <c r="W6303" s="1" t="str">
        <f>VLOOKUP(Data[[#This Row],[Region]],People!B:C,2,0)</f>
        <v>Kelly Williams</v>
      </c>
      <c r="X6303" s="3" t="str">
        <f>IFERROR(INDEX(Returns!$A:$A,MATCH(B6303,Returns!$B:$B,0)),"No")</f>
        <v>No</v>
      </c>
    </row>
    <row r="6304" spans="1:24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s="1">
        <f>Data[[#This Row],[Sales]]/(1-Data[[#This Row],[Discount]])*Data[[#This Row],[Discount]]</f>
        <v>48.990000000000009</v>
      </c>
      <c r="W6304" s="1" t="str">
        <f>VLOOKUP(Data[[#This Row],[Region]],People!B:C,2,0)</f>
        <v>Kelly Williams</v>
      </c>
      <c r="X6304" s="3" t="str">
        <f>IFERROR(INDEX(Returns!$A:$A,MATCH(B6304,Returns!$B:$B,0)),"No")</f>
        <v>No</v>
      </c>
    </row>
    <row r="6305" spans="1:24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s="1">
        <f>Data[[#This Row],[Sales]]/(1-Data[[#This Row],[Discount]])*Data[[#This Row],[Discount]]</f>
        <v>18.588000000000001</v>
      </c>
      <c r="W6305" s="1" t="str">
        <f>VLOOKUP(Data[[#This Row],[Region]],People!B:C,2,0)</f>
        <v>Kelly Williams</v>
      </c>
      <c r="X6305" s="3" t="str">
        <f>IFERROR(INDEX(Returns!$A:$A,MATCH(B6305,Returns!$B:$B,0)),"No")</f>
        <v>No</v>
      </c>
    </row>
    <row r="6306" spans="1:24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3">
        <v>0</v>
      </c>
      <c r="U6306" s="1">
        <v>3.2063999999999999</v>
      </c>
      <c r="V6306" s="1">
        <f>Data[[#This Row],[Sales]]/(1-Data[[#This Row],[Discount]])*Data[[#This Row],[Discount]]</f>
        <v>0</v>
      </c>
      <c r="W6306" s="1" t="str">
        <f>VLOOKUP(Data[[#This Row],[Region]],People!B:C,2,0)</f>
        <v>Chuck Magee</v>
      </c>
      <c r="X6306" s="3" t="str">
        <f>IFERROR(INDEX(Returns!$A:$A,MATCH(B6306,Returns!$B:$B,0)),"No")</f>
        <v>No</v>
      </c>
    </row>
    <row r="6307" spans="1:24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3">
        <v>0.2</v>
      </c>
      <c r="U6307" s="1">
        <v>-4.1761999999999997</v>
      </c>
      <c r="V6307" s="1">
        <f>Data[[#This Row],[Sales]]/(1-Data[[#This Row],[Discount]])*Data[[#This Row],[Discount]]</f>
        <v>4.3960000000000008</v>
      </c>
      <c r="W6307" s="1" t="str">
        <f>VLOOKUP(Data[[#This Row],[Region]],People!B:C,2,0)</f>
        <v>Anna Andreadi</v>
      </c>
      <c r="X6307" s="3" t="str">
        <f>IFERROR(INDEX(Returns!$A:$A,MATCH(B6307,Returns!$B:$B,0)),"No")</f>
        <v>No</v>
      </c>
    </row>
    <row r="6308" spans="1:24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3">
        <v>0.2</v>
      </c>
      <c r="U6308" s="1">
        <v>-14.407800000000009</v>
      </c>
      <c r="V6308" s="1">
        <f>Data[[#This Row],[Sales]]/(1-Data[[#This Row],[Discount]])*Data[[#This Row],[Discount]]</f>
        <v>26.195999999999998</v>
      </c>
      <c r="W6308" s="1" t="str">
        <f>VLOOKUP(Data[[#This Row],[Region]],People!B:C,2,0)</f>
        <v>Anna Andreadi</v>
      </c>
      <c r="X6308" s="3" t="str">
        <f>IFERROR(INDEX(Returns!$A:$A,MATCH(B6308,Returns!$B:$B,0)),"No")</f>
        <v>No</v>
      </c>
    </row>
    <row r="6309" spans="1:24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3">
        <v>0.2</v>
      </c>
      <c r="U6309" s="1">
        <v>16.783200000000001</v>
      </c>
      <c r="V6309" s="1">
        <f>Data[[#This Row],[Sales]]/(1-Data[[#This Row],[Discount]])*Data[[#This Row],[Discount]]</f>
        <v>11.988000000000001</v>
      </c>
      <c r="W6309" s="1" t="str">
        <f>VLOOKUP(Data[[#This Row],[Region]],People!B:C,2,0)</f>
        <v>Anna Andreadi</v>
      </c>
      <c r="X6309" s="3" t="str">
        <f>IFERROR(INDEX(Returns!$A:$A,MATCH(B6309,Returns!$B:$B,0)),"No")</f>
        <v>No</v>
      </c>
    </row>
    <row r="6310" spans="1:24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3">
        <v>0.2</v>
      </c>
      <c r="U6310" s="1">
        <v>-97.552800000000076</v>
      </c>
      <c r="V6310" s="1">
        <f>Data[[#This Row],[Sales]]/(1-Data[[#This Row],[Discount]])*Data[[#This Row],[Discount]]</f>
        <v>162.58800000000002</v>
      </c>
      <c r="W6310" s="1" t="str">
        <f>VLOOKUP(Data[[#This Row],[Region]],People!B:C,2,0)</f>
        <v>Anna Andreadi</v>
      </c>
      <c r="X6310" s="3" t="str">
        <f>IFERROR(INDEX(Returns!$A:$A,MATCH(B6310,Returns!$B:$B,0)),"No")</f>
        <v>No</v>
      </c>
    </row>
    <row r="6311" spans="1:24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3">
        <v>0.2</v>
      </c>
      <c r="U6311" s="1">
        <v>228.07919999999999</v>
      </c>
      <c r="V6311" s="1">
        <f>Data[[#This Row],[Sales]]/(1-Data[[#This Row],[Discount]])*Data[[#This Row],[Discount]]</f>
        <v>157.29600000000002</v>
      </c>
      <c r="W6311" s="1" t="str">
        <f>VLOOKUP(Data[[#This Row],[Region]],People!B:C,2,0)</f>
        <v>Anna Andreadi</v>
      </c>
      <c r="X6311" s="3" t="str">
        <f>IFERROR(INDEX(Returns!$A:$A,MATCH(B6311,Returns!$B:$B,0)),"No")</f>
        <v>No</v>
      </c>
    </row>
    <row r="6312" spans="1:24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3">
        <v>0.2</v>
      </c>
      <c r="U6312" s="1">
        <v>5.3115999999999985</v>
      </c>
      <c r="V6312" s="1">
        <f>Data[[#This Row],[Sales]]/(1-Data[[#This Row],[Discount]])*Data[[#This Row],[Discount]]</f>
        <v>3.794</v>
      </c>
      <c r="W6312" s="1" t="str">
        <f>VLOOKUP(Data[[#This Row],[Region]],People!B:C,2,0)</f>
        <v>Anna Andreadi</v>
      </c>
      <c r="X6312" s="3" t="str">
        <f>IFERROR(INDEX(Returns!$A:$A,MATCH(B6312,Returns!$B:$B,0)),"No")</f>
        <v>No</v>
      </c>
    </row>
    <row r="6313" spans="1:24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3">
        <v>0</v>
      </c>
      <c r="U6313" s="1">
        <v>21.751499999999986</v>
      </c>
      <c r="V6313" s="1">
        <f>Data[[#This Row],[Sales]]/(1-Data[[#This Row],[Discount]])*Data[[#This Row],[Discount]]</f>
        <v>0</v>
      </c>
      <c r="W6313" s="1" t="str">
        <f>VLOOKUP(Data[[#This Row],[Region]],People!B:C,2,0)</f>
        <v>Anna Andreadi</v>
      </c>
      <c r="X6313" s="3" t="str">
        <f>IFERROR(INDEX(Returns!$A:$A,MATCH(B6313,Returns!$B:$B,0)),"No")</f>
        <v>No</v>
      </c>
    </row>
    <row r="6314" spans="1:24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3">
        <v>0</v>
      </c>
      <c r="U6314" s="1">
        <v>81.131400000000014</v>
      </c>
      <c r="V6314" s="1">
        <f>Data[[#This Row],[Sales]]/(1-Data[[#This Row],[Discount]])*Data[[#This Row],[Discount]]</f>
        <v>0</v>
      </c>
      <c r="W6314" s="1" t="str">
        <f>VLOOKUP(Data[[#This Row],[Region]],People!B:C,2,0)</f>
        <v>Chuck Magee</v>
      </c>
      <c r="X6314" s="3" t="str">
        <f>IFERROR(INDEX(Returns!$A:$A,MATCH(B6314,Returns!$B:$B,0)),"No")</f>
        <v>No</v>
      </c>
    </row>
    <row r="6315" spans="1:24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3">
        <v>0</v>
      </c>
      <c r="U6315" s="1">
        <v>7.3451000000000004</v>
      </c>
      <c r="V6315" s="1">
        <f>Data[[#This Row],[Sales]]/(1-Data[[#This Row],[Discount]])*Data[[#This Row],[Discount]]</f>
        <v>0</v>
      </c>
      <c r="W6315" s="1" t="str">
        <f>VLOOKUP(Data[[#This Row],[Region]],People!B:C,2,0)</f>
        <v>Chuck Magee</v>
      </c>
      <c r="X6315" s="3" t="str">
        <f>IFERROR(INDEX(Returns!$A:$A,MATCH(B6315,Returns!$B:$B,0)),"No")</f>
        <v>No</v>
      </c>
    </row>
    <row r="6316" spans="1:24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s="1">
        <f>Data[[#This Row],[Sales]]/(1-Data[[#This Row],[Discount]])*Data[[#This Row],[Discount]]</f>
        <v>0</v>
      </c>
      <c r="W6316" s="1" t="str">
        <f>VLOOKUP(Data[[#This Row],[Region]],People!B:C,2,0)</f>
        <v>Kelly Williams</v>
      </c>
      <c r="X6316" s="3" t="str">
        <f>IFERROR(INDEX(Returns!$A:$A,MATCH(B6316,Returns!$B:$B,0)),"No")</f>
        <v>Yes</v>
      </c>
    </row>
    <row r="6317" spans="1:24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3">
        <v>0</v>
      </c>
      <c r="U6317" s="1">
        <v>96.343800000000002</v>
      </c>
      <c r="V6317" s="1">
        <f>Data[[#This Row],[Sales]]/(1-Data[[#This Row],[Discount]])*Data[[#This Row],[Discount]]</f>
        <v>0</v>
      </c>
      <c r="W6317" s="1" t="str">
        <f>VLOOKUP(Data[[#This Row],[Region]],People!B:C,2,0)</f>
        <v>Kelly Williams</v>
      </c>
      <c r="X6317" s="3" t="str">
        <f>IFERROR(INDEX(Returns!$A:$A,MATCH(B6317,Returns!$B:$B,0)),"No")</f>
        <v>Yes</v>
      </c>
    </row>
    <row r="6318" spans="1:24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3">
        <v>0</v>
      </c>
      <c r="U6318" s="1">
        <v>69.177599999999984</v>
      </c>
      <c r="V6318" s="1">
        <f>Data[[#This Row],[Sales]]/(1-Data[[#This Row],[Discount]])*Data[[#This Row],[Discount]]</f>
        <v>0</v>
      </c>
      <c r="W6318" s="1" t="str">
        <f>VLOOKUP(Data[[#This Row],[Region]],People!B:C,2,0)</f>
        <v>Kelly Williams</v>
      </c>
      <c r="X6318" s="3" t="str">
        <f>IFERROR(INDEX(Returns!$A:$A,MATCH(B6318,Returns!$B:$B,0)),"No")</f>
        <v>Yes</v>
      </c>
    </row>
    <row r="6319" spans="1:24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3">
        <v>0</v>
      </c>
      <c r="U6319" s="1">
        <v>7.98</v>
      </c>
      <c r="V6319" s="1">
        <f>Data[[#This Row],[Sales]]/(1-Data[[#This Row],[Discount]])*Data[[#This Row],[Discount]]</f>
        <v>0</v>
      </c>
      <c r="W6319" s="1" t="str">
        <f>VLOOKUP(Data[[#This Row],[Region]],People!B:C,2,0)</f>
        <v>Kelly Williams</v>
      </c>
      <c r="X6319" s="3" t="str">
        <f>IFERROR(INDEX(Returns!$A:$A,MATCH(B6319,Returns!$B:$B,0)),"No")</f>
        <v>Yes</v>
      </c>
    </row>
    <row r="6320" spans="1:24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3">
        <v>0.2</v>
      </c>
      <c r="U6320" s="1">
        <v>3.4964999999999993</v>
      </c>
      <c r="V6320" s="1">
        <f>Data[[#This Row],[Sales]]/(1-Data[[#This Row],[Discount]])*Data[[#This Row],[Discount]]</f>
        <v>9.990000000000002</v>
      </c>
      <c r="W6320" s="1" t="str">
        <f>VLOOKUP(Data[[#This Row],[Region]],People!B:C,2,0)</f>
        <v>Anna Andreadi</v>
      </c>
      <c r="X6320" s="3" t="str">
        <f>IFERROR(INDEX(Returns!$A:$A,MATCH(B6320,Returns!$B:$B,0)),"No")</f>
        <v>Yes</v>
      </c>
    </row>
    <row r="6321" spans="1:24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3">
        <v>0</v>
      </c>
      <c r="U6321" s="1">
        <v>15.335999999999999</v>
      </c>
      <c r="V6321" s="1">
        <f>Data[[#This Row],[Sales]]/(1-Data[[#This Row],[Discount]])*Data[[#This Row],[Discount]]</f>
        <v>0</v>
      </c>
      <c r="W6321" s="1" t="str">
        <f>VLOOKUP(Data[[#This Row],[Region]],People!B:C,2,0)</f>
        <v>Anna Andreadi</v>
      </c>
      <c r="X6321" s="3" t="str">
        <f>IFERROR(INDEX(Returns!$A:$A,MATCH(B6321,Returns!$B:$B,0)),"No")</f>
        <v>Yes</v>
      </c>
    </row>
    <row r="6322" spans="1:24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3">
        <v>0.2</v>
      </c>
      <c r="U6322" s="1">
        <v>3.6288</v>
      </c>
      <c r="V6322" s="1">
        <f>Data[[#This Row],[Sales]]/(1-Data[[#This Row],[Discount]])*Data[[#This Row],[Discount]]</f>
        <v>2.5920000000000005</v>
      </c>
      <c r="W6322" s="1" t="str">
        <f>VLOOKUP(Data[[#This Row],[Region]],People!B:C,2,0)</f>
        <v>Cassandra Brandow</v>
      </c>
      <c r="X6322" s="3" t="str">
        <f>IFERROR(INDEX(Returns!$A:$A,MATCH(B6322,Returns!$B:$B,0)),"No")</f>
        <v>No</v>
      </c>
    </row>
    <row r="6323" spans="1:24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s="1">
        <f>Data[[#This Row],[Sales]]/(1-Data[[#This Row],[Discount]])*Data[[#This Row],[Discount]]</f>
        <v>1.9379999999999999</v>
      </c>
      <c r="W6323" s="1" t="str">
        <f>VLOOKUP(Data[[#This Row],[Region]],People!B:C,2,0)</f>
        <v>Chuck Magee</v>
      </c>
      <c r="X6323" s="3" t="str">
        <f>IFERROR(INDEX(Returns!$A:$A,MATCH(B6323,Returns!$B:$B,0)),"No")</f>
        <v>No</v>
      </c>
    </row>
    <row r="6324" spans="1:24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3">
        <v>0</v>
      </c>
      <c r="U6324" s="1">
        <v>7.4871999999999996</v>
      </c>
      <c r="V6324" s="1">
        <f>Data[[#This Row],[Sales]]/(1-Data[[#This Row],[Discount]])*Data[[#This Row],[Discount]]</f>
        <v>0</v>
      </c>
      <c r="W6324" s="1" t="str">
        <f>VLOOKUP(Data[[#This Row],[Region]],People!B:C,2,0)</f>
        <v>Kelly Williams</v>
      </c>
      <c r="X6324" s="3" t="str">
        <f>IFERROR(INDEX(Returns!$A:$A,MATCH(B6324,Returns!$B:$B,0)),"No")</f>
        <v>No</v>
      </c>
    </row>
    <row r="6325" spans="1:24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3">
        <v>0</v>
      </c>
      <c r="U6325" s="1">
        <v>31.005899999999997</v>
      </c>
      <c r="V6325" s="1">
        <f>Data[[#This Row],[Sales]]/(1-Data[[#This Row],[Discount]])*Data[[#This Row],[Discount]]</f>
        <v>0</v>
      </c>
      <c r="W6325" s="1" t="str">
        <f>VLOOKUP(Data[[#This Row],[Region]],People!B:C,2,0)</f>
        <v>Chuck Magee</v>
      </c>
      <c r="X6325" s="3" t="str">
        <f>IFERROR(INDEX(Returns!$A:$A,MATCH(B6325,Returns!$B:$B,0)),"No")</f>
        <v>No</v>
      </c>
    </row>
    <row r="6326" spans="1:24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3">
        <v>0</v>
      </c>
      <c r="U6326" s="1">
        <v>16.032</v>
      </c>
      <c r="V6326" s="1">
        <f>Data[[#This Row],[Sales]]/(1-Data[[#This Row],[Discount]])*Data[[#This Row],[Discount]]</f>
        <v>0</v>
      </c>
      <c r="W6326" s="1" t="str">
        <f>VLOOKUP(Data[[#This Row],[Region]],People!B:C,2,0)</f>
        <v>Anna Andreadi</v>
      </c>
      <c r="X6326" s="3" t="str">
        <f>IFERROR(INDEX(Returns!$A:$A,MATCH(B6326,Returns!$B:$B,0)),"No")</f>
        <v>No</v>
      </c>
    </row>
    <row r="6327" spans="1:24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3">
        <v>0</v>
      </c>
      <c r="U6327" s="1">
        <v>103.3116</v>
      </c>
      <c r="V6327" s="1">
        <f>Data[[#This Row],[Sales]]/(1-Data[[#This Row],[Discount]])*Data[[#This Row],[Discount]]</f>
        <v>0</v>
      </c>
      <c r="W6327" s="1" t="str">
        <f>VLOOKUP(Data[[#This Row],[Region]],People!B:C,2,0)</f>
        <v>Anna Andreadi</v>
      </c>
      <c r="X6327" s="3" t="str">
        <f>IFERROR(INDEX(Returns!$A:$A,MATCH(B6327,Returns!$B:$B,0)),"No")</f>
        <v>No</v>
      </c>
    </row>
    <row r="6328" spans="1:24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3">
        <v>0</v>
      </c>
      <c r="U6328" s="1">
        <v>4.0541999999999998</v>
      </c>
      <c r="V6328" s="1">
        <f>Data[[#This Row],[Sales]]/(1-Data[[#This Row],[Discount]])*Data[[#This Row],[Discount]]</f>
        <v>0</v>
      </c>
      <c r="W6328" s="1" t="str">
        <f>VLOOKUP(Data[[#This Row],[Region]],People!B:C,2,0)</f>
        <v>Kelly Williams</v>
      </c>
      <c r="X6328" s="3" t="str">
        <f>IFERROR(INDEX(Returns!$A:$A,MATCH(B6328,Returns!$B:$B,0)),"No")</f>
        <v>No</v>
      </c>
    </row>
    <row r="6329" spans="1:24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3">
        <v>0</v>
      </c>
      <c r="U6329" s="1">
        <v>30.023400000000009</v>
      </c>
      <c r="V6329" s="1">
        <f>Data[[#This Row],[Sales]]/(1-Data[[#This Row],[Discount]])*Data[[#This Row],[Discount]]</f>
        <v>0</v>
      </c>
      <c r="W6329" s="1" t="str">
        <f>VLOOKUP(Data[[#This Row],[Region]],People!B:C,2,0)</f>
        <v>Kelly Williams</v>
      </c>
      <c r="X6329" s="3" t="str">
        <f>IFERROR(INDEX(Returns!$A:$A,MATCH(B6329,Returns!$B:$B,0)),"No")</f>
        <v>No</v>
      </c>
    </row>
    <row r="6330" spans="1:24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3">
        <v>0</v>
      </c>
      <c r="U6330" s="1">
        <v>8.9534999999999982</v>
      </c>
      <c r="V6330" s="1">
        <f>Data[[#This Row],[Sales]]/(1-Data[[#This Row],[Discount]])*Data[[#This Row],[Discount]]</f>
        <v>0</v>
      </c>
      <c r="W6330" s="1" t="str">
        <f>VLOOKUP(Data[[#This Row],[Region]],People!B:C,2,0)</f>
        <v>Kelly Williams</v>
      </c>
      <c r="X6330" s="3" t="str">
        <f>IFERROR(INDEX(Returns!$A:$A,MATCH(B6330,Returns!$B:$B,0)),"No")</f>
        <v>No</v>
      </c>
    </row>
    <row r="6331" spans="1:24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s="1">
        <f>Data[[#This Row],[Sales]]/(1-Data[[#This Row],[Discount]])*Data[[#This Row],[Discount]]</f>
        <v>27.524000000000001</v>
      </c>
      <c r="W6331" s="1" t="str">
        <f>VLOOKUP(Data[[#This Row],[Region]],People!B:C,2,0)</f>
        <v>Kelly Williams</v>
      </c>
      <c r="X6331" s="3" t="str">
        <f>IFERROR(INDEX(Returns!$A:$A,MATCH(B6331,Returns!$B:$B,0)),"No")</f>
        <v>No</v>
      </c>
    </row>
    <row r="6332" spans="1:24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3">
        <v>0</v>
      </c>
      <c r="U6332" s="1">
        <v>15.979199999999999</v>
      </c>
      <c r="V6332" s="1">
        <f>Data[[#This Row],[Sales]]/(1-Data[[#This Row],[Discount]])*Data[[#This Row],[Discount]]</f>
        <v>0</v>
      </c>
      <c r="W6332" s="1" t="str">
        <f>VLOOKUP(Data[[#This Row],[Region]],People!B:C,2,0)</f>
        <v>Kelly Williams</v>
      </c>
      <c r="X6332" s="3" t="str">
        <f>IFERROR(INDEX(Returns!$A:$A,MATCH(B6332,Returns!$B:$B,0)),"No")</f>
        <v>No</v>
      </c>
    </row>
    <row r="6333" spans="1:24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3">
        <v>0</v>
      </c>
      <c r="U6333" s="1">
        <v>12.736799999999999</v>
      </c>
      <c r="V6333" s="1">
        <f>Data[[#This Row],[Sales]]/(1-Data[[#This Row],[Discount]])*Data[[#This Row],[Discount]]</f>
        <v>0</v>
      </c>
      <c r="W6333" s="1" t="str">
        <f>VLOOKUP(Data[[#This Row],[Region]],People!B:C,2,0)</f>
        <v>Kelly Williams</v>
      </c>
      <c r="X6333" s="3" t="str">
        <f>IFERROR(INDEX(Returns!$A:$A,MATCH(B6333,Returns!$B:$B,0)),"No")</f>
        <v>No</v>
      </c>
    </row>
    <row r="6334" spans="1:24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3">
        <v>0</v>
      </c>
      <c r="U6334" s="1">
        <v>4.8608999999999991</v>
      </c>
      <c r="V6334" s="1">
        <f>Data[[#This Row],[Sales]]/(1-Data[[#This Row],[Discount]])*Data[[#This Row],[Discount]]</f>
        <v>0</v>
      </c>
      <c r="W6334" s="1" t="str">
        <f>VLOOKUP(Data[[#This Row],[Region]],People!B:C,2,0)</f>
        <v>Kelly Williams</v>
      </c>
      <c r="X6334" s="3" t="str">
        <f>IFERROR(INDEX(Returns!$A:$A,MATCH(B6334,Returns!$B:$B,0)),"No")</f>
        <v>No</v>
      </c>
    </row>
    <row r="6335" spans="1:24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3">
        <v>0</v>
      </c>
      <c r="U6335" s="1">
        <v>13.365</v>
      </c>
      <c r="V6335" s="1">
        <f>Data[[#This Row],[Sales]]/(1-Data[[#This Row],[Discount]])*Data[[#This Row],[Discount]]</f>
        <v>0</v>
      </c>
      <c r="W6335" s="1" t="str">
        <f>VLOOKUP(Data[[#This Row],[Region]],People!B:C,2,0)</f>
        <v>Kelly Williams</v>
      </c>
      <c r="X6335" s="3" t="str">
        <f>IFERROR(INDEX(Returns!$A:$A,MATCH(B6335,Returns!$B:$B,0)),"No")</f>
        <v>No</v>
      </c>
    </row>
    <row r="6336" spans="1:24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3">
        <v>0</v>
      </c>
      <c r="U6336" s="1">
        <v>23.086399999999998</v>
      </c>
      <c r="V6336" s="1">
        <f>Data[[#This Row],[Sales]]/(1-Data[[#This Row],[Discount]])*Data[[#This Row],[Discount]]</f>
        <v>0</v>
      </c>
      <c r="W6336" s="1" t="str">
        <f>VLOOKUP(Data[[#This Row],[Region]],People!B:C,2,0)</f>
        <v>Chuck Magee</v>
      </c>
      <c r="X6336" s="3" t="str">
        <f>IFERROR(INDEX(Returns!$A:$A,MATCH(B6336,Returns!$B:$B,0)),"No")</f>
        <v>No</v>
      </c>
    </row>
    <row r="6337" spans="1:24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3">
        <v>0.2</v>
      </c>
      <c r="U6337" s="1">
        <v>6.3979999999999997</v>
      </c>
      <c r="V6337" s="1">
        <f>Data[[#This Row],[Sales]]/(1-Data[[#This Row],[Discount]])*Data[[#This Row],[Discount]]</f>
        <v>4.57</v>
      </c>
      <c r="W6337" s="1" t="str">
        <f>VLOOKUP(Data[[#This Row],[Region]],People!B:C,2,0)</f>
        <v>Chuck Magee</v>
      </c>
      <c r="X6337" s="3" t="str">
        <f>IFERROR(INDEX(Returns!$A:$A,MATCH(B6337,Returns!$B:$B,0)),"No")</f>
        <v>No</v>
      </c>
    </row>
    <row r="6338" spans="1:24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3">
        <v>0</v>
      </c>
      <c r="U6338" s="1">
        <v>15.993599999999997</v>
      </c>
      <c r="V6338" s="1">
        <f>Data[[#This Row],[Sales]]/(1-Data[[#This Row],[Discount]])*Data[[#This Row],[Discount]]</f>
        <v>0</v>
      </c>
      <c r="W6338" s="1" t="str">
        <f>VLOOKUP(Data[[#This Row],[Region]],People!B:C,2,0)</f>
        <v>Anna Andreadi</v>
      </c>
      <c r="X6338" s="3" t="str">
        <f>IFERROR(INDEX(Returns!$A:$A,MATCH(B6338,Returns!$B:$B,0)),"No")</f>
        <v>No</v>
      </c>
    </row>
    <row r="6339" spans="1:24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3">
        <v>0.2</v>
      </c>
      <c r="U6339" s="1">
        <v>42.494999999999948</v>
      </c>
      <c r="V6339" s="1">
        <f>Data[[#This Row],[Sales]]/(1-Data[[#This Row],[Discount]])*Data[[#This Row],[Discount]]</f>
        <v>84.990000000000009</v>
      </c>
      <c r="W6339" s="1" t="str">
        <f>VLOOKUP(Data[[#This Row],[Region]],People!B:C,2,0)</f>
        <v>Anna Andreadi</v>
      </c>
      <c r="X6339" s="3" t="str">
        <f>IFERROR(INDEX(Returns!$A:$A,MATCH(B6339,Returns!$B:$B,0)),"No")</f>
        <v>No</v>
      </c>
    </row>
    <row r="6340" spans="1:24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3">
        <v>0</v>
      </c>
      <c r="U6340" s="1">
        <v>43.9</v>
      </c>
      <c r="V6340" s="1">
        <f>Data[[#This Row],[Sales]]/(1-Data[[#This Row],[Discount]])*Data[[#This Row],[Discount]]</f>
        <v>0</v>
      </c>
      <c r="W6340" s="1" t="str">
        <f>VLOOKUP(Data[[#This Row],[Region]],People!B:C,2,0)</f>
        <v>Chuck Magee</v>
      </c>
      <c r="X6340" s="3" t="str">
        <f>IFERROR(INDEX(Returns!$A:$A,MATCH(B6340,Returns!$B:$B,0)),"No")</f>
        <v>No</v>
      </c>
    </row>
    <row r="6341" spans="1:24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s="1">
        <f>Data[[#This Row],[Sales]]/(1-Data[[#This Row],[Discount]])*Data[[#This Row],[Discount]]</f>
        <v>24.597999999999999</v>
      </c>
      <c r="W6341" s="1" t="str">
        <f>VLOOKUP(Data[[#This Row],[Region]],People!B:C,2,0)</f>
        <v>Chuck Magee</v>
      </c>
      <c r="X6341" s="3" t="str">
        <f>IFERROR(INDEX(Returns!$A:$A,MATCH(B6341,Returns!$B:$B,0)),"No")</f>
        <v>No</v>
      </c>
    </row>
    <row r="6342" spans="1:24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3">
        <v>0</v>
      </c>
      <c r="U6342" s="1">
        <v>1351.9895999999999</v>
      </c>
      <c r="V6342" s="1">
        <f>Data[[#This Row],[Sales]]/(1-Data[[#This Row],[Discount]])*Data[[#This Row],[Discount]]</f>
        <v>0</v>
      </c>
      <c r="W6342" s="1" t="str">
        <f>VLOOKUP(Data[[#This Row],[Region]],People!B:C,2,0)</f>
        <v>Chuck Magee</v>
      </c>
      <c r="X6342" s="3" t="str">
        <f>IFERROR(INDEX(Returns!$A:$A,MATCH(B6342,Returns!$B:$B,0)),"No")</f>
        <v>No</v>
      </c>
    </row>
    <row r="6343" spans="1:24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3">
        <v>0.2</v>
      </c>
      <c r="U6343" s="1">
        <v>-35.215199999999996</v>
      </c>
      <c r="V6343" s="1">
        <f>Data[[#This Row],[Sales]]/(1-Data[[#This Row],[Discount]])*Data[[#This Row],[Discount]]</f>
        <v>39.128</v>
      </c>
      <c r="W6343" s="1" t="str">
        <f>VLOOKUP(Data[[#This Row],[Region]],People!B:C,2,0)</f>
        <v>Chuck Magee</v>
      </c>
      <c r="X6343" s="3" t="str">
        <f>IFERROR(INDEX(Returns!$A:$A,MATCH(B6343,Returns!$B:$B,0)),"No")</f>
        <v>No</v>
      </c>
    </row>
    <row r="6344" spans="1:24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s="1">
        <f>Data[[#This Row],[Sales]]/(1-Data[[#This Row],[Discount]])*Data[[#This Row],[Discount]]</f>
        <v>0</v>
      </c>
      <c r="W6344" s="1" t="str">
        <f>VLOOKUP(Data[[#This Row],[Region]],People!B:C,2,0)</f>
        <v>Chuck Magee</v>
      </c>
      <c r="X6344" s="3" t="str">
        <f>IFERROR(INDEX(Returns!$A:$A,MATCH(B6344,Returns!$B:$B,0)),"No")</f>
        <v>Yes</v>
      </c>
    </row>
    <row r="6345" spans="1:24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3">
        <v>0</v>
      </c>
      <c r="U6345" s="1">
        <v>14.9156</v>
      </c>
      <c r="V6345" s="1">
        <f>Data[[#This Row],[Sales]]/(1-Data[[#This Row],[Discount]])*Data[[#This Row],[Discount]]</f>
        <v>0</v>
      </c>
      <c r="W6345" s="1" t="str">
        <f>VLOOKUP(Data[[#This Row],[Region]],People!B:C,2,0)</f>
        <v>Chuck Magee</v>
      </c>
      <c r="X6345" s="3" t="str">
        <f>IFERROR(INDEX(Returns!$A:$A,MATCH(B6345,Returns!$B:$B,0)),"No")</f>
        <v>Yes</v>
      </c>
    </row>
    <row r="6346" spans="1:24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3">
        <v>0</v>
      </c>
      <c r="U6346" s="1">
        <v>33.254399999999997</v>
      </c>
      <c r="V6346" s="1">
        <f>Data[[#This Row],[Sales]]/(1-Data[[#This Row],[Discount]])*Data[[#This Row],[Discount]]</f>
        <v>0</v>
      </c>
      <c r="W6346" s="1" t="str">
        <f>VLOOKUP(Data[[#This Row],[Region]],People!B:C,2,0)</f>
        <v>Chuck Magee</v>
      </c>
      <c r="X6346" s="3" t="str">
        <f>IFERROR(INDEX(Returns!$A:$A,MATCH(B6346,Returns!$B:$B,0)),"No")</f>
        <v>Yes</v>
      </c>
    </row>
    <row r="6347" spans="1:24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3">
        <v>0</v>
      </c>
      <c r="U6347" s="1">
        <v>170.51129999999998</v>
      </c>
      <c r="V6347" s="1">
        <f>Data[[#This Row],[Sales]]/(1-Data[[#This Row],[Discount]])*Data[[#This Row],[Discount]]</f>
        <v>0</v>
      </c>
      <c r="W6347" s="1" t="str">
        <f>VLOOKUP(Data[[#This Row],[Region]],People!B:C,2,0)</f>
        <v>Chuck Magee</v>
      </c>
      <c r="X6347" s="3" t="str">
        <f>IFERROR(INDEX(Returns!$A:$A,MATCH(B6347,Returns!$B:$B,0)),"No")</f>
        <v>Yes</v>
      </c>
    </row>
    <row r="6348" spans="1:24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3">
        <v>0</v>
      </c>
      <c r="U6348" s="1">
        <v>12.029499999999999</v>
      </c>
      <c r="V6348" s="1">
        <f>Data[[#This Row],[Sales]]/(1-Data[[#This Row],[Discount]])*Data[[#This Row],[Discount]]</f>
        <v>0</v>
      </c>
      <c r="W6348" s="1" t="str">
        <f>VLOOKUP(Data[[#This Row],[Region]],People!B:C,2,0)</f>
        <v>Chuck Magee</v>
      </c>
      <c r="X6348" s="3" t="str">
        <f>IFERROR(INDEX(Returns!$A:$A,MATCH(B6348,Returns!$B:$B,0)),"No")</f>
        <v>No</v>
      </c>
    </row>
    <row r="6349" spans="1:24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3">
        <v>0.2</v>
      </c>
      <c r="U6349" s="1">
        <v>4.4137999999999993</v>
      </c>
      <c r="V6349" s="1">
        <f>Data[[#This Row],[Sales]]/(1-Data[[#This Row],[Discount]])*Data[[#This Row],[Discount]]</f>
        <v>3.0440000000000005</v>
      </c>
      <c r="W6349" s="1" t="str">
        <f>VLOOKUP(Data[[#This Row],[Region]],People!B:C,2,0)</f>
        <v>Anna Andreadi</v>
      </c>
      <c r="X6349" s="3" t="str">
        <f>IFERROR(INDEX(Returns!$A:$A,MATCH(B6349,Returns!$B:$B,0)),"No")</f>
        <v>No</v>
      </c>
    </row>
    <row r="6350" spans="1:24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3">
        <v>0</v>
      </c>
      <c r="U6350" s="1">
        <v>10.4496</v>
      </c>
      <c r="V6350" s="1">
        <f>Data[[#This Row],[Sales]]/(1-Data[[#This Row],[Discount]])*Data[[#This Row],[Discount]]</f>
        <v>0</v>
      </c>
      <c r="W6350" s="1" t="str">
        <f>VLOOKUP(Data[[#This Row],[Region]],People!B:C,2,0)</f>
        <v>Anna Andreadi</v>
      </c>
      <c r="X6350" s="3" t="str">
        <f>IFERROR(INDEX(Returns!$A:$A,MATCH(B6350,Returns!$B:$B,0)),"No")</f>
        <v>No</v>
      </c>
    </row>
    <row r="6351" spans="1:24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3">
        <v>0</v>
      </c>
      <c r="U6351" s="1">
        <v>10.517999999999997</v>
      </c>
      <c r="V6351" s="1">
        <f>Data[[#This Row],[Sales]]/(1-Data[[#This Row],[Discount]])*Data[[#This Row],[Discount]]</f>
        <v>0</v>
      </c>
      <c r="W6351" s="1" t="str">
        <f>VLOOKUP(Data[[#This Row],[Region]],People!B:C,2,0)</f>
        <v>Anna Andreadi</v>
      </c>
      <c r="X6351" s="3" t="str">
        <f>IFERROR(INDEX(Returns!$A:$A,MATCH(B6351,Returns!$B:$B,0)),"No")</f>
        <v>No</v>
      </c>
    </row>
    <row r="6352" spans="1:24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s="1">
        <f>Data[[#This Row],[Sales]]/(1-Data[[#This Row],[Discount]])*Data[[#This Row],[Discount]]</f>
        <v>162.60000000000002</v>
      </c>
      <c r="W6352" s="1" t="str">
        <f>VLOOKUP(Data[[#This Row],[Region]],People!B:C,2,0)</f>
        <v>Kelly Williams</v>
      </c>
      <c r="X6352" s="3" t="str">
        <f>IFERROR(INDEX(Returns!$A:$A,MATCH(B6352,Returns!$B:$B,0)),"No")</f>
        <v>Yes</v>
      </c>
    </row>
    <row r="6353" spans="1:24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s="1">
        <f>Data[[#This Row],[Sales]]/(1-Data[[#This Row],[Discount]])*Data[[#This Row],[Discount]]</f>
        <v>90.344000000000008</v>
      </c>
      <c r="W6353" s="1" t="str">
        <f>VLOOKUP(Data[[#This Row],[Region]],People!B:C,2,0)</f>
        <v>Cassandra Brandow</v>
      </c>
      <c r="X6353" s="3" t="str">
        <f>IFERROR(INDEX(Returns!$A:$A,MATCH(B6353,Returns!$B:$B,0)),"No")</f>
        <v>No</v>
      </c>
    </row>
    <row r="6354" spans="1:24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s="1">
        <f>Data[[#This Row],[Sales]]/(1-Data[[#This Row],[Discount]])*Data[[#This Row],[Discount]]</f>
        <v>5.6279999999999992</v>
      </c>
      <c r="W6354" s="1" t="str">
        <f>VLOOKUP(Data[[#This Row],[Region]],People!B:C,2,0)</f>
        <v>Chuck Magee</v>
      </c>
      <c r="X6354" s="3" t="str">
        <f>IFERROR(INDEX(Returns!$A:$A,MATCH(B6354,Returns!$B:$B,0)),"No")</f>
        <v>No</v>
      </c>
    </row>
    <row r="6355" spans="1:24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3">
        <v>0</v>
      </c>
      <c r="U6355" s="1">
        <v>2.0975000000000001</v>
      </c>
      <c r="V6355" s="1">
        <f>Data[[#This Row],[Sales]]/(1-Data[[#This Row],[Discount]])*Data[[#This Row],[Discount]]</f>
        <v>0</v>
      </c>
      <c r="W6355" s="1" t="str">
        <f>VLOOKUP(Data[[#This Row],[Region]],People!B:C,2,0)</f>
        <v>Chuck Magee</v>
      </c>
      <c r="X6355" s="3" t="str">
        <f>IFERROR(INDEX(Returns!$A:$A,MATCH(B6355,Returns!$B:$B,0)),"No")</f>
        <v>No</v>
      </c>
    </row>
    <row r="6356" spans="1:24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3">
        <v>0</v>
      </c>
      <c r="U6356" s="1">
        <v>101.39399999999998</v>
      </c>
      <c r="V6356" s="1">
        <f>Data[[#This Row],[Sales]]/(1-Data[[#This Row],[Discount]])*Data[[#This Row],[Discount]]</f>
        <v>0</v>
      </c>
      <c r="W6356" s="1" t="str">
        <f>VLOOKUP(Data[[#This Row],[Region]],People!B:C,2,0)</f>
        <v>Chuck Magee</v>
      </c>
      <c r="X6356" s="3" t="str">
        <f>IFERROR(INDEX(Returns!$A:$A,MATCH(B6356,Returns!$B:$B,0)),"No")</f>
        <v>No</v>
      </c>
    </row>
    <row r="6357" spans="1:24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s="1">
        <f>Data[[#This Row],[Sales]]/(1-Data[[#This Row],[Discount]])*Data[[#This Row],[Discount]]</f>
        <v>20.980000000000004</v>
      </c>
      <c r="W6357" s="1" t="str">
        <f>VLOOKUP(Data[[#This Row],[Region]],People!B:C,2,0)</f>
        <v>Chuck Magee</v>
      </c>
      <c r="X6357" s="3" t="str">
        <f>IFERROR(INDEX(Returns!$A:$A,MATCH(B6357,Returns!$B:$B,0)),"No")</f>
        <v>No</v>
      </c>
    </row>
    <row r="6358" spans="1:24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3">
        <v>0.2</v>
      </c>
      <c r="U6358" s="1">
        <v>6.8879999999999981</v>
      </c>
      <c r="V6358" s="1">
        <f>Data[[#This Row],[Sales]]/(1-Data[[#This Row],[Discount]])*Data[[#This Row],[Discount]]</f>
        <v>4.92</v>
      </c>
      <c r="W6358" s="1" t="str">
        <f>VLOOKUP(Data[[#This Row],[Region]],People!B:C,2,0)</f>
        <v>Anna Andreadi</v>
      </c>
      <c r="X6358" s="3" t="str">
        <f>IFERROR(INDEX(Returns!$A:$A,MATCH(B6358,Returns!$B:$B,0)),"No")</f>
        <v>No</v>
      </c>
    </row>
    <row r="6359" spans="1:24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3">
        <v>0</v>
      </c>
      <c r="U6359" s="1">
        <v>12.441600000000001</v>
      </c>
      <c r="V6359" s="1">
        <f>Data[[#This Row],[Sales]]/(1-Data[[#This Row],[Discount]])*Data[[#This Row],[Discount]]</f>
        <v>0</v>
      </c>
      <c r="W6359" s="1" t="str">
        <f>VLOOKUP(Data[[#This Row],[Region]],People!B:C,2,0)</f>
        <v>Anna Andreadi</v>
      </c>
      <c r="X6359" s="3" t="str">
        <f>IFERROR(INDEX(Returns!$A:$A,MATCH(B6359,Returns!$B:$B,0)),"No")</f>
        <v>No</v>
      </c>
    </row>
    <row r="6360" spans="1:24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3">
        <v>0</v>
      </c>
      <c r="U6360" s="1">
        <v>3.1104000000000003</v>
      </c>
      <c r="V6360" s="1">
        <f>Data[[#This Row],[Sales]]/(1-Data[[#This Row],[Discount]])*Data[[#This Row],[Discount]]</f>
        <v>0</v>
      </c>
      <c r="W6360" s="1" t="str">
        <f>VLOOKUP(Data[[#This Row],[Region]],People!B:C,2,0)</f>
        <v>Anna Andreadi</v>
      </c>
      <c r="X6360" s="3" t="str">
        <f>IFERROR(INDEX(Returns!$A:$A,MATCH(B6360,Returns!$B:$B,0)),"No")</f>
        <v>No</v>
      </c>
    </row>
    <row r="6361" spans="1:24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3">
        <v>0.2</v>
      </c>
      <c r="U6361" s="1">
        <v>8.6352000000000011</v>
      </c>
      <c r="V6361" s="1">
        <f>Data[[#This Row],[Sales]]/(1-Data[[#This Row],[Discount]])*Data[[#This Row],[Discount]]</f>
        <v>21.588000000000001</v>
      </c>
      <c r="W6361" s="1" t="str">
        <f>VLOOKUP(Data[[#This Row],[Region]],People!B:C,2,0)</f>
        <v>Anna Andreadi</v>
      </c>
      <c r="X6361" s="3" t="str">
        <f>IFERROR(INDEX(Returns!$A:$A,MATCH(B6361,Returns!$B:$B,0)),"No")</f>
        <v>No</v>
      </c>
    </row>
    <row r="6362" spans="1:24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3">
        <v>0</v>
      </c>
      <c r="U6362" s="1">
        <v>15.764000000000003</v>
      </c>
      <c r="V6362" s="1">
        <f>Data[[#This Row],[Sales]]/(1-Data[[#This Row],[Discount]])*Data[[#This Row],[Discount]]</f>
        <v>0</v>
      </c>
      <c r="W6362" s="1" t="str">
        <f>VLOOKUP(Data[[#This Row],[Region]],People!B:C,2,0)</f>
        <v>Anna Andreadi</v>
      </c>
      <c r="X6362" s="3" t="str">
        <f>IFERROR(INDEX(Returns!$A:$A,MATCH(B6362,Returns!$B:$B,0)),"No")</f>
        <v>No</v>
      </c>
    </row>
    <row r="6363" spans="1:24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3">
        <v>0.2</v>
      </c>
      <c r="U6363" s="1">
        <v>8.2900999999999954</v>
      </c>
      <c r="V6363" s="1">
        <f>Data[[#This Row],[Sales]]/(1-Data[[#This Row],[Discount]])*Data[[#This Row],[Discount]]</f>
        <v>12.754000000000001</v>
      </c>
      <c r="W6363" s="1" t="str">
        <f>VLOOKUP(Data[[#This Row],[Region]],People!B:C,2,0)</f>
        <v>Anna Andreadi</v>
      </c>
      <c r="X6363" s="3" t="str">
        <f>IFERROR(INDEX(Returns!$A:$A,MATCH(B6363,Returns!$B:$B,0)),"No")</f>
        <v>No</v>
      </c>
    </row>
    <row r="6364" spans="1:24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3">
        <v>0.2</v>
      </c>
      <c r="U6364" s="1">
        <v>56.55</v>
      </c>
      <c r="V6364" s="1">
        <f>Data[[#This Row],[Sales]]/(1-Data[[#This Row],[Discount]])*Data[[#This Row],[Discount]]</f>
        <v>37.700000000000003</v>
      </c>
      <c r="W6364" s="1" t="str">
        <f>VLOOKUP(Data[[#This Row],[Region]],People!B:C,2,0)</f>
        <v>Anna Andreadi</v>
      </c>
      <c r="X6364" s="3" t="str">
        <f>IFERROR(INDEX(Returns!$A:$A,MATCH(B6364,Returns!$B:$B,0)),"No")</f>
        <v>No</v>
      </c>
    </row>
    <row r="6365" spans="1:24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3">
        <v>0.2</v>
      </c>
      <c r="U6365" s="1">
        <v>103.99920000000003</v>
      </c>
      <c r="V6365" s="1">
        <f>Data[[#This Row],[Sales]]/(1-Data[[#This Row],[Discount]])*Data[[#This Row],[Discount]]</f>
        <v>259.99799999999999</v>
      </c>
      <c r="W6365" s="1" t="str">
        <f>VLOOKUP(Data[[#This Row],[Region]],People!B:C,2,0)</f>
        <v>Anna Andreadi</v>
      </c>
      <c r="X6365" s="3" t="str">
        <f>IFERROR(INDEX(Returns!$A:$A,MATCH(B6365,Returns!$B:$B,0)),"No")</f>
        <v>No</v>
      </c>
    </row>
    <row r="6366" spans="1:24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3">
        <v>0</v>
      </c>
      <c r="U6366" s="1">
        <v>24.883200000000002</v>
      </c>
      <c r="V6366" s="1">
        <f>Data[[#This Row],[Sales]]/(1-Data[[#This Row],[Discount]])*Data[[#This Row],[Discount]]</f>
        <v>0</v>
      </c>
      <c r="W6366" s="1" t="str">
        <f>VLOOKUP(Data[[#This Row],[Region]],People!B:C,2,0)</f>
        <v>Anna Andreadi</v>
      </c>
      <c r="X6366" s="3" t="str">
        <f>IFERROR(INDEX(Returns!$A:$A,MATCH(B6366,Returns!$B:$B,0)),"No")</f>
        <v>No</v>
      </c>
    </row>
    <row r="6367" spans="1:24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3">
        <v>0</v>
      </c>
      <c r="U6367" s="1">
        <v>11.1294</v>
      </c>
      <c r="V6367" s="1">
        <f>Data[[#This Row],[Sales]]/(1-Data[[#This Row],[Discount]])*Data[[#This Row],[Discount]]</f>
        <v>0</v>
      </c>
      <c r="W6367" s="1" t="str">
        <f>VLOOKUP(Data[[#This Row],[Region]],People!B:C,2,0)</f>
        <v>Chuck Magee</v>
      </c>
      <c r="X6367" s="3" t="str">
        <f>IFERROR(INDEX(Returns!$A:$A,MATCH(B6367,Returns!$B:$B,0)),"No")</f>
        <v>No</v>
      </c>
    </row>
    <row r="6368" spans="1:24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3">
        <v>0</v>
      </c>
      <c r="U6368" s="1">
        <v>7.2111000000000161</v>
      </c>
      <c r="V6368" s="1">
        <f>Data[[#This Row],[Sales]]/(1-Data[[#This Row],[Discount]])*Data[[#This Row],[Discount]]</f>
        <v>0</v>
      </c>
      <c r="W6368" s="1" t="str">
        <f>VLOOKUP(Data[[#This Row],[Region]],People!B:C,2,0)</f>
        <v>Chuck Magee</v>
      </c>
      <c r="X6368" s="3" t="str">
        <f>IFERROR(INDEX(Returns!$A:$A,MATCH(B6368,Returns!$B:$B,0)),"No")</f>
        <v>No</v>
      </c>
    </row>
    <row r="6369" spans="1:24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3">
        <v>0</v>
      </c>
      <c r="U6369" s="1">
        <v>33.325600000000009</v>
      </c>
      <c r="V6369" s="1">
        <f>Data[[#This Row],[Sales]]/(1-Data[[#This Row],[Discount]])*Data[[#This Row],[Discount]]</f>
        <v>0</v>
      </c>
      <c r="W6369" s="1" t="str">
        <f>VLOOKUP(Data[[#This Row],[Region]],People!B:C,2,0)</f>
        <v>Chuck Magee</v>
      </c>
      <c r="X6369" s="3" t="str">
        <f>IFERROR(INDEX(Returns!$A:$A,MATCH(B6369,Returns!$B:$B,0)),"No")</f>
        <v>No</v>
      </c>
    </row>
    <row r="6370" spans="1:24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3">
        <v>0.2</v>
      </c>
      <c r="U6370" s="1">
        <v>49.92</v>
      </c>
      <c r="V6370" s="1">
        <f>Data[[#This Row],[Sales]]/(1-Data[[#This Row],[Discount]])*Data[[#This Row],[Discount]]</f>
        <v>33.28</v>
      </c>
      <c r="W6370" s="1" t="str">
        <f>VLOOKUP(Data[[#This Row],[Region]],People!B:C,2,0)</f>
        <v>Anna Andreadi</v>
      </c>
      <c r="X6370" s="3" t="str">
        <f>IFERROR(INDEX(Returns!$A:$A,MATCH(B6370,Returns!$B:$B,0)),"No")</f>
        <v>Yes</v>
      </c>
    </row>
    <row r="6371" spans="1:24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3">
        <v>0.6</v>
      </c>
      <c r="U6371" s="1">
        <v>-29.512000000000008</v>
      </c>
      <c r="V6371" s="1">
        <f>Data[[#This Row],[Sales]]/(1-Data[[#This Row],[Discount]])*Data[[#This Row],[Discount]]</f>
        <v>57.11999999999999</v>
      </c>
      <c r="W6371" s="1" t="str">
        <f>VLOOKUP(Data[[#This Row],[Region]],People!B:C,2,0)</f>
        <v>Kelly Williams</v>
      </c>
      <c r="X6371" s="3" t="str">
        <f>IFERROR(INDEX(Returns!$A:$A,MATCH(B6371,Returns!$B:$B,0)),"No")</f>
        <v>No</v>
      </c>
    </row>
    <row r="6372" spans="1:24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s="1">
        <f>Data[[#This Row],[Sales]]/(1-Data[[#This Row],[Discount]])*Data[[#This Row],[Discount]]</f>
        <v>28.392000000000003</v>
      </c>
      <c r="W6372" s="1" t="str">
        <f>VLOOKUP(Data[[#This Row],[Region]],People!B:C,2,0)</f>
        <v>Chuck Magee</v>
      </c>
      <c r="X6372" s="3" t="str">
        <f>IFERROR(INDEX(Returns!$A:$A,MATCH(B6372,Returns!$B:$B,0)),"No")</f>
        <v>No</v>
      </c>
    </row>
    <row r="6373" spans="1:24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3">
        <v>0</v>
      </c>
      <c r="U6373" s="1">
        <v>21.819200000000002</v>
      </c>
      <c r="V6373" s="1">
        <f>Data[[#This Row],[Sales]]/(1-Data[[#This Row],[Discount]])*Data[[#This Row],[Discount]]</f>
        <v>0</v>
      </c>
      <c r="W6373" s="1" t="str">
        <f>VLOOKUP(Data[[#This Row],[Region]],People!B:C,2,0)</f>
        <v>Chuck Magee</v>
      </c>
      <c r="X6373" s="3" t="str">
        <f>IFERROR(INDEX(Returns!$A:$A,MATCH(B6373,Returns!$B:$B,0)),"No")</f>
        <v>No</v>
      </c>
    </row>
    <row r="6374" spans="1:24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3">
        <v>0</v>
      </c>
      <c r="U6374" s="1">
        <v>3.1160999999999999</v>
      </c>
      <c r="V6374" s="1">
        <f>Data[[#This Row],[Sales]]/(1-Data[[#This Row],[Discount]])*Data[[#This Row],[Discount]]</f>
        <v>0</v>
      </c>
      <c r="W6374" s="1" t="str">
        <f>VLOOKUP(Data[[#This Row],[Region]],People!B:C,2,0)</f>
        <v>Chuck Magee</v>
      </c>
      <c r="X6374" s="3" t="str">
        <f>IFERROR(INDEX(Returns!$A:$A,MATCH(B6374,Returns!$B:$B,0)),"No")</f>
        <v>No</v>
      </c>
    </row>
    <row r="6375" spans="1:24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s="1">
        <f>Data[[#This Row],[Sales]]/(1-Data[[#This Row],[Discount]])*Data[[#This Row],[Discount]]</f>
        <v>0</v>
      </c>
      <c r="W6375" s="1" t="str">
        <f>VLOOKUP(Data[[#This Row],[Region]],People!B:C,2,0)</f>
        <v>Chuck Magee</v>
      </c>
      <c r="X6375" s="3" t="str">
        <f>IFERROR(INDEX(Returns!$A:$A,MATCH(B6375,Returns!$B:$B,0)),"No")</f>
        <v>No</v>
      </c>
    </row>
    <row r="6376" spans="1:24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s="1">
        <f>Data[[#This Row],[Sales]]/(1-Data[[#This Row],[Discount]])*Data[[#This Row],[Discount]]</f>
        <v>140.39600000000002</v>
      </c>
      <c r="W6376" s="1" t="str">
        <f>VLOOKUP(Data[[#This Row],[Region]],People!B:C,2,0)</f>
        <v>Cassandra Brandow</v>
      </c>
      <c r="X6376" s="3" t="str">
        <f>IFERROR(INDEX(Returns!$A:$A,MATCH(B6376,Returns!$B:$B,0)),"No")</f>
        <v>No</v>
      </c>
    </row>
    <row r="6377" spans="1:24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s="1">
        <f>Data[[#This Row],[Sales]]/(1-Data[[#This Row],[Discount]])*Data[[#This Row],[Discount]]</f>
        <v>24.980000000000004</v>
      </c>
      <c r="W6377" s="1" t="str">
        <f>VLOOKUP(Data[[#This Row],[Region]],People!B:C,2,0)</f>
        <v>Cassandra Brandow</v>
      </c>
      <c r="X6377" s="3" t="str">
        <f>IFERROR(INDEX(Returns!$A:$A,MATCH(B6377,Returns!$B:$B,0)),"No")</f>
        <v>No</v>
      </c>
    </row>
    <row r="6378" spans="1:24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s="1">
        <f>Data[[#This Row],[Sales]]/(1-Data[[#This Row],[Discount]])*Data[[#This Row],[Discount]]</f>
        <v>1.2320000000000002</v>
      </c>
      <c r="W6378" s="1" t="str">
        <f>VLOOKUP(Data[[#This Row],[Region]],People!B:C,2,0)</f>
        <v>Chuck Magee</v>
      </c>
      <c r="X6378" s="3" t="str">
        <f>IFERROR(INDEX(Returns!$A:$A,MATCH(B6378,Returns!$B:$B,0)),"No")</f>
        <v>No</v>
      </c>
    </row>
    <row r="6379" spans="1:24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3">
        <v>0</v>
      </c>
      <c r="U6379" s="1">
        <v>4.2803999999999984</v>
      </c>
      <c r="V6379" s="1">
        <f>Data[[#This Row],[Sales]]/(1-Data[[#This Row],[Discount]])*Data[[#This Row],[Discount]]</f>
        <v>0</v>
      </c>
      <c r="W6379" s="1" t="str">
        <f>VLOOKUP(Data[[#This Row],[Region]],People!B:C,2,0)</f>
        <v>Anna Andreadi</v>
      </c>
      <c r="X6379" s="3" t="str">
        <f>IFERROR(INDEX(Returns!$A:$A,MATCH(B6379,Returns!$B:$B,0)),"No")</f>
        <v>No</v>
      </c>
    </row>
    <row r="6380" spans="1:24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3">
        <v>0</v>
      </c>
      <c r="U6380" s="1">
        <v>41.995800000000003</v>
      </c>
      <c r="V6380" s="1">
        <f>Data[[#This Row],[Sales]]/(1-Data[[#This Row],[Discount]])*Data[[#This Row],[Discount]]</f>
        <v>0</v>
      </c>
      <c r="W6380" s="1" t="str">
        <f>VLOOKUP(Data[[#This Row],[Region]],People!B:C,2,0)</f>
        <v>Chuck Magee</v>
      </c>
      <c r="X6380" s="3" t="str">
        <f>IFERROR(INDEX(Returns!$A:$A,MATCH(B6380,Returns!$B:$B,0)),"No")</f>
        <v>No</v>
      </c>
    </row>
    <row r="6381" spans="1:24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s="1">
        <f>Data[[#This Row],[Sales]]/(1-Data[[#This Row],[Discount]])*Data[[#This Row],[Discount]]</f>
        <v>0</v>
      </c>
      <c r="W6381" s="1" t="str">
        <f>VLOOKUP(Data[[#This Row],[Region]],People!B:C,2,0)</f>
        <v>Chuck Magee</v>
      </c>
      <c r="X6381" s="3" t="str">
        <f>IFERROR(INDEX(Returns!$A:$A,MATCH(B6381,Returns!$B:$B,0)),"No")</f>
        <v>No</v>
      </c>
    </row>
    <row r="6382" spans="1:24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3">
        <v>0.2</v>
      </c>
      <c r="U6382" s="1">
        <v>-11.825600000000001</v>
      </c>
      <c r="V6382" s="1">
        <f>Data[[#This Row],[Sales]]/(1-Data[[#This Row],[Discount]])*Data[[#This Row],[Discount]]</f>
        <v>12.448</v>
      </c>
      <c r="W6382" s="1" t="str">
        <f>VLOOKUP(Data[[#This Row],[Region]],People!B:C,2,0)</f>
        <v>Anna Andreadi</v>
      </c>
      <c r="X6382" s="3" t="str">
        <f>IFERROR(INDEX(Returns!$A:$A,MATCH(B6382,Returns!$B:$B,0)),"No")</f>
        <v>No</v>
      </c>
    </row>
    <row r="6383" spans="1:24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s="1">
        <f>Data[[#This Row],[Sales]]/(1-Data[[#This Row],[Discount]])*Data[[#This Row],[Discount]]</f>
        <v>299.97499999999997</v>
      </c>
      <c r="W6383" s="1" t="str">
        <f>VLOOKUP(Data[[#This Row],[Region]],People!B:C,2,0)</f>
        <v>Chuck Magee</v>
      </c>
      <c r="X6383" s="3" t="str">
        <f>IFERROR(INDEX(Returns!$A:$A,MATCH(B6383,Returns!$B:$B,0)),"No")</f>
        <v>No</v>
      </c>
    </row>
    <row r="6384" spans="1:24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s="1">
        <f>Data[[#This Row],[Sales]]/(1-Data[[#This Row],[Discount]])*Data[[#This Row],[Discount]]</f>
        <v>105.584</v>
      </c>
      <c r="W6384" s="1" t="str">
        <f>VLOOKUP(Data[[#This Row],[Region]],People!B:C,2,0)</f>
        <v>Chuck Magee</v>
      </c>
      <c r="X6384" s="3" t="str">
        <f>IFERROR(INDEX(Returns!$A:$A,MATCH(B6384,Returns!$B:$B,0)),"No")</f>
        <v>No</v>
      </c>
    </row>
    <row r="6385" spans="1:24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s="1">
        <f>Data[[#This Row],[Sales]]/(1-Data[[#This Row],[Discount]])*Data[[#This Row],[Discount]]</f>
        <v>131.136</v>
      </c>
      <c r="W6385" s="1" t="str">
        <f>VLOOKUP(Data[[#This Row],[Region]],People!B:C,2,0)</f>
        <v>Kelly Williams</v>
      </c>
      <c r="X6385" s="3" t="str">
        <f>IFERROR(INDEX(Returns!$A:$A,MATCH(B6385,Returns!$B:$B,0)),"No")</f>
        <v>No</v>
      </c>
    </row>
    <row r="6386" spans="1:24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s="1">
        <f>Data[[#This Row],[Sales]]/(1-Data[[#This Row],[Discount]])*Data[[#This Row],[Discount]]</f>
        <v>11.996</v>
      </c>
      <c r="W6386" s="1" t="str">
        <f>VLOOKUP(Data[[#This Row],[Region]],People!B:C,2,0)</f>
        <v>Kelly Williams</v>
      </c>
      <c r="X6386" s="3" t="str">
        <f>IFERROR(INDEX(Returns!$A:$A,MATCH(B6386,Returns!$B:$B,0)),"No")</f>
        <v>No</v>
      </c>
    </row>
    <row r="6387" spans="1:24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s="1">
        <f>Data[[#This Row],[Sales]]/(1-Data[[#This Row],[Discount]])*Data[[#This Row],[Discount]]</f>
        <v>15.648</v>
      </c>
      <c r="W6387" s="1" t="str">
        <f>VLOOKUP(Data[[#This Row],[Region]],People!B:C,2,0)</f>
        <v>Kelly Williams</v>
      </c>
      <c r="X6387" s="3" t="str">
        <f>IFERROR(INDEX(Returns!$A:$A,MATCH(B6387,Returns!$B:$B,0)),"No")</f>
        <v>No</v>
      </c>
    </row>
    <row r="6388" spans="1:24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s="1">
        <f>Data[[#This Row],[Sales]]/(1-Data[[#This Row],[Discount]])*Data[[#This Row],[Discount]]</f>
        <v>17.103999999999999</v>
      </c>
      <c r="W6388" s="1" t="str">
        <f>VLOOKUP(Data[[#This Row],[Region]],People!B:C,2,0)</f>
        <v>Kelly Williams</v>
      </c>
      <c r="X6388" s="3" t="str">
        <f>IFERROR(INDEX(Returns!$A:$A,MATCH(B6388,Returns!$B:$B,0)),"No")</f>
        <v>No</v>
      </c>
    </row>
    <row r="6389" spans="1:24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3">
        <v>0</v>
      </c>
      <c r="U6389" s="1">
        <v>4.7519999999999998</v>
      </c>
      <c r="V6389" s="1">
        <f>Data[[#This Row],[Sales]]/(1-Data[[#This Row],[Discount]])*Data[[#This Row],[Discount]]</f>
        <v>0</v>
      </c>
      <c r="W6389" s="1" t="str">
        <f>VLOOKUP(Data[[#This Row],[Region]],People!B:C,2,0)</f>
        <v>Kelly Williams</v>
      </c>
      <c r="X6389" s="3" t="str">
        <f>IFERROR(INDEX(Returns!$A:$A,MATCH(B6389,Returns!$B:$B,0)),"No")</f>
        <v>No</v>
      </c>
    </row>
    <row r="6390" spans="1:24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3">
        <v>0</v>
      </c>
      <c r="U6390" s="1">
        <v>6.8982000000000028</v>
      </c>
      <c r="V6390" s="1">
        <f>Data[[#This Row],[Sales]]/(1-Data[[#This Row],[Discount]])*Data[[#This Row],[Discount]]</f>
        <v>0</v>
      </c>
      <c r="W6390" s="1" t="str">
        <f>VLOOKUP(Data[[#This Row],[Region]],People!B:C,2,0)</f>
        <v>Kelly Williams</v>
      </c>
      <c r="X6390" s="3" t="str">
        <f>IFERROR(INDEX(Returns!$A:$A,MATCH(B6390,Returns!$B:$B,0)),"No")</f>
        <v>No</v>
      </c>
    </row>
    <row r="6391" spans="1:24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s="1">
        <f>Data[[#This Row],[Sales]]/(1-Data[[#This Row],[Discount]])*Data[[#This Row],[Discount]]</f>
        <v>0</v>
      </c>
      <c r="W6391" s="1" t="str">
        <f>VLOOKUP(Data[[#This Row],[Region]],People!B:C,2,0)</f>
        <v>Cassandra Brandow</v>
      </c>
      <c r="X6391" s="3" t="str">
        <f>IFERROR(INDEX(Returns!$A:$A,MATCH(B6391,Returns!$B:$B,0)),"No")</f>
        <v>No</v>
      </c>
    </row>
    <row r="6392" spans="1:24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3">
        <v>0</v>
      </c>
      <c r="U6392" s="1">
        <v>6.3504000000000005</v>
      </c>
      <c r="V6392" s="1">
        <f>Data[[#This Row],[Sales]]/(1-Data[[#This Row],[Discount]])*Data[[#This Row],[Discount]]</f>
        <v>0</v>
      </c>
      <c r="W6392" s="1" t="str">
        <f>VLOOKUP(Data[[#This Row],[Region]],People!B:C,2,0)</f>
        <v>Cassandra Brandow</v>
      </c>
      <c r="X6392" s="3" t="str">
        <f>IFERROR(INDEX(Returns!$A:$A,MATCH(B6392,Returns!$B:$B,0)),"No")</f>
        <v>No</v>
      </c>
    </row>
    <row r="6393" spans="1:24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3">
        <v>0</v>
      </c>
      <c r="U6393" s="1">
        <v>6.7251999999999992</v>
      </c>
      <c r="V6393" s="1">
        <f>Data[[#This Row],[Sales]]/(1-Data[[#This Row],[Discount]])*Data[[#This Row],[Discount]]</f>
        <v>0</v>
      </c>
      <c r="W6393" s="1" t="str">
        <f>VLOOKUP(Data[[#This Row],[Region]],People!B:C,2,0)</f>
        <v>Chuck Magee</v>
      </c>
      <c r="X6393" s="3" t="str">
        <f>IFERROR(INDEX(Returns!$A:$A,MATCH(B6393,Returns!$B:$B,0)),"No")</f>
        <v>No</v>
      </c>
    </row>
    <row r="6394" spans="1:24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3">
        <v>0</v>
      </c>
      <c r="U6394" s="1">
        <v>2.8224</v>
      </c>
      <c r="V6394" s="1">
        <f>Data[[#This Row],[Sales]]/(1-Data[[#This Row],[Discount]])*Data[[#This Row],[Discount]]</f>
        <v>0</v>
      </c>
      <c r="W6394" s="1" t="str">
        <f>VLOOKUP(Data[[#This Row],[Region]],People!B:C,2,0)</f>
        <v>Chuck Magee</v>
      </c>
      <c r="X6394" s="3" t="str">
        <f>IFERROR(INDEX(Returns!$A:$A,MATCH(B6394,Returns!$B:$B,0)),"No")</f>
        <v>No</v>
      </c>
    </row>
    <row r="6395" spans="1:24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3">
        <v>0</v>
      </c>
      <c r="U6395" s="1">
        <v>10.5252</v>
      </c>
      <c r="V6395" s="1">
        <f>Data[[#This Row],[Sales]]/(1-Data[[#This Row],[Discount]])*Data[[#This Row],[Discount]]</f>
        <v>0</v>
      </c>
      <c r="W6395" s="1" t="str">
        <f>VLOOKUP(Data[[#This Row],[Region]],People!B:C,2,0)</f>
        <v>Chuck Magee</v>
      </c>
      <c r="X6395" s="3" t="str">
        <f>IFERROR(INDEX(Returns!$A:$A,MATCH(B6395,Returns!$B:$B,0)),"No")</f>
        <v>No</v>
      </c>
    </row>
    <row r="6396" spans="1:24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3">
        <v>0</v>
      </c>
      <c r="U6396" s="1">
        <v>198.46</v>
      </c>
      <c r="V6396" s="1">
        <f>Data[[#This Row],[Sales]]/(1-Data[[#This Row],[Discount]])*Data[[#This Row],[Discount]]</f>
        <v>0</v>
      </c>
      <c r="W6396" s="1" t="str">
        <f>VLOOKUP(Data[[#This Row],[Region]],People!B:C,2,0)</f>
        <v>Chuck Magee</v>
      </c>
      <c r="X6396" s="3" t="str">
        <f>IFERROR(INDEX(Returns!$A:$A,MATCH(B6396,Returns!$B:$B,0)),"No")</f>
        <v>No</v>
      </c>
    </row>
    <row r="6397" spans="1:24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s="1">
        <f>Data[[#This Row],[Sales]]/(1-Data[[#This Row],[Discount]])*Data[[#This Row],[Discount]]</f>
        <v>0</v>
      </c>
      <c r="W6397" s="1" t="str">
        <f>VLOOKUP(Data[[#This Row],[Region]],People!B:C,2,0)</f>
        <v>Chuck Magee</v>
      </c>
      <c r="X6397" s="3" t="str">
        <f>IFERROR(INDEX(Returns!$A:$A,MATCH(B6397,Returns!$B:$B,0)),"No")</f>
        <v>No</v>
      </c>
    </row>
    <row r="6398" spans="1:24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3">
        <v>0.2</v>
      </c>
      <c r="U6398" s="1">
        <v>7.8029999999999982</v>
      </c>
      <c r="V6398" s="1">
        <f>Data[[#This Row],[Sales]]/(1-Data[[#This Row],[Discount]])*Data[[#This Row],[Discount]]</f>
        <v>5.78</v>
      </c>
      <c r="W6398" s="1" t="str">
        <f>VLOOKUP(Data[[#This Row],[Region]],People!B:C,2,0)</f>
        <v>Chuck Magee</v>
      </c>
      <c r="X6398" s="3" t="str">
        <f>IFERROR(INDEX(Returns!$A:$A,MATCH(B6398,Returns!$B:$B,0)),"No")</f>
        <v>No</v>
      </c>
    </row>
    <row r="6399" spans="1:24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s="1">
        <f>Data[[#This Row],[Sales]]/(1-Data[[#This Row],[Discount]])*Data[[#This Row],[Discount]]</f>
        <v>1.3120000000000001</v>
      </c>
      <c r="W6399" s="1" t="str">
        <f>VLOOKUP(Data[[#This Row],[Region]],People!B:C,2,0)</f>
        <v>Kelly Williams</v>
      </c>
      <c r="X6399" s="3" t="str">
        <f>IFERROR(INDEX(Returns!$A:$A,MATCH(B6399,Returns!$B:$B,0)),"No")</f>
        <v>No</v>
      </c>
    </row>
    <row r="6400" spans="1:24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3">
        <v>0</v>
      </c>
      <c r="U6400" s="1">
        <v>247.48499999999993</v>
      </c>
      <c r="V6400" s="1">
        <f>Data[[#This Row],[Sales]]/(1-Data[[#This Row],[Discount]])*Data[[#This Row],[Discount]]</f>
        <v>0</v>
      </c>
      <c r="W6400" s="1" t="str">
        <f>VLOOKUP(Data[[#This Row],[Region]],People!B:C,2,0)</f>
        <v>Chuck Magee</v>
      </c>
      <c r="X6400" s="3" t="str">
        <f>IFERROR(INDEX(Returns!$A:$A,MATCH(B6400,Returns!$B:$B,0)),"No")</f>
        <v>No</v>
      </c>
    </row>
    <row r="6401" spans="1:24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3">
        <v>0</v>
      </c>
      <c r="U6401" s="1">
        <v>11.827199999999999</v>
      </c>
      <c r="V6401" s="1">
        <f>Data[[#This Row],[Sales]]/(1-Data[[#This Row],[Discount]])*Data[[#This Row],[Discount]]</f>
        <v>0</v>
      </c>
      <c r="W6401" s="1" t="str">
        <f>VLOOKUP(Data[[#This Row],[Region]],People!B:C,2,0)</f>
        <v>Chuck Magee</v>
      </c>
      <c r="X6401" s="3" t="str">
        <f>IFERROR(INDEX(Returns!$A:$A,MATCH(B6401,Returns!$B:$B,0)),"No")</f>
        <v>No</v>
      </c>
    </row>
    <row r="6402" spans="1:24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3">
        <v>0</v>
      </c>
      <c r="U6402" s="1">
        <v>68.363999999999976</v>
      </c>
      <c r="V6402" s="1">
        <f>Data[[#This Row],[Sales]]/(1-Data[[#This Row],[Discount]])*Data[[#This Row],[Discount]]</f>
        <v>0</v>
      </c>
      <c r="W6402" s="1" t="str">
        <f>VLOOKUP(Data[[#This Row],[Region]],People!B:C,2,0)</f>
        <v>Chuck Magee</v>
      </c>
      <c r="X6402" s="3" t="str">
        <f>IFERROR(INDEX(Returns!$A:$A,MATCH(B6402,Returns!$B:$B,0)),"No")</f>
        <v>No</v>
      </c>
    </row>
    <row r="6403" spans="1:24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3">
        <v>0</v>
      </c>
      <c r="U6403" s="1">
        <v>33.874400000000009</v>
      </c>
      <c r="V6403" s="1">
        <f>Data[[#This Row],[Sales]]/(1-Data[[#This Row],[Discount]])*Data[[#This Row],[Discount]]</f>
        <v>0</v>
      </c>
      <c r="W6403" s="1" t="str">
        <f>VLOOKUP(Data[[#This Row],[Region]],People!B:C,2,0)</f>
        <v>Cassandra Brandow</v>
      </c>
      <c r="X6403" s="3" t="str">
        <f>IFERROR(INDEX(Returns!$A:$A,MATCH(B6403,Returns!$B:$B,0)),"No")</f>
        <v>No</v>
      </c>
    </row>
    <row r="6404" spans="1:24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3">
        <v>0</v>
      </c>
      <c r="U6404" s="1">
        <v>1.8672</v>
      </c>
      <c r="V6404" s="1">
        <f>Data[[#This Row],[Sales]]/(1-Data[[#This Row],[Discount]])*Data[[#This Row],[Discount]]</f>
        <v>0</v>
      </c>
      <c r="W6404" s="1" t="str">
        <f>VLOOKUP(Data[[#This Row],[Region]],People!B:C,2,0)</f>
        <v>Cassandra Brandow</v>
      </c>
      <c r="X6404" s="3" t="str">
        <f>IFERROR(INDEX(Returns!$A:$A,MATCH(B6404,Returns!$B:$B,0)),"No")</f>
        <v>No</v>
      </c>
    </row>
    <row r="6405" spans="1:24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3">
        <v>0</v>
      </c>
      <c r="U6405" s="1">
        <v>3.0438000000000001</v>
      </c>
      <c r="V6405" s="1">
        <f>Data[[#This Row],[Sales]]/(1-Data[[#This Row],[Discount]])*Data[[#This Row],[Discount]]</f>
        <v>0</v>
      </c>
      <c r="W6405" s="1" t="str">
        <f>VLOOKUP(Data[[#This Row],[Region]],People!B:C,2,0)</f>
        <v>Cassandra Brandow</v>
      </c>
      <c r="X6405" s="3" t="str">
        <f>IFERROR(INDEX(Returns!$A:$A,MATCH(B6405,Returns!$B:$B,0)),"No")</f>
        <v>No</v>
      </c>
    </row>
    <row r="6406" spans="1:24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s="1">
        <f>Data[[#This Row],[Sales]]/(1-Data[[#This Row],[Discount]])*Data[[#This Row],[Discount]]</f>
        <v>44.370000000000005</v>
      </c>
      <c r="W6406" s="1" t="str">
        <f>VLOOKUP(Data[[#This Row],[Region]],People!B:C,2,0)</f>
        <v>Cassandra Brandow</v>
      </c>
      <c r="X6406" s="3" t="str">
        <f>IFERROR(INDEX(Returns!$A:$A,MATCH(B6406,Returns!$B:$B,0)),"No")</f>
        <v>No</v>
      </c>
    </row>
    <row r="6407" spans="1:24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3">
        <v>0.2</v>
      </c>
      <c r="U6407" s="1">
        <v>7.119599999999906</v>
      </c>
      <c r="V6407" s="1">
        <f>Data[[#This Row],[Sales]]/(1-Data[[#This Row],[Discount]])*Data[[#This Row],[Discount]]</f>
        <v>142.39200000000002</v>
      </c>
      <c r="W6407" s="1" t="str">
        <f>VLOOKUP(Data[[#This Row],[Region]],People!B:C,2,0)</f>
        <v>Anna Andreadi</v>
      </c>
      <c r="X6407" s="3" t="str">
        <f>IFERROR(INDEX(Returns!$A:$A,MATCH(B6407,Returns!$B:$B,0)),"No")</f>
        <v>Yes</v>
      </c>
    </row>
    <row r="6408" spans="1:24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3">
        <v>0</v>
      </c>
      <c r="U6408" s="1">
        <v>43.421699999999994</v>
      </c>
      <c r="V6408" s="1">
        <f>Data[[#This Row],[Sales]]/(1-Data[[#This Row],[Discount]])*Data[[#This Row],[Discount]]</f>
        <v>0</v>
      </c>
      <c r="W6408" s="1" t="str">
        <f>VLOOKUP(Data[[#This Row],[Region]],People!B:C,2,0)</f>
        <v>Anna Andreadi</v>
      </c>
      <c r="X6408" s="3" t="str">
        <f>IFERROR(INDEX(Returns!$A:$A,MATCH(B6408,Returns!$B:$B,0)),"No")</f>
        <v>Yes</v>
      </c>
    </row>
    <row r="6409" spans="1:24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3">
        <v>0.3</v>
      </c>
      <c r="U6409" s="1">
        <v>-12.84900000000016</v>
      </c>
      <c r="V6409" s="1">
        <f>Data[[#This Row],[Sales]]/(1-Data[[#This Row],[Discount]])*Data[[#This Row],[Discount]]</f>
        <v>385.47</v>
      </c>
      <c r="W6409" s="1" t="str">
        <f>VLOOKUP(Data[[#This Row],[Region]],People!B:C,2,0)</f>
        <v>Kelly Williams</v>
      </c>
      <c r="X6409" s="3" t="str">
        <f>IFERROR(INDEX(Returns!$A:$A,MATCH(B6409,Returns!$B:$B,0)),"No")</f>
        <v>No</v>
      </c>
    </row>
    <row r="6410" spans="1:24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3">
        <v>0.2</v>
      </c>
      <c r="U6410" s="1">
        <v>5.7749999999999986</v>
      </c>
      <c r="V6410" s="1">
        <f>Data[[#This Row],[Sales]]/(1-Data[[#This Row],[Discount]])*Data[[#This Row],[Discount]]</f>
        <v>11.55</v>
      </c>
      <c r="W6410" s="1" t="str">
        <f>VLOOKUP(Data[[#This Row],[Region]],People!B:C,2,0)</f>
        <v>Kelly Williams</v>
      </c>
      <c r="X6410" s="3" t="str">
        <f>IFERROR(INDEX(Returns!$A:$A,MATCH(B6410,Returns!$B:$B,0)),"No")</f>
        <v>No</v>
      </c>
    </row>
    <row r="6411" spans="1:24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s="1">
        <f>Data[[#This Row],[Sales]]/(1-Data[[#This Row],[Discount]])*Data[[#This Row],[Discount]]</f>
        <v>11.988000000000001</v>
      </c>
      <c r="W6411" s="1" t="str">
        <f>VLOOKUP(Data[[#This Row],[Region]],People!B:C,2,0)</f>
        <v>Kelly Williams</v>
      </c>
      <c r="X6411" s="3" t="str">
        <f>IFERROR(INDEX(Returns!$A:$A,MATCH(B6411,Returns!$B:$B,0)),"No")</f>
        <v>No</v>
      </c>
    </row>
    <row r="6412" spans="1:24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s="1">
        <f>Data[[#This Row],[Sales]]/(1-Data[[#This Row],[Discount]])*Data[[#This Row],[Discount]]</f>
        <v>1.9980000000000002</v>
      </c>
      <c r="W6412" s="1" t="str">
        <f>VLOOKUP(Data[[#This Row],[Region]],People!B:C,2,0)</f>
        <v>Kelly Williams</v>
      </c>
      <c r="X6412" s="3" t="str">
        <f>IFERROR(INDEX(Returns!$A:$A,MATCH(B6412,Returns!$B:$B,0)),"No")</f>
        <v>No</v>
      </c>
    </row>
    <row r="6413" spans="1:24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s="1">
        <f>Data[[#This Row],[Sales]]/(1-Data[[#This Row],[Discount]])*Data[[#This Row],[Discount]]</f>
        <v>19.216000000000001</v>
      </c>
      <c r="W6413" s="1" t="str">
        <f>VLOOKUP(Data[[#This Row],[Region]],People!B:C,2,0)</f>
        <v>Kelly Williams</v>
      </c>
      <c r="X6413" s="3" t="str">
        <f>IFERROR(INDEX(Returns!$A:$A,MATCH(B6413,Returns!$B:$B,0)),"No")</f>
        <v>No</v>
      </c>
    </row>
    <row r="6414" spans="1:24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3">
        <v>0</v>
      </c>
      <c r="U6414" s="1">
        <v>48.377100000000006</v>
      </c>
      <c r="V6414" s="1">
        <f>Data[[#This Row],[Sales]]/(1-Data[[#This Row],[Discount]])*Data[[#This Row],[Discount]]</f>
        <v>0</v>
      </c>
      <c r="W6414" s="1" t="str">
        <f>VLOOKUP(Data[[#This Row],[Region]],People!B:C,2,0)</f>
        <v>Cassandra Brandow</v>
      </c>
      <c r="X6414" s="3" t="str">
        <f>IFERROR(INDEX(Returns!$A:$A,MATCH(B6414,Returns!$B:$B,0)),"No")</f>
        <v>No</v>
      </c>
    </row>
    <row r="6415" spans="1:24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3">
        <v>0</v>
      </c>
      <c r="U6415" s="1">
        <v>9.8159999999999954</v>
      </c>
      <c r="V6415" s="1">
        <f>Data[[#This Row],[Sales]]/(1-Data[[#This Row],[Discount]])*Data[[#This Row],[Discount]]</f>
        <v>0</v>
      </c>
      <c r="W6415" s="1" t="str">
        <f>VLOOKUP(Data[[#This Row],[Region]],People!B:C,2,0)</f>
        <v>Cassandra Brandow</v>
      </c>
      <c r="X6415" s="3" t="str">
        <f>IFERROR(INDEX(Returns!$A:$A,MATCH(B6415,Returns!$B:$B,0)),"No")</f>
        <v>No</v>
      </c>
    </row>
    <row r="6416" spans="1:24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s="1">
        <f>Data[[#This Row],[Sales]]/(1-Data[[#This Row],[Discount]])*Data[[#This Row],[Discount]]</f>
        <v>26.88</v>
      </c>
      <c r="W6416" s="1" t="str">
        <f>VLOOKUP(Data[[#This Row],[Region]],People!B:C,2,0)</f>
        <v>Cassandra Brandow</v>
      </c>
      <c r="X6416" s="3" t="str">
        <f>IFERROR(INDEX(Returns!$A:$A,MATCH(B6416,Returns!$B:$B,0)),"No")</f>
        <v>No</v>
      </c>
    </row>
    <row r="6417" spans="1:24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3">
        <v>0.2</v>
      </c>
      <c r="U6417" s="1">
        <v>29.357999999999997</v>
      </c>
      <c r="V6417" s="1">
        <f>Data[[#This Row],[Sales]]/(1-Data[[#This Row],[Discount]])*Data[[#This Row],[Discount]]</f>
        <v>20.97</v>
      </c>
      <c r="W6417" s="1" t="str">
        <f>VLOOKUP(Data[[#This Row],[Region]],People!B:C,2,0)</f>
        <v>Anna Andreadi</v>
      </c>
      <c r="X6417" s="3" t="str">
        <f>IFERROR(INDEX(Returns!$A:$A,MATCH(B6417,Returns!$B:$B,0)),"No")</f>
        <v>No</v>
      </c>
    </row>
    <row r="6418" spans="1:24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s="1">
        <f>Data[[#This Row],[Sales]]/(1-Data[[#This Row],[Discount]])*Data[[#This Row],[Discount]]</f>
        <v>72.384</v>
      </c>
      <c r="W6418" s="1" t="str">
        <f>VLOOKUP(Data[[#This Row],[Region]],People!B:C,2,0)</f>
        <v>Chuck Magee</v>
      </c>
      <c r="X6418" s="3" t="str">
        <f>IFERROR(INDEX(Returns!$A:$A,MATCH(B6418,Returns!$B:$B,0)),"No")</f>
        <v>No</v>
      </c>
    </row>
    <row r="6419" spans="1:24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s="1">
        <f>Data[[#This Row],[Sales]]/(1-Data[[#This Row],[Discount]])*Data[[#This Row],[Discount]]</f>
        <v>1.4960000000000002</v>
      </c>
      <c r="W6419" s="1" t="str">
        <f>VLOOKUP(Data[[#This Row],[Region]],People!B:C,2,0)</f>
        <v>Chuck Magee</v>
      </c>
      <c r="X6419" s="3" t="str">
        <f>IFERROR(INDEX(Returns!$A:$A,MATCH(B6419,Returns!$B:$B,0)),"No")</f>
        <v>No</v>
      </c>
    </row>
    <row r="6420" spans="1:24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3">
        <v>0</v>
      </c>
      <c r="U6420" s="1">
        <v>6.1488000000000014</v>
      </c>
      <c r="V6420" s="1">
        <f>Data[[#This Row],[Sales]]/(1-Data[[#This Row],[Discount]])*Data[[#This Row],[Discount]]</f>
        <v>0</v>
      </c>
      <c r="W6420" s="1" t="str">
        <f>VLOOKUP(Data[[#This Row],[Region]],People!B:C,2,0)</f>
        <v>Kelly Williams</v>
      </c>
      <c r="X6420" s="3" t="str">
        <f>IFERROR(INDEX(Returns!$A:$A,MATCH(B6420,Returns!$B:$B,0)),"No")</f>
        <v>No</v>
      </c>
    </row>
    <row r="6421" spans="1:24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s="1">
        <f>Data[[#This Row],[Sales]]/(1-Data[[#This Row],[Discount]])*Data[[#This Row],[Discount]]</f>
        <v>0</v>
      </c>
      <c r="W6421" s="1" t="str">
        <f>VLOOKUP(Data[[#This Row],[Region]],People!B:C,2,0)</f>
        <v>Kelly Williams</v>
      </c>
      <c r="X6421" s="3" t="str">
        <f>IFERROR(INDEX(Returns!$A:$A,MATCH(B6421,Returns!$B:$B,0)),"No")</f>
        <v>No</v>
      </c>
    </row>
    <row r="6422" spans="1:24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3">
        <v>0</v>
      </c>
      <c r="U6422" s="1">
        <v>3.4692000000000003</v>
      </c>
      <c r="V6422" s="1">
        <f>Data[[#This Row],[Sales]]/(1-Data[[#This Row],[Discount]])*Data[[#This Row],[Discount]]</f>
        <v>0</v>
      </c>
      <c r="W6422" s="1" t="str">
        <f>VLOOKUP(Data[[#This Row],[Region]],People!B:C,2,0)</f>
        <v>Kelly Williams</v>
      </c>
      <c r="X6422" s="3" t="str">
        <f>IFERROR(INDEX(Returns!$A:$A,MATCH(B6422,Returns!$B:$B,0)),"No")</f>
        <v>No</v>
      </c>
    </row>
    <row r="6423" spans="1:24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3">
        <v>0</v>
      </c>
      <c r="U6423" s="1">
        <v>9.9882000000000204</v>
      </c>
      <c r="V6423" s="1">
        <f>Data[[#This Row],[Sales]]/(1-Data[[#This Row],[Discount]])*Data[[#This Row],[Discount]]</f>
        <v>0</v>
      </c>
      <c r="W6423" s="1" t="str">
        <f>VLOOKUP(Data[[#This Row],[Region]],People!B:C,2,0)</f>
        <v>Kelly Williams</v>
      </c>
      <c r="X6423" s="3" t="str">
        <f>IFERROR(INDEX(Returns!$A:$A,MATCH(B6423,Returns!$B:$B,0)),"No")</f>
        <v>No</v>
      </c>
    </row>
    <row r="6424" spans="1:24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3">
        <v>0</v>
      </c>
      <c r="U6424" s="1">
        <v>34.698299999999996</v>
      </c>
      <c r="V6424" s="1">
        <f>Data[[#This Row],[Sales]]/(1-Data[[#This Row],[Discount]])*Data[[#This Row],[Discount]]</f>
        <v>0</v>
      </c>
      <c r="W6424" s="1" t="str">
        <f>VLOOKUP(Data[[#This Row],[Region]],People!B:C,2,0)</f>
        <v>Anna Andreadi</v>
      </c>
      <c r="X6424" s="3" t="str">
        <f>IFERROR(INDEX(Returns!$A:$A,MATCH(B6424,Returns!$B:$B,0)),"No")</f>
        <v>No</v>
      </c>
    </row>
    <row r="6425" spans="1:24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3">
        <v>0.2</v>
      </c>
      <c r="U6425" s="1">
        <v>-73.819200000000052</v>
      </c>
      <c r="V6425" s="1">
        <f>Data[[#This Row],[Sales]]/(1-Data[[#This Row],[Discount]])*Data[[#This Row],[Discount]]</f>
        <v>113.56800000000001</v>
      </c>
      <c r="W6425" s="1" t="str">
        <f>VLOOKUP(Data[[#This Row],[Region]],People!B:C,2,0)</f>
        <v>Anna Andreadi</v>
      </c>
      <c r="X6425" s="3" t="str">
        <f>IFERROR(INDEX(Returns!$A:$A,MATCH(B6425,Returns!$B:$B,0)),"No")</f>
        <v>Yes</v>
      </c>
    </row>
    <row r="6426" spans="1:24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s="1">
        <f>Data[[#This Row],[Sales]]/(1-Data[[#This Row],[Discount]])*Data[[#This Row],[Discount]]</f>
        <v>0</v>
      </c>
      <c r="W6426" s="1" t="str">
        <f>VLOOKUP(Data[[#This Row],[Region]],People!B:C,2,0)</f>
        <v>Chuck Magee</v>
      </c>
      <c r="X6426" s="3" t="str">
        <f>IFERROR(INDEX(Returns!$A:$A,MATCH(B6426,Returns!$B:$B,0)),"No")</f>
        <v>No</v>
      </c>
    </row>
    <row r="6427" spans="1:24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s="1">
        <f>Data[[#This Row],[Sales]]/(1-Data[[#This Row],[Discount]])*Data[[#This Row],[Discount]]</f>
        <v>5599.9840000000004</v>
      </c>
      <c r="W6427" s="1" t="str">
        <f>VLOOKUP(Data[[#This Row],[Region]],People!B:C,2,0)</f>
        <v>Chuck Magee</v>
      </c>
      <c r="X6427" s="3" t="str">
        <f>IFERROR(INDEX(Returns!$A:$A,MATCH(B6427,Returns!$B:$B,0)),"No")</f>
        <v>No</v>
      </c>
    </row>
    <row r="6428" spans="1:24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s="1">
        <f>Data[[#This Row],[Sales]]/(1-Data[[#This Row],[Discount]])*Data[[#This Row],[Discount]]</f>
        <v>14.686</v>
      </c>
      <c r="W6428" s="1" t="str">
        <f>VLOOKUP(Data[[#This Row],[Region]],People!B:C,2,0)</f>
        <v>Chuck Magee</v>
      </c>
      <c r="X6428" s="3" t="str">
        <f>IFERROR(INDEX(Returns!$A:$A,MATCH(B6428,Returns!$B:$B,0)),"No")</f>
        <v>No</v>
      </c>
    </row>
    <row r="6429" spans="1:24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3">
        <v>0.2</v>
      </c>
      <c r="U6429" s="1">
        <v>3.6288</v>
      </c>
      <c r="V6429" s="1">
        <f>Data[[#This Row],[Sales]]/(1-Data[[#This Row],[Discount]])*Data[[#This Row],[Discount]]</f>
        <v>2.5920000000000005</v>
      </c>
      <c r="W6429" s="1" t="str">
        <f>VLOOKUP(Data[[#This Row],[Region]],People!B:C,2,0)</f>
        <v>Chuck Magee</v>
      </c>
      <c r="X6429" s="3" t="str">
        <f>IFERROR(INDEX(Returns!$A:$A,MATCH(B6429,Returns!$B:$B,0)),"No")</f>
        <v>No</v>
      </c>
    </row>
    <row r="6430" spans="1:24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s="1">
        <f>Data[[#This Row],[Sales]]/(1-Data[[#This Row],[Discount]])*Data[[#This Row],[Discount]]</f>
        <v>81.588000000000008</v>
      </c>
      <c r="W6430" s="1" t="str">
        <f>VLOOKUP(Data[[#This Row],[Region]],People!B:C,2,0)</f>
        <v>Chuck Magee</v>
      </c>
      <c r="X6430" s="3" t="str">
        <f>IFERROR(INDEX(Returns!$A:$A,MATCH(B6430,Returns!$B:$B,0)),"No")</f>
        <v>No</v>
      </c>
    </row>
    <row r="6431" spans="1:24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s="1">
        <f>Data[[#This Row],[Sales]]/(1-Data[[#This Row],[Discount]])*Data[[#This Row],[Discount]]</f>
        <v>6.4959999999999996</v>
      </c>
      <c r="W6431" s="1" t="str">
        <f>VLOOKUP(Data[[#This Row],[Region]],People!B:C,2,0)</f>
        <v>Cassandra Brandow</v>
      </c>
      <c r="X6431" s="3" t="str">
        <f>IFERROR(INDEX(Returns!$A:$A,MATCH(B6431,Returns!$B:$B,0)),"No")</f>
        <v>No</v>
      </c>
    </row>
    <row r="6432" spans="1:24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s="1">
        <f>Data[[#This Row],[Sales]]/(1-Data[[#This Row],[Discount]])*Data[[#This Row],[Discount]]</f>
        <v>630.02400000000011</v>
      </c>
      <c r="W6432" s="1" t="str">
        <f>VLOOKUP(Data[[#This Row],[Region]],People!B:C,2,0)</f>
        <v>Cassandra Brandow</v>
      </c>
      <c r="X6432" s="3" t="str">
        <f>IFERROR(INDEX(Returns!$A:$A,MATCH(B6432,Returns!$B:$B,0)),"No")</f>
        <v>No</v>
      </c>
    </row>
    <row r="6433" spans="1:24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s="1">
        <f>Data[[#This Row],[Sales]]/(1-Data[[#This Row],[Discount]])*Data[[#This Row],[Discount]]</f>
        <v>33.369</v>
      </c>
      <c r="W6433" s="1" t="str">
        <f>VLOOKUP(Data[[#This Row],[Region]],People!B:C,2,0)</f>
        <v>Cassandra Brandow</v>
      </c>
      <c r="X6433" s="3" t="str">
        <f>IFERROR(INDEX(Returns!$A:$A,MATCH(B6433,Returns!$B:$B,0)),"No")</f>
        <v>No</v>
      </c>
    </row>
    <row r="6434" spans="1:24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s="1">
        <f>Data[[#This Row],[Sales]]/(1-Data[[#This Row],[Discount]])*Data[[#This Row],[Discount]]</f>
        <v>102.58799999999999</v>
      </c>
      <c r="W6434" s="1" t="str">
        <f>VLOOKUP(Data[[#This Row],[Region]],People!B:C,2,0)</f>
        <v>Cassandra Brandow</v>
      </c>
      <c r="X6434" s="3" t="str">
        <f>IFERROR(INDEX(Returns!$A:$A,MATCH(B6434,Returns!$B:$B,0)),"No")</f>
        <v>No</v>
      </c>
    </row>
    <row r="6435" spans="1:24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3">
        <v>0.2</v>
      </c>
      <c r="U6435" s="1">
        <v>8.5259999999999998</v>
      </c>
      <c r="V6435" s="1">
        <f>Data[[#This Row],[Sales]]/(1-Data[[#This Row],[Discount]])*Data[[#This Row],[Discount]]</f>
        <v>5.88</v>
      </c>
      <c r="W6435" s="1" t="str">
        <f>VLOOKUP(Data[[#This Row],[Region]],People!B:C,2,0)</f>
        <v>Kelly Williams</v>
      </c>
      <c r="X6435" s="3" t="str">
        <f>IFERROR(INDEX(Returns!$A:$A,MATCH(B6435,Returns!$B:$B,0)),"No")</f>
        <v>No</v>
      </c>
    </row>
    <row r="6436" spans="1:24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3">
        <v>0.2</v>
      </c>
      <c r="U6436" s="1">
        <v>13.571999999999996</v>
      </c>
      <c r="V6436" s="1">
        <f>Data[[#This Row],[Sales]]/(1-Data[[#This Row],[Discount]])*Data[[#This Row],[Discount]]</f>
        <v>45.24</v>
      </c>
      <c r="W6436" s="1" t="str">
        <f>VLOOKUP(Data[[#This Row],[Region]],People!B:C,2,0)</f>
        <v>Kelly Williams</v>
      </c>
      <c r="X6436" s="3" t="str">
        <f>IFERROR(INDEX(Returns!$A:$A,MATCH(B6436,Returns!$B:$B,0)),"No")</f>
        <v>No</v>
      </c>
    </row>
    <row r="6437" spans="1:24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3">
        <v>0</v>
      </c>
      <c r="U6437" s="1">
        <v>14.700000000000003</v>
      </c>
      <c r="V6437" s="1">
        <f>Data[[#This Row],[Sales]]/(1-Data[[#This Row],[Discount]])*Data[[#This Row],[Discount]]</f>
        <v>0</v>
      </c>
      <c r="W6437" s="1" t="str">
        <f>VLOOKUP(Data[[#This Row],[Region]],People!B:C,2,0)</f>
        <v>Anna Andreadi</v>
      </c>
      <c r="X6437" s="3" t="str">
        <f>IFERROR(INDEX(Returns!$A:$A,MATCH(B6437,Returns!$B:$B,0)),"No")</f>
        <v>No</v>
      </c>
    </row>
    <row r="6438" spans="1:24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3">
        <v>0</v>
      </c>
      <c r="U6438" s="1">
        <v>28.628999999999962</v>
      </c>
      <c r="V6438" s="1">
        <f>Data[[#This Row],[Sales]]/(1-Data[[#This Row],[Discount]])*Data[[#This Row],[Discount]]</f>
        <v>0</v>
      </c>
      <c r="W6438" s="1" t="str">
        <f>VLOOKUP(Data[[#This Row],[Region]],People!B:C,2,0)</f>
        <v>Anna Andreadi</v>
      </c>
      <c r="X6438" s="3" t="str">
        <f>IFERROR(INDEX(Returns!$A:$A,MATCH(B6438,Returns!$B:$B,0)),"No")</f>
        <v>No</v>
      </c>
    </row>
    <row r="6439" spans="1:24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3">
        <v>0.2</v>
      </c>
      <c r="U6439" s="1">
        <v>22.678200000000018</v>
      </c>
      <c r="V6439" s="1">
        <f>Data[[#This Row],[Sales]]/(1-Data[[#This Row],[Discount]])*Data[[#This Row],[Discount]]</f>
        <v>75.593999999999994</v>
      </c>
      <c r="W6439" s="1" t="str">
        <f>VLOOKUP(Data[[#This Row],[Region]],People!B:C,2,0)</f>
        <v>Anna Andreadi</v>
      </c>
      <c r="X6439" s="3" t="str">
        <f>IFERROR(INDEX(Returns!$A:$A,MATCH(B6439,Returns!$B:$B,0)),"No")</f>
        <v>No</v>
      </c>
    </row>
    <row r="6440" spans="1:24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s="1">
        <f>Data[[#This Row],[Sales]]/(1-Data[[#This Row],[Discount]])*Data[[#This Row],[Discount]]</f>
        <v>417.85199999999998</v>
      </c>
      <c r="W6440" s="1" t="str">
        <f>VLOOKUP(Data[[#This Row],[Region]],People!B:C,2,0)</f>
        <v>Kelly Williams</v>
      </c>
      <c r="X6440" s="3" t="str">
        <f>IFERROR(INDEX(Returns!$A:$A,MATCH(B6440,Returns!$B:$B,0)),"No")</f>
        <v>No</v>
      </c>
    </row>
    <row r="6441" spans="1:24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3">
        <v>0.1</v>
      </c>
      <c r="U6441" s="1">
        <v>-6.5490000000000492</v>
      </c>
      <c r="V6441" s="1">
        <f>Data[[#This Row],[Sales]]/(1-Data[[#This Row],[Discount]])*Data[[#This Row],[Discount]]</f>
        <v>65.489999999999995</v>
      </c>
      <c r="W6441" s="1" t="str">
        <f>VLOOKUP(Data[[#This Row],[Region]],People!B:C,2,0)</f>
        <v>Chuck Magee</v>
      </c>
      <c r="X6441" s="3" t="str">
        <f>IFERROR(INDEX(Returns!$A:$A,MATCH(B6441,Returns!$B:$B,0)),"No")</f>
        <v>No</v>
      </c>
    </row>
    <row r="6442" spans="1:24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s="1">
        <f>Data[[#This Row],[Sales]]/(1-Data[[#This Row],[Discount]])*Data[[#This Row],[Discount]]</f>
        <v>0</v>
      </c>
      <c r="W6442" s="1" t="str">
        <f>VLOOKUP(Data[[#This Row],[Region]],People!B:C,2,0)</f>
        <v>Chuck Magee</v>
      </c>
      <c r="X6442" s="3" t="str">
        <f>IFERROR(INDEX(Returns!$A:$A,MATCH(B6442,Returns!$B:$B,0)),"No")</f>
        <v>No</v>
      </c>
    </row>
    <row r="6443" spans="1:24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3">
        <v>0</v>
      </c>
      <c r="U6443" s="1">
        <v>23.968799999999998</v>
      </c>
      <c r="V6443" s="1">
        <f>Data[[#This Row],[Sales]]/(1-Data[[#This Row],[Discount]])*Data[[#This Row],[Discount]]</f>
        <v>0</v>
      </c>
      <c r="W6443" s="1" t="str">
        <f>VLOOKUP(Data[[#This Row],[Region]],People!B:C,2,0)</f>
        <v>Chuck Magee</v>
      </c>
      <c r="X6443" s="3" t="str">
        <f>IFERROR(INDEX(Returns!$A:$A,MATCH(B6443,Returns!$B:$B,0)),"No")</f>
        <v>No</v>
      </c>
    </row>
    <row r="6444" spans="1:24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3">
        <v>0</v>
      </c>
      <c r="U6444" s="1">
        <v>18.211199999999998</v>
      </c>
      <c r="V6444" s="1">
        <f>Data[[#This Row],[Sales]]/(1-Data[[#This Row],[Discount]])*Data[[#This Row],[Discount]]</f>
        <v>0</v>
      </c>
      <c r="W6444" s="1" t="str">
        <f>VLOOKUP(Data[[#This Row],[Region]],People!B:C,2,0)</f>
        <v>Chuck Magee</v>
      </c>
      <c r="X6444" s="3" t="str">
        <f>IFERROR(INDEX(Returns!$A:$A,MATCH(B6444,Returns!$B:$B,0)),"No")</f>
        <v>No</v>
      </c>
    </row>
    <row r="6445" spans="1:24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s="1">
        <f>Data[[#This Row],[Sales]]/(1-Data[[#This Row],[Discount]])*Data[[#This Row],[Discount]]</f>
        <v>0</v>
      </c>
      <c r="W6445" s="1" t="str">
        <f>VLOOKUP(Data[[#This Row],[Region]],People!B:C,2,0)</f>
        <v>Chuck Magee</v>
      </c>
      <c r="X6445" s="3" t="str">
        <f>IFERROR(INDEX(Returns!$A:$A,MATCH(B6445,Returns!$B:$B,0)),"No")</f>
        <v>No</v>
      </c>
    </row>
    <row r="6446" spans="1:24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3">
        <v>0</v>
      </c>
      <c r="U6446" s="1">
        <v>33.726600000000005</v>
      </c>
      <c r="V6446" s="1">
        <f>Data[[#This Row],[Sales]]/(1-Data[[#This Row],[Discount]])*Data[[#This Row],[Discount]]</f>
        <v>0</v>
      </c>
      <c r="W6446" s="1" t="str">
        <f>VLOOKUP(Data[[#This Row],[Region]],People!B:C,2,0)</f>
        <v>Chuck Magee</v>
      </c>
      <c r="X6446" s="3" t="str">
        <f>IFERROR(INDEX(Returns!$A:$A,MATCH(B6446,Returns!$B:$B,0)),"No")</f>
        <v>No</v>
      </c>
    </row>
    <row r="6447" spans="1:24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s="1">
        <f>Data[[#This Row],[Sales]]/(1-Data[[#This Row],[Discount]])*Data[[#This Row],[Discount]]</f>
        <v>1.7759999999999998</v>
      </c>
      <c r="W6447" s="1" t="str">
        <f>VLOOKUP(Data[[#This Row],[Region]],People!B:C,2,0)</f>
        <v>Kelly Williams</v>
      </c>
      <c r="X6447" s="3" t="str">
        <f>IFERROR(INDEX(Returns!$A:$A,MATCH(B6447,Returns!$B:$B,0)),"No")</f>
        <v>No</v>
      </c>
    </row>
    <row r="6448" spans="1:24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3">
        <v>0.6</v>
      </c>
      <c r="U6448" s="1">
        <v>-77.625</v>
      </c>
      <c r="V6448" s="1">
        <f>Data[[#This Row],[Sales]]/(1-Data[[#This Row],[Discount]])*Data[[#This Row],[Discount]]</f>
        <v>155.25</v>
      </c>
      <c r="W6448" s="1" t="str">
        <f>VLOOKUP(Data[[#This Row],[Region]],People!B:C,2,0)</f>
        <v>Kelly Williams</v>
      </c>
      <c r="X6448" s="3" t="str">
        <f>IFERROR(INDEX(Returns!$A:$A,MATCH(B6448,Returns!$B:$B,0)),"No")</f>
        <v>No</v>
      </c>
    </row>
    <row r="6449" spans="1:24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s="1">
        <f>Data[[#This Row],[Sales]]/(1-Data[[#This Row],[Discount]])*Data[[#This Row],[Discount]]</f>
        <v>0.6160000000000001</v>
      </c>
      <c r="W6449" s="1" t="str">
        <f>VLOOKUP(Data[[#This Row],[Region]],People!B:C,2,0)</f>
        <v>Kelly Williams</v>
      </c>
      <c r="X6449" s="3" t="str">
        <f>IFERROR(INDEX(Returns!$A:$A,MATCH(B6449,Returns!$B:$B,0)),"No")</f>
        <v>No</v>
      </c>
    </row>
    <row r="6450" spans="1:24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s="1">
        <f>Data[[#This Row],[Sales]]/(1-Data[[#This Row],[Discount]])*Data[[#This Row],[Discount]]</f>
        <v>2.1800000000000002</v>
      </c>
      <c r="W6450" s="1" t="str">
        <f>VLOOKUP(Data[[#This Row],[Region]],People!B:C,2,0)</f>
        <v>Kelly Williams</v>
      </c>
      <c r="X6450" s="3" t="str">
        <f>IFERROR(INDEX(Returns!$A:$A,MATCH(B6450,Returns!$B:$B,0)),"No")</f>
        <v>No</v>
      </c>
    </row>
    <row r="6451" spans="1:24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3">
        <v>0</v>
      </c>
      <c r="U6451" s="1">
        <v>5.1647999999999996</v>
      </c>
      <c r="V6451" s="1">
        <f>Data[[#This Row],[Sales]]/(1-Data[[#This Row],[Discount]])*Data[[#This Row],[Discount]]</f>
        <v>0</v>
      </c>
      <c r="W6451" s="1" t="str">
        <f>VLOOKUP(Data[[#This Row],[Region]],People!B:C,2,0)</f>
        <v>Chuck Magee</v>
      </c>
      <c r="X6451" s="3" t="str">
        <f>IFERROR(INDEX(Returns!$A:$A,MATCH(B6451,Returns!$B:$B,0)),"No")</f>
        <v>No</v>
      </c>
    </row>
    <row r="6452" spans="1:24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3">
        <v>0</v>
      </c>
      <c r="U6452" s="1">
        <v>21.012799999999999</v>
      </c>
      <c r="V6452" s="1">
        <f>Data[[#This Row],[Sales]]/(1-Data[[#This Row],[Discount]])*Data[[#This Row],[Discount]]</f>
        <v>0</v>
      </c>
      <c r="W6452" s="1" t="str">
        <f>VLOOKUP(Data[[#This Row],[Region]],People!B:C,2,0)</f>
        <v>Chuck Magee</v>
      </c>
      <c r="X6452" s="3" t="str">
        <f>IFERROR(INDEX(Returns!$A:$A,MATCH(B6452,Returns!$B:$B,0)),"No")</f>
        <v>No</v>
      </c>
    </row>
    <row r="6453" spans="1:24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3">
        <v>0</v>
      </c>
      <c r="U6453" s="1">
        <v>2.2109999999999994</v>
      </c>
      <c r="V6453" s="1">
        <f>Data[[#This Row],[Sales]]/(1-Data[[#This Row],[Discount]])*Data[[#This Row],[Discount]]</f>
        <v>0</v>
      </c>
      <c r="W6453" s="1" t="str">
        <f>VLOOKUP(Data[[#This Row],[Region]],People!B:C,2,0)</f>
        <v>Chuck Magee</v>
      </c>
      <c r="X6453" s="3" t="str">
        <f>IFERROR(INDEX(Returns!$A:$A,MATCH(B6453,Returns!$B:$B,0)),"No")</f>
        <v>No</v>
      </c>
    </row>
    <row r="6454" spans="1:24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3">
        <v>0.2</v>
      </c>
      <c r="U6454" s="1">
        <v>13.857900000000008</v>
      </c>
      <c r="V6454" s="1">
        <f>Data[[#This Row],[Sales]]/(1-Data[[#This Row],[Discount]])*Data[[#This Row],[Discount]]</f>
        <v>39.594000000000001</v>
      </c>
      <c r="W6454" s="1" t="str">
        <f>VLOOKUP(Data[[#This Row],[Region]],People!B:C,2,0)</f>
        <v>Kelly Williams</v>
      </c>
      <c r="X6454" s="3" t="str">
        <f>IFERROR(INDEX(Returns!$A:$A,MATCH(B6454,Returns!$B:$B,0)),"No")</f>
        <v>No</v>
      </c>
    </row>
    <row r="6455" spans="1:24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3">
        <v>0.2</v>
      </c>
      <c r="U6455" s="1">
        <v>0.55899999999999961</v>
      </c>
      <c r="V6455" s="1">
        <f>Data[[#This Row],[Sales]]/(1-Data[[#This Row],[Discount]])*Data[[#This Row],[Discount]]</f>
        <v>0.86</v>
      </c>
      <c r="W6455" s="1" t="str">
        <f>VLOOKUP(Data[[#This Row],[Region]],People!B:C,2,0)</f>
        <v>Kelly Williams</v>
      </c>
      <c r="X6455" s="3" t="str">
        <f>IFERROR(INDEX(Returns!$A:$A,MATCH(B6455,Returns!$B:$B,0)),"No")</f>
        <v>No</v>
      </c>
    </row>
    <row r="6456" spans="1:24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3">
        <v>0</v>
      </c>
      <c r="U6456" s="1">
        <v>15.2712</v>
      </c>
      <c r="V6456" s="1">
        <f>Data[[#This Row],[Sales]]/(1-Data[[#This Row],[Discount]])*Data[[#This Row],[Discount]]</f>
        <v>0</v>
      </c>
      <c r="W6456" s="1" t="str">
        <f>VLOOKUP(Data[[#This Row],[Region]],People!B:C,2,0)</f>
        <v>Anna Andreadi</v>
      </c>
      <c r="X6456" s="3" t="str">
        <f>IFERROR(INDEX(Returns!$A:$A,MATCH(B6456,Returns!$B:$B,0)),"No")</f>
        <v>No</v>
      </c>
    </row>
    <row r="6457" spans="1:24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3">
        <v>0</v>
      </c>
      <c r="U6457" s="1">
        <v>11.457599999999998</v>
      </c>
      <c r="V6457" s="1">
        <f>Data[[#This Row],[Sales]]/(1-Data[[#This Row],[Discount]])*Data[[#This Row],[Discount]]</f>
        <v>0</v>
      </c>
      <c r="W6457" s="1" t="str">
        <f>VLOOKUP(Data[[#This Row],[Region]],People!B:C,2,0)</f>
        <v>Anna Andreadi</v>
      </c>
      <c r="X6457" s="3" t="str">
        <f>IFERROR(INDEX(Returns!$A:$A,MATCH(B6457,Returns!$B:$B,0)),"No")</f>
        <v>No</v>
      </c>
    </row>
    <row r="6458" spans="1:24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3">
        <v>0</v>
      </c>
      <c r="U6458" s="1">
        <v>36.717300000000009</v>
      </c>
      <c r="V6458" s="1">
        <f>Data[[#This Row],[Sales]]/(1-Data[[#This Row],[Discount]])*Data[[#This Row],[Discount]]</f>
        <v>0</v>
      </c>
      <c r="W6458" s="1" t="str">
        <f>VLOOKUP(Data[[#This Row],[Region]],People!B:C,2,0)</f>
        <v>Chuck Magee</v>
      </c>
      <c r="X6458" s="3" t="str">
        <f>IFERROR(INDEX(Returns!$A:$A,MATCH(B6458,Returns!$B:$B,0)),"No")</f>
        <v>No</v>
      </c>
    </row>
    <row r="6459" spans="1:24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s="1">
        <f>Data[[#This Row],[Sales]]/(1-Data[[#This Row],[Discount]])*Data[[#This Row],[Discount]]</f>
        <v>0</v>
      </c>
      <c r="W6459" s="1" t="str">
        <f>VLOOKUP(Data[[#This Row],[Region]],People!B:C,2,0)</f>
        <v>Chuck Magee</v>
      </c>
      <c r="X6459" s="3" t="str">
        <f>IFERROR(INDEX(Returns!$A:$A,MATCH(B6459,Returns!$B:$B,0)),"No")</f>
        <v>No</v>
      </c>
    </row>
    <row r="6460" spans="1:24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3">
        <v>0</v>
      </c>
      <c r="U6460" s="1">
        <v>1.0903999999999998</v>
      </c>
      <c r="V6460" s="1">
        <f>Data[[#This Row],[Sales]]/(1-Data[[#This Row],[Discount]])*Data[[#This Row],[Discount]]</f>
        <v>0</v>
      </c>
      <c r="W6460" s="1" t="str">
        <f>VLOOKUP(Data[[#This Row],[Region]],People!B:C,2,0)</f>
        <v>Chuck Magee</v>
      </c>
      <c r="X6460" s="3" t="str">
        <f>IFERROR(INDEX(Returns!$A:$A,MATCH(B6460,Returns!$B:$B,0)),"No")</f>
        <v>No</v>
      </c>
    </row>
    <row r="6461" spans="1:24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3">
        <v>0</v>
      </c>
      <c r="U6461" s="1">
        <v>6.6150000000000002</v>
      </c>
      <c r="V6461" s="1">
        <f>Data[[#This Row],[Sales]]/(1-Data[[#This Row],[Discount]])*Data[[#This Row],[Discount]]</f>
        <v>0</v>
      </c>
      <c r="W6461" s="1" t="str">
        <f>VLOOKUP(Data[[#This Row],[Region]],People!B:C,2,0)</f>
        <v>Chuck Magee</v>
      </c>
      <c r="X6461" s="3" t="str">
        <f>IFERROR(INDEX(Returns!$A:$A,MATCH(B6461,Returns!$B:$B,0)),"No")</f>
        <v>No</v>
      </c>
    </row>
    <row r="6462" spans="1:24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s="1">
        <f>Data[[#This Row],[Sales]]/(1-Data[[#This Row],[Discount]])*Data[[#This Row],[Discount]]</f>
        <v>0</v>
      </c>
      <c r="W6462" s="1" t="str">
        <f>VLOOKUP(Data[[#This Row],[Region]],People!B:C,2,0)</f>
        <v>Chuck Magee</v>
      </c>
      <c r="X6462" s="3" t="str">
        <f>IFERROR(INDEX(Returns!$A:$A,MATCH(B6462,Returns!$B:$B,0)),"No")</f>
        <v>No</v>
      </c>
    </row>
    <row r="6463" spans="1:24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3">
        <v>0</v>
      </c>
      <c r="U6463" s="1">
        <v>18.893699999999995</v>
      </c>
      <c r="V6463" s="1">
        <f>Data[[#This Row],[Sales]]/(1-Data[[#This Row],[Discount]])*Data[[#This Row],[Discount]]</f>
        <v>0</v>
      </c>
      <c r="W6463" s="1" t="str">
        <f>VLOOKUP(Data[[#This Row],[Region]],People!B:C,2,0)</f>
        <v>Chuck Magee</v>
      </c>
      <c r="X6463" s="3" t="str">
        <f>IFERROR(INDEX(Returns!$A:$A,MATCH(B6463,Returns!$B:$B,0)),"No")</f>
        <v>No</v>
      </c>
    </row>
    <row r="6464" spans="1:24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s="1">
        <f>Data[[#This Row],[Sales]]/(1-Data[[#This Row],[Discount]])*Data[[#This Row],[Discount]]</f>
        <v>0</v>
      </c>
      <c r="W6464" s="1" t="str">
        <f>VLOOKUP(Data[[#This Row],[Region]],People!B:C,2,0)</f>
        <v>Chuck Magee</v>
      </c>
      <c r="X6464" s="3" t="str">
        <f>IFERROR(INDEX(Returns!$A:$A,MATCH(B6464,Returns!$B:$B,0)),"No")</f>
        <v>No</v>
      </c>
    </row>
    <row r="6465" spans="1:24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3">
        <v>0</v>
      </c>
      <c r="U6465" s="1">
        <v>37</v>
      </c>
      <c r="V6465" s="1">
        <f>Data[[#This Row],[Sales]]/(1-Data[[#This Row],[Discount]])*Data[[#This Row],[Discount]]</f>
        <v>0</v>
      </c>
      <c r="W6465" s="1" t="str">
        <f>VLOOKUP(Data[[#This Row],[Region]],People!B:C,2,0)</f>
        <v>Chuck Magee</v>
      </c>
      <c r="X6465" s="3" t="str">
        <f>IFERROR(INDEX(Returns!$A:$A,MATCH(B6465,Returns!$B:$B,0)),"No")</f>
        <v>No</v>
      </c>
    </row>
    <row r="6466" spans="1:24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3">
        <v>0</v>
      </c>
      <c r="U6466" s="1">
        <v>6.3743999999999996</v>
      </c>
      <c r="V6466" s="1">
        <f>Data[[#This Row],[Sales]]/(1-Data[[#This Row],[Discount]])*Data[[#This Row],[Discount]]</f>
        <v>0</v>
      </c>
      <c r="W6466" s="1" t="str">
        <f>VLOOKUP(Data[[#This Row],[Region]],People!B:C,2,0)</f>
        <v>Cassandra Brandow</v>
      </c>
      <c r="X6466" s="3" t="str">
        <f>IFERROR(INDEX(Returns!$A:$A,MATCH(B6466,Returns!$B:$B,0)),"No")</f>
        <v>No</v>
      </c>
    </row>
    <row r="6467" spans="1:24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s="1">
        <f>Data[[#This Row],[Sales]]/(1-Data[[#This Row],[Discount]])*Data[[#This Row],[Discount]]</f>
        <v>21.240000000000002</v>
      </c>
      <c r="W6467" s="1" t="str">
        <f>VLOOKUP(Data[[#This Row],[Region]],People!B:C,2,0)</f>
        <v>Cassandra Brandow</v>
      </c>
      <c r="X6467" s="3" t="str">
        <f>IFERROR(INDEX(Returns!$A:$A,MATCH(B6467,Returns!$B:$B,0)),"No")</f>
        <v>No</v>
      </c>
    </row>
    <row r="6468" spans="1:24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3">
        <v>0</v>
      </c>
      <c r="U6468" s="1">
        <v>25.330199999999998</v>
      </c>
      <c r="V6468" s="1">
        <f>Data[[#This Row],[Sales]]/(1-Data[[#This Row],[Discount]])*Data[[#This Row],[Discount]]</f>
        <v>0</v>
      </c>
      <c r="W6468" s="1" t="str">
        <f>VLOOKUP(Data[[#This Row],[Region]],People!B:C,2,0)</f>
        <v>Anna Andreadi</v>
      </c>
      <c r="X6468" s="3" t="str">
        <f>IFERROR(INDEX(Returns!$A:$A,MATCH(B6468,Returns!$B:$B,0)),"No")</f>
        <v>No</v>
      </c>
    </row>
    <row r="6469" spans="1:24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3">
        <v>0</v>
      </c>
      <c r="U6469" s="1">
        <v>582.23199999999997</v>
      </c>
      <c r="V6469" s="1">
        <f>Data[[#This Row],[Sales]]/(1-Data[[#This Row],[Discount]])*Data[[#This Row],[Discount]]</f>
        <v>0</v>
      </c>
      <c r="W6469" s="1" t="str">
        <f>VLOOKUP(Data[[#This Row],[Region]],People!B:C,2,0)</f>
        <v>Chuck Magee</v>
      </c>
      <c r="X6469" s="3" t="str">
        <f>IFERROR(INDEX(Returns!$A:$A,MATCH(B6469,Returns!$B:$B,0)),"No")</f>
        <v>No</v>
      </c>
    </row>
    <row r="6470" spans="1:24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s="1">
        <f>Data[[#This Row],[Sales]]/(1-Data[[#This Row],[Discount]])*Data[[#This Row],[Discount]]</f>
        <v>0</v>
      </c>
      <c r="W6470" s="1" t="str">
        <f>VLOOKUP(Data[[#This Row],[Region]],People!B:C,2,0)</f>
        <v>Chuck Magee</v>
      </c>
      <c r="X6470" s="3" t="str">
        <f>IFERROR(INDEX(Returns!$A:$A,MATCH(B6470,Returns!$B:$B,0)),"No")</f>
        <v>No</v>
      </c>
    </row>
    <row r="6471" spans="1:24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3">
        <v>0</v>
      </c>
      <c r="U6471" s="1">
        <v>23.898600000000002</v>
      </c>
      <c r="V6471" s="1">
        <f>Data[[#This Row],[Sales]]/(1-Data[[#This Row],[Discount]])*Data[[#This Row],[Discount]]</f>
        <v>0</v>
      </c>
      <c r="W6471" s="1" t="str">
        <f>VLOOKUP(Data[[#This Row],[Region]],People!B:C,2,0)</f>
        <v>Chuck Magee</v>
      </c>
      <c r="X6471" s="3" t="str">
        <f>IFERROR(INDEX(Returns!$A:$A,MATCH(B6471,Returns!$B:$B,0)),"No")</f>
        <v>No</v>
      </c>
    </row>
    <row r="6472" spans="1:24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s="1">
        <f>Data[[#This Row],[Sales]]/(1-Data[[#This Row],[Discount]])*Data[[#This Row],[Discount]]</f>
        <v>0</v>
      </c>
      <c r="W6472" s="1" t="str">
        <f>VLOOKUP(Data[[#This Row],[Region]],People!B:C,2,0)</f>
        <v>Kelly Williams</v>
      </c>
      <c r="X6472" s="3" t="str">
        <f>IFERROR(INDEX(Returns!$A:$A,MATCH(B6472,Returns!$B:$B,0)),"No")</f>
        <v>No</v>
      </c>
    </row>
    <row r="6473" spans="1:24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3">
        <v>0</v>
      </c>
      <c r="U6473" s="1">
        <v>11.451999999999995</v>
      </c>
      <c r="V6473" s="1">
        <f>Data[[#This Row],[Sales]]/(1-Data[[#This Row],[Discount]])*Data[[#This Row],[Discount]]</f>
        <v>0</v>
      </c>
      <c r="W6473" s="1" t="str">
        <f>VLOOKUP(Data[[#This Row],[Region]],People!B:C,2,0)</f>
        <v>Kelly Williams</v>
      </c>
      <c r="X6473" s="3" t="str">
        <f>IFERROR(INDEX(Returns!$A:$A,MATCH(B6473,Returns!$B:$B,0)),"No")</f>
        <v>No</v>
      </c>
    </row>
    <row r="6474" spans="1:24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s="1">
        <f>Data[[#This Row],[Sales]]/(1-Data[[#This Row],[Discount]])*Data[[#This Row],[Discount]]</f>
        <v>25.060000000000002</v>
      </c>
      <c r="W6474" s="1" t="str">
        <f>VLOOKUP(Data[[#This Row],[Region]],People!B:C,2,0)</f>
        <v>Kelly Williams</v>
      </c>
      <c r="X6474" s="3" t="str">
        <f>IFERROR(INDEX(Returns!$A:$A,MATCH(B6474,Returns!$B:$B,0)),"No")</f>
        <v>No</v>
      </c>
    </row>
    <row r="6475" spans="1:24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s="1">
        <f>Data[[#This Row],[Sales]]/(1-Data[[#This Row],[Discount]])*Data[[#This Row],[Discount]]</f>
        <v>217.95000000000002</v>
      </c>
      <c r="W6475" s="1" t="str">
        <f>VLOOKUP(Data[[#This Row],[Region]],People!B:C,2,0)</f>
        <v>Cassandra Brandow</v>
      </c>
      <c r="X6475" s="3" t="str">
        <f>IFERROR(INDEX(Returns!$A:$A,MATCH(B6475,Returns!$B:$B,0)),"No")</f>
        <v>No</v>
      </c>
    </row>
    <row r="6476" spans="1:24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3">
        <v>0.5</v>
      </c>
      <c r="U6476" s="1">
        <v>-53.285600000000009</v>
      </c>
      <c r="V6476" s="1">
        <f>Data[[#This Row],[Sales]]/(1-Data[[#This Row],[Discount]])*Data[[#This Row],[Discount]]</f>
        <v>61.96</v>
      </c>
      <c r="W6476" s="1" t="str">
        <f>VLOOKUP(Data[[#This Row],[Region]],People!B:C,2,0)</f>
        <v>Chuck Magee</v>
      </c>
      <c r="X6476" s="3" t="str">
        <f>IFERROR(INDEX(Returns!$A:$A,MATCH(B6476,Returns!$B:$B,0)),"No")</f>
        <v>No</v>
      </c>
    </row>
    <row r="6477" spans="1:24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s="1">
        <f>Data[[#This Row],[Sales]]/(1-Data[[#This Row],[Discount]])*Data[[#This Row],[Discount]]</f>
        <v>10.625999999999998</v>
      </c>
      <c r="W6477" s="1" t="str">
        <f>VLOOKUP(Data[[#This Row],[Region]],People!B:C,2,0)</f>
        <v>Cassandra Brandow</v>
      </c>
      <c r="X6477" s="3" t="str">
        <f>IFERROR(INDEX(Returns!$A:$A,MATCH(B6477,Returns!$B:$B,0)),"No")</f>
        <v>No</v>
      </c>
    </row>
    <row r="6478" spans="1:24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3">
        <v>0.2</v>
      </c>
      <c r="U6478" s="1">
        <v>0.58499999999999974</v>
      </c>
      <c r="V6478" s="1">
        <f>Data[[#This Row],[Sales]]/(1-Data[[#This Row],[Discount]])*Data[[#This Row],[Discount]]</f>
        <v>1.3</v>
      </c>
      <c r="W6478" s="1" t="str">
        <f>VLOOKUP(Data[[#This Row],[Region]],People!B:C,2,0)</f>
        <v>Cassandra Brandow</v>
      </c>
      <c r="X6478" s="3" t="str">
        <f>IFERROR(INDEX(Returns!$A:$A,MATCH(B6478,Returns!$B:$B,0)),"No")</f>
        <v>No</v>
      </c>
    </row>
    <row r="6479" spans="1:24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s="1">
        <f>Data[[#This Row],[Sales]]/(1-Data[[#This Row],[Discount]])*Data[[#This Row],[Discount]]</f>
        <v>51.498000000000005</v>
      </c>
      <c r="W6479" s="1" t="str">
        <f>VLOOKUP(Data[[#This Row],[Region]],People!B:C,2,0)</f>
        <v>Cassandra Brandow</v>
      </c>
      <c r="X6479" s="3" t="str">
        <f>IFERROR(INDEX(Returns!$A:$A,MATCH(B6479,Returns!$B:$B,0)),"No")</f>
        <v>No</v>
      </c>
    </row>
    <row r="6480" spans="1:24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3">
        <v>0.2</v>
      </c>
      <c r="U6480" s="1">
        <v>5.4432</v>
      </c>
      <c r="V6480" s="1">
        <f>Data[[#This Row],[Sales]]/(1-Data[[#This Row],[Discount]])*Data[[#This Row],[Discount]]</f>
        <v>3.8880000000000003</v>
      </c>
      <c r="W6480" s="1" t="str">
        <f>VLOOKUP(Data[[#This Row],[Region]],People!B:C,2,0)</f>
        <v>Cassandra Brandow</v>
      </c>
      <c r="X6480" s="3" t="str">
        <f>IFERROR(INDEX(Returns!$A:$A,MATCH(B6480,Returns!$B:$B,0)),"No")</f>
        <v>No</v>
      </c>
    </row>
    <row r="6481" spans="1:24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s="1">
        <f>Data[[#This Row],[Sales]]/(1-Data[[#This Row],[Discount]])*Data[[#This Row],[Discount]]</f>
        <v>125.99000000000001</v>
      </c>
      <c r="W6481" s="1" t="str">
        <f>VLOOKUP(Data[[#This Row],[Region]],People!B:C,2,0)</f>
        <v>Cassandra Brandow</v>
      </c>
      <c r="X6481" s="3" t="str">
        <f>IFERROR(INDEX(Returns!$A:$A,MATCH(B6481,Returns!$B:$B,0)),"No")</f>
        <v>No</v>
      </c>
    </row>
    <row r="6482" spans="1:24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s="1">
        <f>Data[[#This Row],[Sales]]/(1-Data[[#This Row],[Discount]])*Data[[#This Row],[Discount]]</f>
        <v>6.1180000000000003</v>
      </c>
      <c r="W6482" s="1" t="str">
        <f>VLOOKUP(Data[[#This Row],[Region]],People!B:C,2,0)</f>
        <v>Cassandra Brandow</v>
      </c>
      <c r="X6482" s="3" t="str">
        <f>IFERROR(INDEX(Returns!$A:$A,MATCH(B6482,Returns!$B:$B,0)),"No")</f>
        <v>No</v>
      </c>
    </row>
    <row r="6483" spans="1:24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3">
        <v>0.2</v>
      </c>
      <c r="U6483" s="1">
        <v>0</v>
      </c>
      <c r="V6483" s="1">
        <f>Data[[#This Row],[Sales]]/(1-Data[[#This Row],[Discount]])*Data[[#This Row],[Discount]]</f>
        <v>60.391999999999996</v>
      </c>
      <c r="W6483" s="1" t="str">
        <f>VLOOKUP(Data[[#This Row],[Region]],People!B:C,2,0)</f>
        <v>Cassandra Brandow</v>
      </c>
      <c r="X6483" s="3" t="str">
        <f>IFERROR(INDEX(Returns!$A:$A,MATCH(B6483,Returns!$B:$B,0)),"No")</f>
        <v>No</v>
      </c>
    </row>
    <row r="6484" spans="1:24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3">
        <v>0.2</v>
      </c>
      <c r="U6484" s="1">
        <v>-4.1400000000000077</v>
      </c>
      <c r="V6484" s="1">
        <f>Data[[#This Row],[Sales]]/(1-Data[[#This Row],[Discount]])*Data[[#This Row],[Discount]]</f>
        <v>27.6</v>
      </c>
      <c r="W6484" s="1" t="str">
        <f>VLOOKUP(Data[[#This Row],[Region]],People!B:C,2,0)</f>
        <v>Cassandra Brandow</v>
      </c>
      <c r="X6484" s="3" t="str">
        <f>IFERROR(INDEX(Returns!$A:$A,MATCH(B6484,Returns!$B:$B,0)),"No")</f>
        <v>No</v>
      </c>
    </row>
    <row r="6485" spans="1:24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s="1">
        <f>Data[[#This Row],[Sales]]/(1-Data[[#This Row],[Discount]])*Data[[#This Row],[Discount]]</f>
        <v>256.512</v>
      </c>
      <c r="W6485" s="1" t="str">
        <f>VLOOKUP(Data[[#This Row],[Region]],People!B:C,2,0)</f>
        <v>Chuck Magee</v>
      </c>
      <c r="X6485" s="3" t="str">
        <f>IFERROR(INDEX(Returns!$A:$A,MATCH(B6485,Returns!$B:$B,0)),"No")</f>
        <v>No</v>
      </c>
    </row>
    <row r="6486" spans="1:24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3">
        <v>0</v>
      </c>
      <c r="U6486" s="1">
        <v>36.183599999999991</v>
      </c>
      <c r="V6486" s="1">
        <f>Data[[#This Row],[Sales]]/(1-Data[[#This Row],[Discount]])*Data[[#This Row],[Discount]]</f>
        <v>0</v>
      </c>
      <c r="W6486" s="1" t="str">
        <f>VLOOKUP(Data[[#This Row],[Region]],People!B:C,2,0)</f>
        <v>Chuck Magee</v>
      </c>
      <c r="X6486" s="3" t="str">
        <f>IFERROR(INDEX(Returns!$A:$A,MATCH(B6486,Returns!$B:$B,0)),"No")</f>
        <v>No</v>
      </c>
    </row>
    <row r="6487" spans="1:24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3">
        <v>0</v>
      </c>
      <c r="U6487" s="1">
        <v>22.226399999999998</v>
      </c>
      <c r="V6487" s="1">
        <f>Data[[#This Row],[Sales]]/(1-Data[[#This Row],[Discount]])*Data[[#This Row],[Discount]]</f>
        <v>0</v>
      </c>
      <c r="W6487" s="1" t="str">
        <f>VLOOKUP(Data[[#This Row],[Region]],People!B:C,2,0)</f>
        <v>Chuck Magee</v>
      </c>
      <c r="X6487" s="3" t="str">
        <f>IFERROR(INDEX(Returns!$A:$A,MATCH(B6487,Returns!$B:$B,0)),"No")</f>
        <v>No</v>
      </c>
    </row>
    <row r="6488" spans="1:24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s="1">
        <f>Data[[#This Row],[Sales]]/(1-Data[[#This Row],[Discount]])*Data[[#This Row],[Discount]]</f>
        <v>240.51999999999998</v>
      </c>
      <c r="W6488" s="1" t="str">
        <f>VLOOKUP(Data[[#This Row],[Region]],People!B:C,2,0)</f>
        <v>Cassandra Brandow</v>
      </c>
      <c r="X6488" s="3" t="str">
        <f>IFERROR(INDEX(Returns!$A:$A,MATCH(B6488,Returns!$B:$B,0)),"No")</f>
        <v>No</v>
      </c>
    </row>
    <row r="6489" spans="1:24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s="1">
        <f>Data[[#This Row],[Sales]]/(1-Data[[#This Row],[Discount]])*Data[[#This Row],[Discount]]</f>
        <v>29.966999999999999</v>
      </c>
      <c r="W6489" s="1" t="str">
        <f>VLOOKUP(Data[[#This Row],[Region]],People!B:C,2,0)</f>
        <v>Cassandra Brandow</v>
      </c>
      <c r="X6489" s="3" t="str">
        <f>IFERROR(INDEX(Returns!$A:$A,MATCH(B6489,Returns!$B:$B,0)),"No")</f>
        <v>No</v>
      </c>
    </row>
    <row r="6490" spans="1:24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s="1">
        <f>Data[[#This Row],[Sales]]/(1-Data[[#This Row],[Discount]])*Data[[#This Row],[Discount]]</f>
        <v>73.864000000000004</v>
      </c>
      <c r="W6490" s="1" t="str">
        <f>VLOOKUP(Data[[#This Row],[Region]],People!B:C,2,0)</f>
        <v>Cassandra Brandow</v>
      </c>
      <c r="X6490" s="3" t="str">
        <f>IFERROR(INDEX(Returns!$A:$A,MATCH(B6490,Returns!$B:$B,0)),"No")</f>
        <v>No</v>
      </c>
    </row>
    <row r="6491" spans="1:24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s="1">
        <f>Data[[#This Row],[Sales]]/(1-Data[[#This Row],[Discount]])*Data[[#This Row],[Discount]]</f>
        <v>0</v>
      </c>
      <c r="W6491" s="1" t="str">
        <f>VLOOKUP(Data[[#This Row],[Region]],People!B:C,2,0)</f>
        <v>Chuck Magee</v>
      </c>
      <c r="X6491" s="3" t="str">
        <f>IFERROR(INDEX(Returns!$A:$A,MATCH(B6491,Returns!$B:$B,0)),"No")</f>
        <v>No</v>
      </c>
    </row>
    <row r="6492" spans="1:24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s="1">
        <f>Data[[#This Row],[Sales]]/(1-Data[[#This Row],[Discount]])*Data[[#This Row],[Discount]]</f>
        <v>25.983999999999998</v>
      </c>
      <c r="W6492" s="1" t="str">
        <f>VLOOKUP(Data[[#This Row],[Region]],People!B:C,2,0)</f>
        <v>Chuck Magee</v>
      </c>
      <c r="X6492" s="3" t="str">
        <f>IFERROR(INDEX(Returns!$A:$A,MATCH(B6492,Returns!$B:$B,0)),"No")</f>
        <v>No</v>
      </c>
    </row>
    <row r="6493" spans="1:24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s="1">
        <f>Data[[#This Row],[Sales]]/(1-Data[[#This Row],[Discount]])*Data[[#This Row],[Discount]]</f>
        <v>72.391999999999996</v>
      </c>
      <c r="W6493" s="1" t="str">
        <f>VLOOKUP(Data[[#This Row],[Region]],People!B:C,2,0)</f>
        <v>Cassandra Brandow</v>
      </c>
      <c r="X6493" s="3" t="str">
        <f>IFERROR(INDEX(Returns!$A:$A,MATCH(B6493,Returns!$B:$B,0)),"No")</f>
        <v>No</v>
      </c>
    </row>
    <row r="6494" spans="1:24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3">
        <v>0.2</v>
      </c>
      <c r="U6494" s="1">
        <v>4.4684999999999953</v>
      </c>
      <c r="V6494" s="1">
        <f>Data[[#This Row],[Sales]]/(1-Data[[#This Row],[Discount]])*Data[[#This Row],[Discount]]</f>
        <v>9.93</v>
      </c>
      <c r="W6494" s="1" t="str">
        <f>VLOOKUP(Data[[#This Row],[Region]],People!B:C,2,0)</f>
        <v>Cassandra Brandow</v>
      </c>
      <c r="X6494" s="3" t="str">
        <f>IFERROR(INDEX(Returns!$A:$A,MATCH(B6494,Returns!$B:$B,0)),"No")</f>
        <v>No</v>
      </c>
    </row>
    <row r="6495" spans="1:24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3">
        <v>0.2</v>
      </c>
      <c r="U6495" s="1">
        <v>24.476800000000004</v>
      </c>
      <c r="V6495" s="1">
        <f>Data[[#This Row],[Sales]]/(1-Data[[#This Row],[Discount]])*Data[[#This Row],[Discount]]</f>
        <v>61.192</v>
      </c>
      <c r="W6495" s="1" t="str">
        <f>VLOOKUP(Data[[#This Row],[Region]],People!B:C,2,0)</f>
        <v>Cassandra Brandow</v>
      </c>
      <c r="X6495" s="3" t="str">
        <f>IFERROR(INDEX(Returns!$A:$A,MATCH(B6495,Returns!$B:$B,0)),"No")</f>
        <v>No</v>
      </c>
    </row>
    <row r="6496" spans="1:24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3">
        <v>0.2</v>
      </c>
      <c r="U6496" s="1">
        <v>-2.6999999999999993</v>
      </c>
      <c r="V6496" s="1">
        <f>Data[[#This Row],[Sales]]/(1-Data[[#This Row],[Discount]])*Data[[#This Row],[Discount]]</f>
        <v>6</v>
      </c>
      <c r="W6496" s="1" t="str">
        <f>VLOOKUP(Data[[#This Row],[Region]],People!B:C,2,0)</f>
        <v>Kelly Williams</v>
      </c>
      <c r="X6496" s="3" t="str">
        <f>IFERROR(INDEX(Returns!$A:$A,MATCH(B6496,Returns!$B:$B,0)),"No")</f>
        <v>No</v>
      </c>
    </row>
    <row r="6497" spans="1:24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3">
        <v>0.2</v>
      </c>
      <c r="U6497" s="1">
        <v>5.4432</v>
      </c>
      <c r="V6497" s="1">
        <f>Data[[#This Row],[Sales]]/(1-Data[[#This Row],[Discount]])*Data[[#This Row],[Discount]]</f>
        <v>3.8880000000000003</v>
      </c>
      <c r="W6497" s="1" t="str">
        <f>VLOOKUP(Data[[#This Row],[Region]],People!B:C,2,0)</f>
        <v>Kelly Williams</v>
      </c>
      <c r="X6497" s="3" t="str">
        <f>IFERROR(INDEX(Returns!$A:$A,MATCH(B6497,Returns!$B:$B,0)),"No")</f>
        <v>No</v>
      </c>
    </row>
    <row r="6498" spans="1:24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s="1">
        <f>Data[[#This Row],[Sales]]/(1-Data[[#This Row],[Discount]])*Data[[#This Row],[Discount]]</f>
        <v>6.5440000000000005</v>
      </c>
      <c r="W6498" s="1" t="str">
        <f>VLOOKUP(Data[[#This Row],[Region]],People!B:C,2,0)</f>
        <v>Kelly Williams</v>
      </c>
      <c r="X6498" s="3" t="str">
        <f>IFERROR(INDEX(Returns!$A:$A,MATCH(B6498,Returns!$B:$B,0)),"No")</f>
        <v>No</v>
      </c>
    </row>
    <row r="6499" spans="1:24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3">
        <v>0</v>
      </c>
      <c r="U6499" s="1">
        <v>6.0725999999999987</v>
      </c>
      <c r="V6499" s="1">
        <f>Data[[#This Row],[Sales]]/(1-Data[[#This Row],[Discount]])*Data[[#This Row],[Discount]]</f>
        <v>0</v>
      </c>
      <c r="W6499" s="1" t="str">
        <f>VLOOKUP(Data[[#This Row],[Region]],People!B:C,2,0)</f>
        <v>Cassandra Brandow</v>
      </c>
      <c r="X6499" s="3" t="str">
        <f>IFERROR(INDEX(Returns!$A:$A,MATCH(B6499,Returns!$B:$B,0)),"No")</f>
        <v>No</v>
      </c>
    </row>
    <row r="6500" spans="1:24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3">
        <v>0</v>
      </c>
      <c r="U6500" s="1">
        <v>62.14139999999999</v>
      </c>
      <c r="V6500" s="1">
        <f>Data[[#This Row],[Sales]]/(1-Data[[#This Row],[Discount]])*Data[[#This Row],[Discount]]</f>
        <v>0</v>
      </c>
      <c r="W6500" s="1" t="str">
        <f>VLOOKUP(Data[[#This Row],[Region]],People!B:C,2,0)</f>
        <v>Cassandra Brandow</v>
      </c>
      <c r="X6500" s="3" t="str">
        <f>IFERROR(INDEX(Returns!$A:$A,MATCH(B6500,Returns!$B:$B,0)),"No")</f>
        <v>No</v>
      </c>
    </row>
    <row r="6501" spans="1:24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s="1">
        <f>Data[[#This Row],[Sales]]/(1-Data[[#This Row],[Discount]])*Data[[#This Row],[Discount]]</f>
        <v>0</v>
      </c>
      <c r="W6501" s="1" t="str">
        <f>VLOOKUP(Data[[#This Row],[Region]],People!B:C,2,0)</f>
        <v>Cassandra Brandow</v>
      </c>
      <c r="X6501" s="3" t="str">
        <f>IFERROR(INDEX(Returns!$A:$A,MATCH(B6501,Returns!$B:$B,0)),"No")</f>
        <v>No</v>
      </c>
    </row>
    <row r="6502" spans="1:24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3">
        <v>0</v>
      </c>
      <c r="U6502" s="1">
        <v>41.427599999999991</v>
      </c>
      <c r="V6502" s="1">
        <f>Data[[#This Row],[Sales]]/(1-Data[[#This Row],[Discount]])*Data[[#This Row],[Discount]]</f>
        <v>0</v>
      </c>
      <c r="W6502" s="1" t="str">
        <f>VLOOKUP(Data[[#This Row],[Region]],People!B:C,2,0)</f>
        <v>Cassandra Brandow</v>
      </c>
      <c r="X6502" s="3" t="str">
        <f>IFERROR(INDEX(Returns!$A:$A,MATCH(B6502,Returns!$B:$B,0)),"No")</f>
        <v>No</v>
      </c>
    </row>
    <row r="6503" spans="1:24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s="1">
        <f>Data[[#This Row],[Sales]]/(1-Data[[#This Row],[Discount]])*Data[[#This Row],[Discount]]</f>
        <v>359.976</v>
      </c>
      <c r="W6503" s="1" t="str">
        <f>VLOOKUP(Data[[#This Row],[Region]],People!B:C,2,0)</f>
        <v>Chuck Magee</v>
      </c>
      <c r="X6503" s="3" t="str">
        <f>IFERROR(INDEX(Returns!$A:$A,MATCH(B6503,Returns!$B:$B,0)),"No")</f>
        <v>No</v>
      </c>
    </row>
    <row r="6504" spans="1:24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s="1">
        <f>Data[[#This Row],[Sales]]/(1-Data[[#This Row],[Discount]])*Data[[#This Row],[Discount]]</f>
        <v>33.488</v>
      </c>
      <c r="W6504" s="1" t="str">
        <f>VLOOKUP(Data[[#This Row],[Region]],People!B:C,2,0)</f>
        <v>Chuck Magee</v>
      </c>
      <c r="X6504" s="3" t="str">
        <f>IFERROR(INDEX(Returns!$A:$A,MATCH(B6504,Returns!$B:$B,0)),"No")</f>
        <v>No</v>
      </c>
    </row>
    <row r="6505" spans="1:24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3">
        <v>0.7</v>
      </c>
      <c r="U6505" s="1">
        <v>-13.4694</v>
      </c>
      <c r="V6505" s="1">
        <f>Data[[#This Row],[Sales]]/(1-Data[[#This Row],[Discount]])*Data[[#This Row],[Discount]]</f>
        <v>44.897999999999989</v>
      </c>
      <c r="W6505" s="1" t="str">
        <f>VLOOKUP(Data[[#This Row],[Region]],People!B:C,2,0)</f>
        <v>Chuck Magee</v>
      </c>
      <c r="X6505" s="3" t="str">
        <f>IFERROR(INDEX(Returns!$A:$A,MATCH(B6505,Returns!$B:$B,0)),"No")</f>
        <v>No</v>
      </c>
    </row>
    <row r="6506" spans="1:24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s="1">
        <f>Data[[#This Row],[Sales]]/(1-Data[[#This Row],[Discount]])*Data[[#This Row],[Discount]]</f>
        <v>0</v>
      </c>
      <c r="W6506" s="1" t="str">
        <f>VLOOKUP(Data[[#This Row],[Region]],People!B:C,2,0)</f>
        <v>Chuck Magee</v>
      </c>
      <c r="X6506" s="3" t="str">
        <f>IFERROR(INDEX(Returns!$A:$A,MATCH(B6506,Returns!$B:$B,0)),"No")</f>
        <v>No</v>
      </c>
    </row>
    <row r="6507" spans="1:24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s="1">
        <f>Data[[#This Row],[Sales]]/(1-Data[[#This Row],[Discount]])*Data[[#This Row],[Discount]]</f>
        <v>1.3260000000000001</v>
      </c>
      <c r="W6507" s="1" t="str">
        <f>VLOOKUP(Data[[#This Row],[Region]],People!B:C,2,0)</f>
        <v>Kelly Williams</v>
      </c>
      <c r="X6507" s="3" t="str">
        <f>IFERROR(INDEX(Returns!$A:$A,MATCH(B6507,Returns!$B:$B,0)),"No")</f>
        <v>No</v>
      </c>
    </row>
    <row r="6508" spans="1:24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s="1">
        <f>Data[[#This Row],[Sales]]/(1-Data[[#This Row],[Discount]])*Data[[#This Row],[Discount]]</f>
        <v>4.7840000000000007</v>
      </c>
      <c r="W6508" s="1" t="str">
        <f>VLOOKUP(Data[[#This Row],[Region]],People!B:C,2,0)</f>
        <v>Chuck Magee</v>
      </c>
      <c r="X6508" s="3" t="str">
        <f>IFERROR(INDEX(Returns!$A:$A,MATCH(B6508,Returns!$B:$B,0)),"No")</f>
        <v>No</v>
      </c>
    </row>
    <row r="6509" spans="1:24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s="1">
        <f>Data[[#This Row],[Sales]]/(1-Data[[#This Row],[Discount]])*Data[[#This Row],[Discount]]</f>
        <v>83.208000000000013</v>
      </c>
      <c r="W6509" s="1" t="str">
        <f>VLOOKUP(Data[[#This Row],[Region]],People!B:C,2,0)</f>
        <v>Chuck Magee</v>
      </c>
      <c r="X6509" s="3" t="str">
        <f>IFERROR(INDEX(Returns!$A:$A,MATCH(B6509,Returns!$B:$B,0)),"No")</f>
        <v>No</v>
      </c>
    </row>
    <row r="6510" spans="1:24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s="1">
        <f>Data[[#This Row],[Sales]]/(1-Data[[#This Row],[Discount]])*Data[[#This Row],[Discount]]</f>
        <v>0</v>
      </c>
      <c r="W6510" s="1" t="str">
        <f>VLOOKUP(Data[[#This Row],[Region]],People!B:C,2,0)</f>
        <v>Chuck Magee</v>
      </c>
      <c r="X6510" s="3" t="str">
        <f>IFERROR(INDEX(Returns!$A:$A,MATCH(B6510,Returns!$B:$B,0)),"No")</f>
        <v>No</v>
      </c>
    </row>
    <row r="6511" spans="1:24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s="1">
        <f>Data[[#This Row],[Sales]]/(1-Data[[#This Row],[Discount]])*Data[[#This Row],[Discount]]</f>
        <v>12.588000000000001</v>
      </c>
      <c r="W6511" s="1" t="str">
        <f>VLOOKUP(Data[[#This Row],[Region]],People!B:C,2,0)</f>
        <v>Chuck Magee</v>
      </c>
      <c r="X6511" s="3" t="str">
        <f>IFERROR(INDEX(Returns!$A:$A,MATCH(B6511,Returns!$B:$B,0)),"No")</f>
        <v>No</v>
      </c>
    </row>
    <row r="6512" spans="1:24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s="1">
        <f>Data[[#This Row],[Sales]]/(1-Data[[#This Row],[Discount]])*Data[[#This Row],[Discount]]</f>
        <v>0</v>
      </c>
      <c r="W6512" s="1" t="str">
        <f>VLOOKUP(Data[[#This Row],[Region]],People!B:C,2,0)</f>
        <v>Chuck Magee</v>
      </c>
      <c r="X6512" s="3" t="str">
        <f>IFERROR(INDEX(Returns!$A:$A,MATCH(B6512,Returns!$B:$B,0)),"No")</f>
        <v>No</v>
      </c>
    </row>
    <row r="6513" spans="1:24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3">
        <v>0</v>
      </c>
      <c r="U6513" s="1">
        <v>8.1191999999999993</v>
      </c>
      <c r="V6513" s="1">
        <f>Data[[#This Row],[Sales]]/(1-Data[[#This Row],[Discount]])*Data[[#This Row],[Discount]]</f>
        <v>0</v>
      </c>
      <c r="W6513" s="1" t="str">
        <f>VLOOKUP(Data[[#This Row],[Region]],People!B:C,2,0)</f>
        <v>Anna Andreadi</v>
      </c>
      <c r="X6513" s="3" t="str">
        <f>IFERROR(INDEX(Returns!$A:$A,MATCH(B6513,Returns!$B:$B,0)),"No")</f>
        <v>No</v>
      </c>
    </row>
    <row r="6514" spans="1:24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3">
        <v>0</v>
      </c>
      <c r="U6514" s="1">
        <v>5.6448</v>
      </c>
      <c r="V6514" s="1">
        <f>Data[[#This Row],[Sales]]/(1-Data[[#This Row],[Discount]])*Data[[#This Row],[Discount]]</f>
        <v>0</v>
      </c>
      <c r="W6514" s="1" t="str">
        <f>VLOOKUP(Data[[#This Row],[Region]],People!B:C,2,0)</f>
        <v>Anna Andreadi</v>
      </c>
      <c r="X6514" s="3" t="str">
        <f>IFERROR(INDEX(Returns!$A:$A,MATCH(B6514,Returns!$B:$B,0)),"No")</f>
        <v>No</v>
      </c>
    </row>
    <row r="6515" spans="1:24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3">
        <v>0</v>
      </c>
      <c r="U6515" s="1">
        <v>140.59569999999999</v>
      </c>
      <c r="V6515" s="1">
        <f>Data[[#This Row],[Sales]]/(1-Data[[#This Row],[Discount]])*Data[[#This Row],[Discount]]</f>
        <v>0</v>
      </c>
      <c r="W6515" s="1" t="str">
        <f>VLOOKUP(Data[[#This Row],[Region]],People!B:C,2,0)</f>
        <v>Anna Andreadi</v>
      </c>
      <c r="X6515" s="3" t="str">
        <f>IFERROR(INDEX(Returns!$A:$A,MATCH(B6515,Returns!$B:$B,0)),"No")</f>
        <v>No</v>
      </c>
    </row>
    <row r="6516" spans="1:24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3">
        <v>0.2</v>
      </c>
      <c r="U6516" s="1">
        <v>23.218199999999996</v>
      </c>
      <c r="V6516" s="1">
        <f>Data[[#This Row],[Sales]]/(1-Data[[#This Row],[Discount]])*Data[[#This Row],[Discount]]</f>
        <v>51.596000000000004</v>
      </c>
      <c r="W6516" s="1" t="str">
        <f>VLOOKUP(Data[[#This Row],[Region]],People!B:C,2,0)</f>
        <v>Anna Andreadi</v>
      </c>
      <c r="X6516" s="3" t="str">
        <f>IFERROR(INDEX(Returns!$A:$A,MATCH(B6516,Returns!$B:$B,0)),"No")</f>
        <v>No</v>
      </c>
    </row>
    <row r="6517" spans="1:24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3">
        <v>0.2</v>
      </c>
      <c r="U6517" s="1">
        <v>0</v>
      </c>
      <c r="V6517" s="1">
        <f>Data[[#This Row],[Sales]]/(1-Data[[#This Row],[Discount]])*Data[[#This Row],[Discount]]</f>
        <v>54.588000000000001</v>
      </c>
      <c r="W6517" s="1" t="str">
        <f>VLOOKUP(Data[[#This Row],[Region]],People!B:C,2,0)</f>
        <v>Anna Andreadi</v>
      </c>
      <c r="X6517" s="3" t="str">
        <f>IFERROR(INDEX(Returns!$A:$A,MATCH(B6517,Returns!$B:$B,0)),"No")</f>
        <v>No</v>
      </c>
    </row>
    <row r="6518" spans="1:24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3">
        <v>0</v>
      </c>
      <c r="U6518" s="1">
        <v>105.97999999999999</v>
      </c>
      <c r="V6518" s="1">
        <f>Data[[#This Row],[Sales]]/(1-Data[[#This Row],[Discount]])*Data[[#This Row],[Discount]]</f>
        <v>0</v>
      </c>
      <c r="W6518" s="1" t="str">
        <f>VLOOKUP(Data[[#This Row],[Region]],People!B:C,2,0)</f>
        <v>Anna Andreadi</v>
      </c>
      <c r="X6518" s="3" t="str">
        <f>IFERROR(INDEX(Returns!$A:$A,MATCH(B6518,Returns!$B:$B,0)),"No")</f>
        <v>No</v>
      </c>
    </row>
    <row r="6519" spans="1:24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3">
        <v>0</v>
      </c>
      <c r="U6519" s="1">
        <v>41.706000000000003</v>
      </c>
      <c r="V6519" s="1">
        <f>Data[[#This Row],[Sales]]/(1-Data[[#This Row],[Discount]])*Data[[#This Row],[Discount]]</f>
        <v>0</v>
      </c>
      <c r="W6519" s="1" t="str">
        <f>VLOOKUP(Data[[#This Row],[Region]],People!B:C,2,0)</f>
        <v>Anna Andreadi</v>
      </c>
      <c r="X6519" s="3" t="str">
        <f>IFERROR(INDEX(Returns!$A:$A,MATCH(B6519,Returns!$B:$B,0)),"No")</f>
        <v>No</v>
      </c>
    </row>
    <row r="6520" spans="1:24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3">
        <v>0</v>
      </c>
      <c r="U6520" s="1">
        <v>30.508800000000008</v>
      </c>
      <c r="V6520" s="1">
        <f>Data[[#This Row],[Sales]]/(1-Data[[#This Row],[Discount]])*Data[[#This Row],[Discount]]</f>
        <v>0</v>
      </c>
      <c r="W6520" s="1" t="str">
        <f>VLOOKUP(Data[[#This Row],[Region]],People!B:C,2,0)</f>
        <v>Anna Andreadi</v>
      </c>
      <c r="X6520" s="3" t="str">
        <f>IFERROR(INDEX(Returns!$A:$A,MATCH(B6520,Returns!$B:$B,0)),"No")</f>
        <v>No</v>
      </c>
    </row>
    <row r="6521" spans="1:24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3">
        <v>0.2</v>
      </c>
      <c r="U6521" s="1">
        <v>0.83999999999999975</v>
      </c>
      <c r="V6521" s="1">
        <f>Data[[#This Row],[Sales]]/(1-Data[[#This Row],[Discount]])*Data[[#This Row],[Discount]]</f>
        <v>0.67200000000000004</v>
      </c>
      <c r="W6521" s="1" t="str">
        <f>VLOOKUP(Data[[#This Row],[Region]],People!B:C,2,0)</f>
        <v>Anna Andreadi</v>
      </c>
      <c r="X6521" s="3" t="str">
        <f>IFERROR(INDEX(Returns!$A:$A,MATCH(B6521,Returns!$B:$B,0)),"No")</f>
        <v>No</v>
      </c>
    </row>
    <row r="6522" spans="1:24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3">
        <v>0</v>
      </c>
      <c r="U6522" s="1">
        <v>2504.2215999999999</v>
      </c>
      <c r="V6522" s="1">
        <f>Data[[#This Row],[Sales]]/(1-Data[[#This Row],[Discount]])*Data[[#This Row],[Discount]]</f>
        <v>0</v>
      </c>
      <c r="W6522" s="1" t="str">
        <f>VLOOKUP(Data[[#This Row],[Region]],People!B:C,2,0)</f>
        <v>Kelly Williams</v>
      </c>
      <c r="X6522" s="3" t="str">
        <f>IFERROR(INDEX(Returns!$A:$A,MATCH(B6522,Returns!$B:$B,0)),"No")</f>
        <v>No</v>
      </c>
    </row>
    <row r="6523" spans="1:24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3">
        <v>0</v>
      </c>
      <c r="U6523" s="1">
        <v>72.640799999999999</v>
      </c>
      <c r="V6523" s="1">
        <f>Data[[#This Row],[Sales]]/(1-Data[[#This Row],[Discount]])*Data[[#This Row],[Discount]]</f>
        <v>0</v>
      </c>
      <c r="W6523" s="1" t="str">
        <f>VLOOKUP(Data[[#This Row],[Region]],People!B:C,2,0)</f>
        <v>Kelly Williams</v>
      </c>
      <c r="X6523" s="3" t="str">
        <f>IFERROR(INDEX(Returns!$A:$A,MATCH(B6523,Returns!$B:$B,0)),"No")</f>
        <v>No</v>
      </c>
    </row>
    <row r="6524" spans="1:24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3">
        <v>0</v>
      </c>
      <c r="U6524" s="1">
        <v>25.231499999999997</v>
      </c>
      <c r="V6524" s="1">
        <f>Data[[#This Row],[Sales]]/(1-Data[[#This Row],[Discount]])*Data[[#This Row],[Discount]]</f>
        <v>0</v>
      </c>
      <c r="W6524" s="1" t="str">
        <f>VLOOKUP(Data[[#This Row],[Region]],People!B:C,2,0)</f>
        <v>Kelly Williams</v>
      </c>
      <c r="X6524" s="3" t="str">
        <f>IFERROR(INDEX(Returns!$A:$A,MATCH(B6524,Returns!$B:$B,0)),"No")</f>
        <v>No</v>
      </c>
    </row>
    <row r="6525" spans="1:24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3">
        <v>0.2</v>
      </c>
      <c r="U6525" s="1">
        <v>3.2759999999999994</v>
      </c>
      <c r="V6525" s="1">
        <f>Data[[#This Row],[Sales]]/(1-Data[[#This Row],[Discount]])*Data[[#This Row],[Discount]]</f>
        <v>2.52</v>
      </c>
      <c r="W6525" s="1" t="str">
        <f>VLOOKUP(Data[[#This Row],[Region]],People!B:C,2,0)</f>
        <v>Chuck Magee</v>
      </c>
      <c r="X6525" s="3" t="str">
        <f>IFERROR(INDEX(Returns!$A:$A,MATCH(B6525,Returns!$B:$B,0)),"No")</f>
        <v>No</v>
      </c>
    </row>
    <row r="6526" spans="1:24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s="1">
        <f>Data[[#This Row],[Sales]]/(1-Data[[#This Row],[Discount]])*Data[[#This Row],[Discount]]</f>
        <v>39.996000000000002</v>
      </c>
      <c r="W6526" s="1" t="str">
        <f>VLOOKUP(Data[[#This Row],[Region]],People!B:C,2,0)</f>
        <v>Chuck Magee</v>
      </c>
      <c r="X6526" s="3" t="str">
        <f>IFERROR(INDEX(Returns!$A:$A,MATCH(B6526,Returns!$B:$B,0)),"No")</f>
        <v>No</v>
      </c>
    </row>
    <row r="6527" spans="1:24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s="1">
        <f>Data[[#This Row],[Sales]]/(1-Data[[#This Row],[Discount]])*Data[[#This Row],[Discount]]</f>
        <v>13.335000000000003</v>
      </c>
      <c r="W6527" s="1" t="str">
        <f>VLOOKUP(Data[[#This Row],[Region]],People!B:C,2,0)</f>
        <v>Chuck Magee</v>
      </c>
      <c r="X6527" s="3" t="str">
        <f>IFERROR(INDEX(Returns!$A:$A,MATCH(B6527,Returns!$B:$B,0)),"No")</f>
        <v>No</v>
      </c>
    </row>
    <row r="6528" spans="1:24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s="1">
        <f>Data[[#This Row],[Sales]]/(1-Data[[#This Row],[Discount]])*Data[[#This Row],[Discount]]</f>
        <v>21.98</v>
      </c>
      <c r="W6528" s="1" t="str">
        <f>VLOOKUP(Data[[#This Row],[Region]],People!B:C,2,0)</f>
        <v>Chuck Magee</v>
      </c>
      <c r="X6528" s="3" t="str">
        <f>IFERROR(INDEX(Returns!$A:$A,MATCH(B6528,Returns!$B:$B,0)),"No")</f>
        <v>No</v>
      </c>
    </row>
    <row r="6529" spans="1:24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3">
        <v>0</v>
      </c>
      <c r="U6529" s="1">
        <v>899.98199999999997</v>
      </c>
      <c r="V6529" s="1">
        <f>Data[[#This Row],[Sales]]/(1-Data[[#This Row],[Discount]])*Data[[#This Row],[Discount]]</f>
        <v>0</v>
      </c>
      <c r="W6529" s="1" t="str">
        <f>VLOOKUP(Data[[#This Row],[Region]],People!B:C,2,0)</f>
        <v>Chuck Magee</v>
      </c>
      <c r="X6529" s="3" t="str">
        <f>IFERROR(INDEX(Returns!$A:$A,MATCH(B6529,Returns!$B:$B,0)),"No")</f>
        <v>No</v>
      </c>
    </row>
    <row r="6530" spans="1:24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3">
        <v>0</v>
      </c>
      <c r="U6530" s="1">
        <v>56.26400000000001</v>
      </c>
      <c r="V6530" s="1">
        <f>Data[[#This Row],[Sales]]/(1-Data[[#This Row],[Discount]])*Data[[#This Row],[Discount]]</f>
        <v>0</v>
      </c>
      <c r="W6530" s="1" t="str">
        <f>VLOOKUP(Data[[#This Row],[Region]],People!B:C,2,0)</f>
        <v>Chuck Magee</v>
      </c>
      <c r="X6530" s="3" t="str">
        <f>IFERROR(INDEX(Returns!$A:$A,MATCH(B6530,Returns!$B:$B,0)),"No")</f>
        <v>No</v>
      </c>
    </row>
    <row r="6531" spans="1:24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s="1">
        <f>Data[[#This Row],[Sales]]/(1-Data[[#This Row],[Discount]])*Data[[#This Row],[Discount]]</f>
        <v>1.734</v>
      </c>
      <c r="W6531" s="1" t="str">
        <f>VLOOKUP(Data[[#This Row],[Region]],People!B:C,2,0)</f>
        <v>Kelly Williams</v>
      </c>
      <c r="X6531" s="3" t="str">
        <f>IFERROR(INDEX(Returns!$A:$A,MATCH(B6531,Returns!$B:$B,0)),"No")</f>
        <v>Yes</v>
      </c>
    </row>
    <row r="6532" spans="1:24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s="1">
        <f>Data[[#This Row],[Sales]]/(1-Data[[#This Row],[Discount]])*Data[[#This Row],[Discount]]</f>
        <v>17.712</v>
      </c>
      <c r="W6532" s="1" t="str">
        <f>VLOOKUP(Data[[#This Row],[Region]],People!B:C,2,0)</f>
        <v>Kelly Williams</v>
      </c>
      <c r="X6532" s="3" t="str">
        <f>IFERROR(INDEX(Returns!$A:$A,MATCH(B6532,Returns!$B:$B,0)),"No")</f>
        <v>Yes</v>
      </c>
    </row>
    <row r="6533" spans="1:24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s="1">
        <f>Data[[#This Row],[Sales]]/(1-Data[[#This Row],[Discount]])*Data[[#This Row],[Discount]]</f>
        <v>0</v>
      </c>
      <c r="W6533" s="1" t="str">
        <f>VLOOKUP(Data[[#This Row],[Region]],People!B:C,2,0)</f>
        <v>Kelly Williams</v>
      </c>
      <c r="X6533" s="3" t="str">
        <f>IFERROR(INDEX(Returns!$A:$A,MATCH(B6533,Returns!$B:$B,0)),"No")</f>
        <v>No</v>
      </c>
    </row>
    <row r="6534" spans="1:24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3">
        <v>0</v>
      </c>
      <c r="U6534" s="1">
        <v>29.988</v>
      </c>
      <c r="V6534" s="1">
        <f>Data[[#This Row],[Sales]]/(1-Data[[#This Row],[Discount]])*Data[[#This Row],[Discount]]</f>
        <v>0</v>
      </c>
      <c r="W6534" s="1" t="str">
        <f>VLOOKUP(Data[[#This Row],[Region]],People!B:C,2,0)</f>
        <v>Kelly Williams</v>
      </c>
      <c r="X6534" s="3" t="str">
        <f>IFERROR(INDEX(Returns!$A:$A,MATCH(B6534,Returns!$B:$B,0)),"No")</f>
        <v>No</v>
      </c>
    </row>
    <row r="6535" spans="1:24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3">
        <v>0</v>
      </c>
      <c r="U6535" s="1">
        <v>143.982</v>
      </c>
      <c r="V6535" s="1">
        <f>Data[[#This Row],[Sales]]/(1-Data[[#This Row],[Discount]])*Data[[#This Row],[Discount]]</f>
        <v>0</v>
      </c>
      <c r="W6535" s="1" t="str">
        <f>VLOOKUP(Data[[#This Row],[Region]],People!B:C,2,0)</f>
        <v>Kelly Williams</v>
      </c>
      <c r="X6535" s="3" t="str">
        <f>IFERROR(INDEX(Returns!$A:$A,MATCH(B6535,Returns!$B:$B,0)),"No")</f>
        <v>No</v>
      </c>
    </row>
    <row r="6536" spans="1:24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s="1">
        <f>Data[[#This Row],[Sales]]/(1-Data[[#This Row],[Discount]])*Data[[#This Row],[Discount]]</f>
        <v>538.19400000000007</v>
      </c>
      <c r="W6536" s="1" t="str">
        <f>VLOOKUP(Data[[#This Row],[Region]],People!B:C,2,0)</f>
        <v>Chuck Magee</v>
      </c>
      <c r="X6536" s="3" t="str">
        <f>IFERROR(INDEX(Returns!$A:$A,MATCH(B6536,Returns!$B:$B,0)),"No")</f>
        <v>No</v>
      </c>
    </row>
    <row r="6537" spans="1:24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s="1">
        <f>Data[[#This Row],[Sales]]/(1-Data[[#This Row],[Discount]])*Data[[#This Row],[Discount]]</f>
        <v>1001.96</v>
      </c>
      <c r="W6537" s="1" t="str">
        <f>VLOOKUP(Data[[#This Row],[Region]],People!B:C,2,0)</f>
        <v>Chuck Magee</v>
      </c>
      <c r="X6537" s="3" t="str">
        <f>IFERROR(INDEX(Returns!$A:$A,MATCH(B6537,Returns!$B:$B,0)),"No")</f>
        <v>No</v>
      </c>
    </row>
    <row r="6538" spans="1:24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3">
        <v>0.4</v>
      </c>
      <c r="U6538" s="1">
        <v>-147.8655</v>
      </c>
      <c r="V6538" s="1">
        <f>Data[[#This Row],[Sales]]/(1-Data[[#This Row],[Discount]])*Data[[#This Row],[Discount]]</f>
        <v>219.06000000000006</v>
      </c>
      <c r="W6538" s="1" t="str">
        <f>VLOOKUP(Data[[#This Row],[Region]],People!B:C,2,0)</f>
        <v>Cassandra Brandow</v>
      </c>
      <c r="X6538" s="3" t="str">
        <f>IFERROR(INDEX(Returns!$A:$A,MATCH(B6538,Returns!$B:$B,0)),"No")</f>
        <v>No</v>
      </c>
    </row>
    <row r="6539" spans="1:24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s="1">
        <f>Data[[#This Row],[Sales]]/(1-Data[[#This Row],[Discount]])*Data[[#This Row],[Discount]]</f>
        <v>24.588000000000001</v>
      </c>
      <c r="W6539" s="1" t="str">
        <f>VLOOKUP(Data[[#This Row],[Region]],People!B:C,2,0)</f>
        <v>Cassandra Brandow</v>
      </c>
      <c r="X6539" s="3" t="str">
        <f>IFERROR(INDEX(Returns!$A:$A,MATCH(B6539,Returns!$B:$B,0)),"No")</f>
        <v>No</v>
      </c>
    </row>
    <row r="6540" spans="1:24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3">
        <v>0</v>
      </c>
      <c r="U6540" s="1">
        <v>41.337400000000002</v>
      </c>
      <c r="V6540" s="1">
        <f>Data[[#This Row],[Sales]]/(1-Data[[#This Row],[Discount]])*Data[[#This Row],[Discount]]</f>
        <v>0</v>
      </c>
      <c r="W6540" s="1" t="str">
        <f>VLOOKUP(Data[[#This Row],[Region]],People!B:C,2,0)</f>
        <v>Chuck Magee</v>
      </c>
      <c r="X6540" s="3" t="str">
        <f>IFERROR(INDEX(Returns!$A:$A,MATCH(B6540,Returns!$B:$B,0)),"No")</f>
        <v>No</v>
      </c>
    </row>
    <row r="6541" spans="1:24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s="1">
        <f>Data[[#This Row],[Sales]]/(1-Data[[#This Row],[Discount]])*Data[[#This Row],[Discount]]</f>
        <v>0</v>
      </c>
      <c r="W6541" s="1" t="str">
        <f>VLOOKUP(Data[[#This Row],[Region]],People!B:C,2,0)</f>
        <v>Chuck Magee</v>
      </c>
      <c r="X6541" s="3" t="str">
        <f>IFERROR(INDEX(Returns!$A:$A,MATCH(B6541,Returns!$B:$B,0)),"No")</f>
        <v>No</v>
      </c>
    </row>
    <row r="6542" spans="1:24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3">
        <v>0</v>
      </c>
      <c r="U6542" s="1">
        <v>34.629599999999996</v>
      </c>
      <c r="V6542" s="1">
        <f>Data[[#This Row],[Sales]]/(1-Data[[#This Row],[Discount]])*Data[[#This Row],[Discount]]</f>
        <v>0</v>
      </c>
      <c r="W6542" s="1" t="str">
        <f>VLOOKUP(Data[[#This Row],[Region]],People!B:C,2,0)</f>
        <v>Anna Andreadi</v>
      </c>
      <c r="X6542" s="3" t="str">
        <f>IFERROR(INDEX(Returns!$A:$A,MATCH(B6542,Returns!$B:$B,0)),"No")</f>
        <v>Yes</v>
      </c>
    </row>
    <row r="6543" spans="1:24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3">
        <v>0</v>
      </c>
      <c r="U6543" s="1">
        <v>23.786399999999986</v>
      </c>
      <c r="V6543" s="1">
        <f>Data[[#This Row],[Sales]]/(1-Data[[#This Row],[Discount]])*Data[[#This Row],[Discount]]</f>
        <v>0</v>
      </c>
      <c r="W6543" s="1" t="str">
        <f>VLOOKUP(Data[[#This Row],[Region]],People!B:C,2,0)</f>
        <v>Anna Andreadi</v>
      </c>
      <c r="X6543" s="3" t="str">
        <f>IFERROR(INDEX(Returns!$A:$A,MATCH(B6543,Returns!$B:$B,0)),"No")</f>
        <v>Yes</v>
      </c>
    </row>
    <row r="6544" spans="1:24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3">
        <v>0.2</v>
      </c>
      <c r="U6544" s="1">
        <v>10.787999999999997</v>
      </c>
      <c r="V6544" s="1">
        <f>Data[[#This Row],[Sales]]/(1-Data[[#This Row],[Discount]])*Data[[#This Row],[Discount]]</f>
        <v>26.97</v>
      </c>
      <c r="W6544" s="1" t="str">
        <f>VLOOKUP(Data[[#This Row],[Region]],People!B:C,2,0)</f>
        <v>Anna Andreadi</v>
      </c>
      <c r="X6544" s="3" t="str">
        <f>IFERROR(INDEX(Returns!$A:$A,MATCH(B6544,Returns!$B:$B,0)),"No")</f>
        <v>Yes</v>
      </c>
    </row>
    <row r="6545" spans="1:24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3">
        <v>0</v>
      </c>
      <c r="U6545" s="1">
        <v>7.9895999999999994</v>
      </c>
      <c r="V6545" s="1">
        <f>Data[[#This Row],[Sales]]/(1-Data[[#This Row],[Discount]])*Data[[#This Row],[Discount]]</f>
        <v>0</v>
      </c>
      <c r="W6545" s="1" t="str">
        <f>VLOOKUP(Data[[#This Row],[Region]],People!B:C,2,0)</f>
        <v>Anna Andreadi</v>
      </c>
      <c r="X6545" s="3" t="str">
        <f>IFERROR(INDEX(Returns!$A:$A,MATCH(B6545,Returns!$B:$B,0)),"No")</f>
        <v>Yes</v>
      </c>
    </row>
    <row r="6546" spans="1:24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s="1">
        <f>Data[[#This Row],[Sales]]/(1-Data[[#This Row],[Discount]])*Data[[#This Row],[Discount]]</f>
        <v>135.72999999999999</v>
      </c>
      <c r="W6546" s="1" t="str">
        <f>VLOOKUP(Data[[#This Row],[Region]],People!B:C,2,0)</f>
        <v>Chuck Magee</v>
      </c>
      <c r="X6546" s="3" t="str">
        <f>IFERROR(INDEX(Returns!$A:$A,MATCH(B6546,Returns!$B:$B,0)),"No")</f>
        <v>No</v>
      </c>
    </row>
    <row r="6547" spans="1:24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3">
        <v>0.2</v>
      </c>
      <c r="U6547" s="1">
        <v>1.764</v>
      </c>
      <c r="V6547" s="1">
        <f>Data[[#This Row],[Sales]]/(1-Data[[#This Row],[Discount]])*Data[[#This Row],[Discount]]</f>
        <v>1.26</v>
      </c>
      <c r="W6547" s="1" t="str">
        <f>VLOOKUP(Data[[#This Row],[Region]],People!B:C,2,0)</f>
        <v>Chuck Magee</v>
      </c>
      <c r="X6547" s="3" t="str">
        <f>IFERROR(INDEX(Returns!$A:$A,MATCH(B6547,Returns!$B:$B,0)),"No")</f>
        <v>No</v>
      </c>
    </row>
    <row r="6548" spans="1:24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s="1">
        <f>Data[[#This Row],[Sales]]/(1-Data[[#This Row],[Discount]])*Data[[#This Row],[Discount]]</f>
        <v>6.1960000000000006</v>
      </c>
      <c r="W6548" s="1" t="str">
        <f>VLOOKUP(Data[[#This Row],[Region]],People!B:C,2,0)</f>
        <v>Chuck Magee</v>
      </c>
      <c r="X6548" s="3" t="str">
        <f>IFERROR(INDEX(Returns!$A:$A,MATCH(B6548,Returns!$B:$B,0)),"No")</f>
        <v>No</v>
      </c>
    </row>
    <row r="6549" spans="1:24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s="1">
        <f>Data[[#This Row],[Sales]]/(1-Data[[#This Row],[Discount]])*Data[[#This Row],[Discount]]</f>
        <v>271.76400000000001</v>
      </c>
      <c r="W6549" s="1" t="str">
        <f>VLOOKUP(Data[[#This Row],[Region]],People!B:C,2,0)</f>
        <v>Kelly Williams</v>
      </c>
      <c r="X6549" s="3" t="str">
        <f>IFERROR(INDEX(Returns!$A:$A,MATCH(B6549,Returns!$B:$B,0)),"No")</f>
        <v>No</v>
      </c>
    </row>
    <row r="6550" spans="1:24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s="1">
        <f>Data[[#This Row],[Sales]]/(1-Data[[#This Row],[Discount]])*Data[[#This Row],[Discount]]</f>
        <v>4.3680000000000003</v>
      </c>
      <c r="W6550" s="1" t="str">
        <f>VLOOKUP(Data[[#This Row],[Region]],People!B:C,2,0)</f>
        <v>Kelly Williams</v>
      </c>
      <c r="X6550" s="3" t="str">
        <f>IFERROR(INDEX(Returns!$A:$A,MATCH(B6550,Returns!$B:$B,0)),"No")</f>
        <v>No</v>
      </c>
    </row>
    <row r="6551" spans="1:24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3">
        <v>0</v>
      </c>
      <c r="U6551" s="1">
        <v>38.970000000000006</v>
      </c>
      <c r="V6551" s="1">
        <f>Data[[#This Row],[Sales]]/(1-Data[[#This Row],[Discount]])*Data[[#This Row],[Discount]]</f>
        <v>0</v>
      </c>
      <c r="W6551" s="1" t="str">
        <f>VLOOKUP(Data[[#This Row],[Region]],People!B:C,2,0)</f>
        <v>Kelly Williams</v>
      </c>
      <c r="X6551" s="3" t="str">
        <f>IFERROR(INDEX(Returns!$A:$A,MATCH(B6551,Returns!$B:$B,0)),"No")</f>
        <v>No</v>
      </c>
    </row>
    <row r="6552" spans="1:24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s="1">
        <f>Data[[#This Row],[Sales]]/(1-Data[[#This Row],[Discount]])*Data[[#This Row],[Discount]]</f>
        <v>36.396000000000001</v>
      </c>
      <c r="W6552" s="1" t="str">
        <f>VLOOKUP(Data[[#This Row],[Region]],People!B:C,2,0)</f>
        <v>Chuck Magee</v>
      </c>
      <c r="X6552" s="3" t="str">
        <f>IFERROR(INDEX(Returns!$A:$A,MATCH(B6552,Returns!$B:$B,0)),"No")</f>
        <v>No</v>
      </c>
    </row>
    <row r="6553" spans="1:24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3">
        <v>0</v>
      </c>
      <c r="U6553" s="1">
        <v>6.4127999999999998</v>
      </c>
      <c r="V6553" s="1">
        <f>Data[[#This Row],[Sales]]/(1-Data[[#This Row],[Discount]])*Data[[#This Row],[Discount]]</f>
        <v>0</v>
      </c>
      <c r="W6553" s="1" t="str">
        <f>VLOOKUP(Data[[#This Row],[Region]],People!B:C,2,0)</f>
        <v>Anna Andreadi</v>
      </c>
      <c r="X6553" s="3" t="str">
        <f>IFERROR(INDEX(Returns!$A:$A,MATCH(B6553,Returns!$B:$B,0)),"No")</f>
        <v>No</v>
      </c>
    </row>
    <row r="6554" spans="1:24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3">
        <v>0</v>
      </c>
      <c r="U6554" s="1">
        <v>7.9449999999999932</v>
      </c>
      <c r="V6554" s="1">
        <f>Data[[#This Row],[Sales]]/(1-Data[[#This Row],[Discount]])*Data[[#This Row],[Discount]]</f>
        <v>0</v>
      </c>
      <c r="W6554" s="1" t="str">
        <f>VLOOKUP(Data[[#This Row],[Region]],People!B:C,2,0)</f>
        <v>Anna Andreadi</v>
      </c>
      <c r="X6554" s="3" t="str">
        <f>IFERROR(INDEX(Returns!$A:$A,MATCH(B6554,Returns!$B:$B,0)),"No")</f>
        <v>No</v>
      </c>
    </row>
    <row r="6555" spans="1:24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s="1">
        <f>Data[[#This Row],[Sales]]/(1-Data[[#This Row],[Discount]])*Data[[#This Row],[Discount]]</f>
        <v>79.992000000000004</v>
      </c>
      <c r="W6555" s="1" t="str">
        <f>VLOOKUP(Data[[#This Row],[Region]],People!B:C,2,0)</f>
        <v>Kelly Williams</v>
      </c>
      <c r="X6555" s="3" t="str">
        <f>IFERROR(INDEX(Returns!$A:$A,MATCH(B6555,Returns!$B:$B,0)),"No")</f>
        <v>No</v>
      </c>
    </row>
    <row r="6556" spans="1:24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s="1">
        <f>Data[[#This Row],[Sales]]/(1-Data[[#This Row],[Discount]])*Data[[#This Row],[Discount]]</f>
        <v>126.33</v>
      </c>
      <c r="W6556" s="1" t="str">
        <f>VLOOKUP(Data[[#This Row],[Region]],People!B:C,2,0)</f>
        <v>Kelly Williams</v>
      </c>
      <c r="X6556" s="3" t="str">
        <f>IFERROR(INDEX(Returns!$A:$A,MATCH(B6556,Returns!$B:$B,0)),"No")</f>
        <v>No</v>
      </c>
    </row>
    <row r="6557" spans="1:24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s="1">
        <f>Data[[#This Row],[Sales]]/(1-Data[[#This Row],[Discount]])*Data[[#This Row],[Discount]]</f>
        <v>0.95199999999999996</v>
      </c>
      <c r="W6557" s="1" t="str">
        <f>VLOOKUP(Data[[#This Row],[Region]],People!B:C,2,0)</f>
        <v>Kelly Williams</v>
      </c>
      <c r="X6557" s="3" t="str">
        <f>IFERROR(INDEX(Returns!$A:$A,MATCH(B6557,Returns!$B:$B,0)),"No")</f>
        <v>No</v>
      </c>
    </row>
    <row r="6558" spans="1:24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s="1">
        <f>Data[[#This Row],[Sales]]/(1-Data[[#This Row],[Discount]])*Data[[#This Row],[Discount]]</f>
        <v>34.728000000000002</v>
      </c>
      <c r="W6558" s="1" t="str">
        <f>VLOOKUP(Data[[#This Row],[Region]],People!B:C,2,0)</f>
        <v>Kelly Williams</v>
      </c>
      <c r="X6558" s="3" t="str">
        <f>IFERROR(INDEX(Returns!$A:$A,MATCH(B6558,Returns!$B:$B,0)),"No")</f>
        <v>No</v>
      </c>
    </row>
    <row r="6559" spans="1:24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s="1">
        <f>Data[[#This Row],[Sales]]/(1-Data[[#This Row],[Discount]])*Data[[#This Row],[Discount]]</f>
        <v>6.1060000000000008</v>
      </c>
      <c r="W6559" s="1" t="str">
        <f>VLOOKUP(Data[[#This Row],[Region]],People!B:C,2,0)</f>
        <v>Kelly Williams</v>
      </c>
      <c r="X6559" s="3" t="str">
        <f>IFERROR(INDEX(Returns!$A:$A,MATCH(B6559,Returns!$B:$B,0)),"No")</f>
        <v>No</v>
      </c>
    </row>
    <row r="6560" spans="1:24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s="1">
        <f>Data[[#This Row],[Sales]]/(1-Data[[#This Row],[Discount]])*Data[[#This Row],[Discount]]</f>
        <v>169.18200000000002</v>
      </c>
      <c r="W6560" s="1" t="str">
        <f>VLOOKUP(Data[[#This Row],[Region]],People!B:C,2,0)</f>
        <v>Chuck Magee</v>
      </c>
      <c r="X6560" s="3" t="str">
        <f>IFERROR(INDEX(Returns!$A:$A,MATCH(B6560,Returns!$B:$B,0)),"No")</f>
        <v>No</v>
      </c>
    </row>
    <row r="6561" spans="1:24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3">
        <v>0</v>
      </c>
      <c r="U6561" s="1">
        <v>197.35299999999998</v>
      </c>
      <c r="V6561" s="1">
        <f>Data[[#This Row],[Sales]]/(1-Data[[#This Row],[Discount]])*Data[[#This Row],[Discount]]</f>
        <v>0</v>
      </c>
      <c r="W6561" s="1" t="str">
        <f>VLOOKUP(Data[[#This Row],[Region]],People!B:C,2,0)</f>
        <v>Anna Andreadi</v>
      </c>
      <c r="X6561" s="3" t="str">
        <f>IFERROR(INDEX(Returns!$A:$A,MATCH(B6561,Returns!$B:$B,0)),"No")</f>
        <v>No</v>
      </c>
    </row>
    <row r="6562" spans="1:24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3">
        <v>0</v>
      </c>
      <c r="U6562" s="1">
        <v>1.512</v>
      </c>
      <c r="V6562" s="1">
        <f>Data[[#This Row],[Sales]]/(1-Data[[#This Row],[Discount]])*Data[[#This Row],[Discount]]</f>
        <v>0</v>
      </c>
      <c r="W6562" s="1" t="str">
        <f>VLOOKUP(Data[[#This Row],[Region]],People!B:C,2,0)</f>
        <v>Anna Andreadi</v>
      </c>
      <c r="X6562" s="3" t="str">
        <f>IFERROR(INDEX(Returns!$A:$A,MATCH(B6562,Returns!$B:$B,0)),"No")</f>
        <v>No</v>
      </c>
    </row>
    <row r="6563" spans="1:24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s="1">
        <f>Data[[#This Row],[Sales]]/(1-Data[[#This Row],[Discount]])*Data[[#This Row],[Discount]]</f>
        <v>134.47999999999999</v>
      </c>
      <c r="W6563" s="1" t="str">
        <f>VLOOKUP(Data[[#This Row],[Region]],People!B:C,2,0)</f>
        <v>Kelly Williams</v>
      </c>
      <c r="X6563" s="3" t="str">
        <f>IFERROR(INDEX(Returns!$A:$A,MATCH(B6563,Returns!$B:$B,0)),"No")</f>
        <v>No</v>
      </c>
    </row>
    <row r="6564" spans="1:24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3">
        <v>0</v>
      </c>
      <c r="U6564" s="1">
        <v>7.9085999999999999</v>
      </c>
      <c r="V6564" s="1">
        <f>Data[[#This Row],[Sales]]/(1-Data[[#This Row],[Discount]])*Data[[#This Row],[Discount]]</f>
        <v>0</v>
      </c>
      <c r="W6564" s="1" t="str">
        <f>VLOOKUP(Data[[#This Row],[Region]],People!B:C,2,0)</f>
        <v>Chuck Magee</v>
      </c>
      <c r="X6564" s="3" t="str">
        <f>IFERROR(INDEX(Returns!$A:$A,MATCH(B6564,Returns!$B:$B,0)),"No")</f>
        <v>No</v>
      </c>
    </row>
    <row r="6565" spans="1:24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3">
        <v>0.3</v>
      </c>
      <c r="U6565" s="1">
        <v>-38.849999999999994</v>
      </c>
      <c r="V6565" s="1">
        <f>Data[[#This Row],[Sales]]/(1-Data[[#This Row],[Discount]])*Data[[#This Row],[Discount]]</f>
        <v>83.25</v>
      </c>
      <c r="W6565" s="1" t="str">
        <f>VLOOKUP(Data[[#This Row],[Region]],People!B:C,2,0)</f>
        <v>Chuck Magee</v>
      </c>
      <c r="X6565" s="3" t="str">
        <f>IFERROR(INDEX(Returns!$A:$A,MATCH(B6565,Returns!$B:$B,0)),"No")</f>
        <v>No</v>
      </c>
    </row>
    <row r="6566" spans="1:24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3">
        <v>0</v>
      </c>
      <c r="U6566" s="1">
        <v>2.5055999999999998</v>
      </c>
      <c r="V6566" s="1">
        <f>Data[[#This Row],[Sales]]/(1-Data[[#This Row],[Discount]])*Data[[#This Row],[Discount]]</f>
        <v>0</v>
      </c>
      <c r="W6566" s="1" t="str">
        <f>VLOOKUP(Data[[#This Row],[Region]],People!B:C,2,0)</f>
        <v>Chuck Magee</v>
      </c>
      <c r="X6566" s="3" t="str">
        <f>IFERROR(INDEX(Returns!$A:$A,MATCH(B6566,Returns!$B:$B,0)),"No")</f>
        <v>No</v>
      </c>
    </row>
    <row r="6567" spans="1:24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3">
        <v>0</v>
      </c>
      <c r="U6567" s="1">
        <v>244.24959999999999</v>
      </c>
      <c r="V6567" s="1">
        <f>Data[[#This Row],[Sales]]/(1-Data[[#This Row],[Discount]])*Data[[#This Row],[Discount]]</f>
        <v>0</v>
      </c>
      <c r="W6567" s="1" t="str">
        <f>VLOOKUP(Data[[#This Row],[Region]],People!B:C,2,0)</f>
        <v>Chuck Magee</v>
      </c>
      <c r="X6567" s="3" t="str">
        <f>IFERROR(INDEX(Returns!$A:$A,MATCH(B6567,Returns!$B:$B,0)),"No")</f>
        <v>No</v>
      </c>
    </row>
    <row r="6568" spans="1:24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s="1">
        <f>Data[[#This Row],[Sales]]/(1-Data[[#This Row],[Discount]])*Data[[#This Row],[Discount]]</f>
        <v>975.96800000000007</v>
      </c>
      <c r="W6568" s="1" t="str">
        <f>VLOOKUP(Data[[#This Row],[Region]],People!B:C,2,0)</f>
        <v>Kelly Williams</v>
      </c>
      <c r="X6568" s="3" t="str">
        <f>IFERROR(INDEX(Returns!$A:$A,MATCH(B6568,Returns!$B:$B,0)),"No")</f>
        <v>No</v>
      </c>
    </row>
    <row r="6569" spans="1:24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s="1">
        <f>Data[[#This Row],[Sales]]/(1-Data[[#This Row],[Discount]])*Data[[#This Row],[Discount]]</f>
        <v>1.7800000000000002</v>
      </c>
      <c r="W6569" s="1" t="str">
        <f>VLOOKUP(Data[[#This Row],[Region]],People!B:C,2,0)</f>
        <v>Kelly Williams</v>
      </c>
      <c r="X6569" s="3" t="str">
        <f>IFERROR(INDEX(Returns!$A:$A,MATCH(B6569,Returns!$B:$B,0)),"No")</f>
        <v>No</v>
      </c>
    </row>
    <row r="6570" spans="1:24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3">
        <v>0.2</v>
      </c>
      <c r="U6570" s="1">
        <v>1.008</v>
      </c>
      <c r="V6570" s="1">
        <f>Data[[#This Row],[Sales]]/(1-Data[[#This Row],[Discount]])*Data[[#This Row],[Discount]]</f>
        <v>0.67200000000000004</v>
      </c>
      <c r="W6570" s="1" t="str">
        <f>VLOOKUP(Data[[#This Row],[Region]],People!B:C,2,0)</f>
        <v>Kelly Williams</v>
      </c>
      <c r="X6570" s="3" t="str">
        <f>IFERROR(INDEX(Returns!$A:$A,MATCH(B6570,Returns!$B:$B,0)),"No")</f>
        <v>No</v>
      </c>
    </row>
    <row r="6571" spans="1:24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s="1">
        <f>Data[[#This Row],[Sales]]/(1-Data[[#This Row],[Discount]])*Data[[#This Row],[Discount]]</f>
        <v>135.88200000000001</v>
      </c>
      <c r="W6571" s="1" t="str">
        <f>VLOOKUP(Data[[#This Row],[Region]],People!B:C,2,0)</f>
        <v>Kelly Williams</v>
      </c>
      <c r="X6571" s="3" t="str">
        <f>IFERROR(INDEX(Returns!$A:$A,MATCH(B6571,Returns!$B:$B,0)),"No")</f>
        <v>No</v>
      </c>
    </row>
    <row r="6572" spans="1:24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3">
        <v>0.2</v>
      </c>
      <c r="U6572" s="1">
        <v>50.40629999999998</v>
      </c>
      <c r="V6572" s="1">
        <f>Data[[#This Row],[Sales]]/(1-Data[[#This Row],[Discount]])*Data[[#This Row],[Discount]]</f>
        <v>37.338000000000001</v>
      </c>
      <c r="W6572" s="1" t="str">
        <f>VLOOKUP(Data[[#This Row],[Region]],People!B:C,2,0)</f>
        <v>Kelly Williams</v>
      </c>
      <c r="X6572" s="3" t="str">
        <f>IFERROR(INDEX(Returns!$A:$A,MATCH(B6572,Returns!$B:$B,0)),"No")</f>
        <v>No</v>
      </c>
    </row>
    <row r="6573" spans="1:24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3">
        <v>0.2</v>
      </c>
      <c r="U6573" s="1">
        <v>28.496999999999957</v>
      </c>
      <c r="V6573" s="1">
        <f>Data[[#This Row],[Sales]]/(1-Data[[#This Row],[Discount]])*Data[[#This Row],[Discount]]</f>
        <v>56.994</v>
      </c>
      <c r="W6573" s="1" t="str">
        <f>VLOOKUP(Data[[#This Row],[Region]],People!B:C,2,0)</f>
        <v>Kelly Williams</v>
      </c>
      <c r="X6573" s="3" t="str">
        <f>IFERROR(INDEX(Returns!$A:$A,MATCH(B6573,Returns!$B:$B,0)),"No")</f>
        <v>No</v>
      </c>
    </row>
    <row r="6574" spans="1:24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3">
        <v>0</v>
      </c>
      <c r="U6574" s="1">
        <v>5.8604000000000003</v>
      </c>
      <c r="V6574" s="1">
        <f>Data[[#This Row],[Sales]]/(1-Data[[#This Row],[Discount]])*Data[[#This Row],[Discount]]</f>
        <v>0</v>
      </c>
      <c r="W6574" s="1" t="str">
        <f>VLOOKUP(Data[[#This Row],[Region]],People!B:C,2,0)</f>
        <v>Anna Andreadi</v>
      </c>
      <c r="X6574" s="3" t="str">
        <f>IFERROR(INDEX(Returns!$A:$A,MATCH(B6574,Returns!$B:$B,0)),"No")</f>
        <v>No</v>
      </c>
    </row>
    <row r="6575" spans="1:24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3">
        <v>0</v>
      </c>
      <c r="U6575" s="1">
        <v>67.608000000000004</v>
      </c>
      <c r="V6575" s="1">
        <f>Data[[#This Row],[Sales]]/(1-Data[[#This Row],[Discount]])*Data[[#This Row],[Discount]]</f>
        <v>0</v>
      </c>
      <c r="W6575" s="1" t="str">
        <f>VLOOKUP(Data[[#This Row],[Region]],People!B:C,2,0)</f>
        <v>Chuck Magee</v>
      </c>
      <c r="X6575" s="3" t="str">
        <f>IFERROR(INDEX(Returns!$A:$A,MATCH(B6575,Returns!$B:$B,0)),"No")</f>
        <v>No</v>
      </c>
    </row>
    <row r="6576" spans="1:24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3">
        <v>0</v>
      </c>
      <c r="U6576" s="1">
        <v>118.37040000000002</v>
      </c>
      <c r="V6576" s="1">
        <f>Data[[#This Row],[Sales]]/(1-Data[[#This Row],[Discount]])*Data[[#This Row],[Discount]]</f>
        <v>0</v>
      </c>
      <c r="W6576" s="1" t="str">
        <f>VLOOKUP(Data[[#This Row],[Region]],People!B:C,2,0)</f>
        <v>Chuck Magee</v>
      </c>
      <c r="X6576" s="3" t="str">
        <f>IFERROR(INDEX(Returns!$A:$A,MATCH(B6576,Returns!$B:$B,0)),"No")</f>
        <v>No</v>
      </c>
    </row>
    <row r="6577" spans="1:24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3">
        <v>0</v>
      </c>
      <c r="U6577" s="1">
        <v>440.76480000000004</v>
      </c>
      <c r="V6577" s="1">
        <f>Data[[#This Row],[Sales]]/(1-Data[[#This Row],[Discount]])*Data[[#This Row],[Discount]]</f>
        <v>0</v>
      </c>
      <c r="W6577" s="1" t="str">
        <f>VLOOKUP(Data[[#This Row],[Region]],People!B:C,2,0)</f>
        <v>Anna Andreadi</v>
      </c>
      <c r="X6577" s="3" t="str">
        <f>IFERROR(INDEX(Returns!$A:$A,MATCH(B6577,Returns!$B:$B,0)),"No")</f>
        <v>Yes</v>
      </c>
    </row>
    <row r="6578" spans="1:24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3">
        <v>0.2</v>
      </c>
      <c r="U6578" s="1">
        <v>-17.035200000000003</v>
      </c>
      <c r="V6578" s="1">
        <f>Data[[#This Row],[Sales]]/(1-Data[[#This Row],[Discount]])*Data[[#This Row],[Discount]]</f>
        <v>42.588000000000008</v>
      </c>
      <c r="W6578" s="1" t="str">
        <f>VLOOKUP(Data[[#This Row],[Region]],People!B:C,2,0)</f>
        <v>Anna Andreadi</v>
      </c>
      <c r="X6578" s="3" t="str">
        <f>IFERROR(INDEX(Returns!$A:$A,MATCH(B6578,Returns!$B:$B,0)),"No")</f>
        <v>Yes</v>
      </c>
    </row>
    <row r="6579" spans="1:24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3">
        <v>0</v>
      </c>
      <c r="U6579" s="1">
        <v>50.442599999999977</v>
      </c>
      <c r="V6579" s="1">
        <f>Data[[#This Row],[Sales]]/(1-Data[[#This Row],[Discount]])*Data[[#This Row],[Discount]]</f>
        <v>0</v>
      </c>
      <c r="W6579" s="1" t="str">
        <f>VLOOKUP(Data[[#This Row],[Region]],People!B:C,2,0)</f>
        <v>Cassandra Brandow</v>
      </c>
      <c r="X6579" s="3" t="str">
        <f>IFERROR(INDEX(Returns!$A:$A,MATCH(B6579,Returns!$B:$B,0)),"No")</f>
        <v>No</v>
      </c>
    </row>
    <row r="6580" spans="1:24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3">
        <v>0.2</v>
      </c>
      <c r="U6580" s="1">
        <v>75.595799999999997</v>
      </c>
      <c r="V6580" s="1">
        <f>Data[[#This Row],[Sales]]/(1-Data[[#This Row],[Discount]])*Data[[#This Row],[Discount]]</f>
        <v>251.98600000000002</v>
      </c>
      <c r="W6580" s="1" t="str">
        <f>VLOOKUP(Data[[#This Row],[Region]],People!B:C,2,0)</f>
        <v>Anna Andreadi</v>
      </c>
      <c r="X6580" s="3" t="str">
        <f>IFERROR(INDEX(Returns!$A:$A,MATCH(B6580,Returns!$B:$B,0)),"No")</f>
        <v>No</v>
      </c>
    </row>
    <row r="6581" spans="1:24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3">
        <v>0</v>
      </c>
      <c r="U6581" s="1">
        <v>3.2063999999999999</v>
      </c>
      <c r="V6581" s="1">
        <f>Data[[#This Row],[Sales]]/(1-Data[[#This Row],[Discount]])*Data[[#This Row],[Discount]]</f>
        <v>0</v>
      </c>
      <c r="W6581" s="1" t="str">
        <f>VLOOKUP(Data[[#This Row],[Region]],People!B:C,2,0)</f>
        <v>Anna Andreadi</v>
      </c>
      <c r="X6581" s="3" t="str">
        <f>IFERROR(INDEX(Returns!$A:$A,MATCH(B6581,Returns!$B:$B,0)),"No")</f>
        <v>No</v>
      </c>
    </row>
    <row r="6582" spans="1:24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3">
        <v>0</v>
      </c>
      <c r="U6582" s="1">
        <v>2.2517999999999998</v>
      </c>
      <c r="V6582" s="1">
        <f>Data[[#This Row],[Sales]]/(1-Data[[#This Row],[Discount]])*Data[[#This Row],[Discount]]</f>
        <v>0</v>
      </c>
      <c r="W6582" s="1" t="str">
        <f>VLOOKUP(Data[[#This Row],[Region]],People!B:C,2,0)</f>
        <v>Anna Andreadi</v>
      </c>
      <c r="X6582" s="3" t="str">
        <f>IFERROR(INDEX(Returns!$A:$A,MATCH(B6582,Returns!$B:$B,0)),"No")</f>
        <v>No</v>
      </c>
    </row>
    <row r="6583" spans="1:24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3">
        <v>0</v>
      </c>
      <c r="U6583" s="1">
        <v>30.581999999999987</v>
      </c>
      <c r="V6583" s="1">
        <f>Data[[#This Row],[Sales]]/(1-Data[[#This Row],[Discount]])*Data[[#This Row],[Discount]]</f>
        <v>0</v>
      </c>
      <c r="W6583" s="1" t="str">
        <f>VLOOKUP(Data[[#This Row],[Region]],People!B:C,2,0)</f>
        <v>Anna Andreadi</v>
      </c>
      <c r="X6583" s="3" t="str">
        <f>IFERROR(INDEX(Returns!$A:$A,MATCH(B6583,Returns!$B:$B,0)),"No")</f>
        <v>No</v>
      </c>
    </row>
    <row r="6584" spans="1:24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3">
        <v>0</v>
      </c>
      <c r="U6584" s="1">
        <v>86.385600000000011</v>
      </c>
      <c r="V6584" s="1">
        <f>Data[[#This Row],[Sales]]/(1-Data[[#This Row],[Discount]])*Data[[#This Row],[Discount]]</f>
        <v>0</v>
      </c>
      <c r="W6584" s="1" t="str">
        <f>VLOOKUP(Data[[#This Row],[Region]],People!B:C,2,0)</f>
        <v>Anna Andreadi</v>
      </c>
      <c r="X6584" s="3" t="str">
        <f>IFERROR(INDEX(Returns!$A:$A,MATCH(B6584,Returns!$B:$B,0)),"No")</f>
        <v>No</v>
      </c>
    </row>
    <row r="6585" spans="1:24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3">
        <v>0</v>
      </c>
      <c r="U6585" s="1">
        <v>29.562599999999986</v>
      </c>
      <c r="V6585" s="1">
        <f>Data[[#This Row],[Sales]]/(1-Data[[#This Row],[Discount]])*Data[[#This Row],[Discount]]</f>
        <v>0</v>
      </c>
      <c r="W6585" s="1" t="str">
        <f>VLOOKUP(Data[[#This Row],[Region]],People!B:C,2,0)</f>
        <v>Cassandra Brandow</v>
      </c>
      <c r="X6585" s="3" t="str">
        <f>IFERROR(INDEX(Returns!$A:$A,MATCH(B6585,Returns!$B:$B,0)),"No")</f>
        <v>No</v>
      </c>
    </row>
    <row r="6586" spans="1:24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s="1">
        <f>Data[[#This Row],[Sales]]/(1-Data[[#This Row],[Discount]])*Data[[#This Row],[Discount]]</f>
        <v>0</v>
      </c>
      <c r="W6586" s="1" t="str">
        <f>VLOOKUP(Data[[#This Row],[Region]],People!B:C,2,0)</f>
        <v>Cassandra Brandow</v>
      </c>
      <c r="X6586" s="3" t="str">
        <f>IFERROR(INDEX(Returns!$A:$A,MATCH(B6586,Returns!$B:$B,0)),"No")</f>
        <v>No</v>
      </c>
    </row>
    <row r="6587" spans="1:24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s="1">
        <f>Data[[#This Row],[Sales]]/(1-Data[[#This Row],[Discount]])*Data[[#This Row],[Discount]]</f>
        <v>0</v>
      </c>
      <c r="W6587" s="1" t="str">
        <f>VLOOKUP(Data[[#This Row],[Region]],People!B:C,2,0)</f>
        <v>Cassandra Brandow</v>
      </c>
      <c r="X6587" s="3" t="str">
        <f>IFERROR(INDEX(Returns!$A:$A,MATCH(B6587,Returns!$B:$B,0)),"No")</f>
        <v>No</v>
      </c>
    </row>
    <row r="6588" spans="1:24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3">
        <v>0</v>
      </c>
      <c r="U6588" s="1">
        <v>5.7071999999999976</v>
      </c>
      <c r="V6588" s="1">
        <f>Data[[#This Row],[Sales]]/(1-Data[[#This Row],[Discount]])*Data[[#This Row],[Discount]]</f>
        <v>0</v>
      </c>
      <c r="W6588" s="1" t="str">
        <f>VLOOKUP(Data[[#This Row],[Region]],People!B:C,2,0)</f>
        <v>Cassandra Brandow</v>
      </c>
      <c r="X6588" s="3" t="str">
        <f>IFERROR(INDEX(Returns!$A:$A,MATCH(B6588,Returns!$B:$B,0)),"No")</f>
        <v>No</v>
      </c>
    </row>
    <row r="6589" spans="1:24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3">
        <v>0</v>
      </c>
      <c r="U6589" s="1">
        <v>69.67619999999998</v>
      </c>
      <c r="V6589" s="1">
        <f>Data[[#This Row],[Sales]]/(1-Data[[#This Row],[Discount]])*Data[[#This Row],[Discount]]</f>
        <v>0</v>
      </c>
      <c r="W6589" s="1" t="str">
        <f>VLOOKUP(Data[[#This Row],[Region]],People!B:C,2,0)</f>
        <v>Cassandra Brandow</v>
      </c>
      <c r="X6589" s="3" t="str">
        <f>IFERROR(INDEX(Returns!$A:$A,MATCH(B6589,Returns!$B:$B,0)),"No")</f>
        <v>No</v>
      </c>
    </row>
    <row r="6590" spans="1:24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s="1">
        <f>Data[[#This Row],[Sales]]/(1-Data[[#This Row],[Discount]])*Data[[#This Row],[Discount]]</f>
        <v>0</v>
      </c>
      <c r="W6590" s="1" t="str">
        <f>VLOOKUP(Data[[#This Row],[Region]],People!B:C,2,0)</f>
        <v>Cassandra Brandow</v>
      </c>
      <c r="X6590" s="3" t="str">
        <f>IFERROR(INDEX(Returns!$A:$A,MATCH(B6590,Returns!$B:$B,0)),"No")</f>
        <v>No</v>
      </c>
    </row>
    <row r="6591" spans="1:24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3">
        <v>0</v>
      </c>
      <c r="U6591" s="1">
        <v>11.585999999999984</v>
      </c>
      <c r="V6591" s="1">
        <f>Data[[#This Row],[Sales]]/(1-Data[[#This Row],[Discount]])*Data[[#This Row],[Discount]]</f>
        <v>0</v>
      </c>
      <c r="W6591" s="1" t="str">
        <f>VLOOKUP(Data[[#This Row],[Region]],People!B:C,2,0)</f>
        <v>Cassandra Brandow</v>
      </c>
      <c r="X6591" s="3" t="str">
        <f>IFERROR(INDEX(Returns!$A:$A,MATCH(B6591,Returns!$B:$B,0)),"No")</f>
        <v>No</v>
      </c>
    </row>
    <row r="6592" spans="1:24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s="1">
        <f>Data[[#This Row],[Sales]]/(1-Data[[#This Row],[Discount]])*Data[[#This Row],[Discount]]</f>
        <v>2.4780000000000002</v>
      </c>
      <c r="W6592" s="1" t="str">
        <f>VLOOKUP(Data[[#This Row],[Region]],People!B:C,2,0)</f>
        <v>Cassandra Brandow</v>
      </c>
      <c r="X6592" s="3" t="str">
        <f>IFERROR(INDEX(Returns!$A:$A,MATCH(B6592,Returns!$B:$B,0)),"No")</f>
        <v>No</v>
      </c>
    </row>
    <row r="6593" spans="1:24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3">
        <v>0</v>
      </c>
      <c r="U6593" s="1">
        <v>9.702</v>
      </c>
      <c r="V6593" s="1">
        <f>Data[[#This Row],[Sales]]/(1-Data[[#This Row],[Discount]])*Data[[#This Row],[Discount]]</f>
        <v>0</v>
      </c>
      <c r="W6593" s="1" t="str">
        <f>VLOOKUP(Data[[#This Row],[Region]],People!B:C,2,0)</f>
        <v>Anna Andreadi</v>
      </c>
      <c r="X6593" s="3" t="str">
        <f>IFERROR(INDEX(Returns!$A:$A,MATCH(B6593,Returns!$B:$B,0)),"No")</f>
        <v>Yes</v>
      </c>
    </row>
    <row r="6594" spans="1:24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3">
        <v>0.2</v>
      </c>
      <c r="U6594" s="1">
        <v>1.7324999999999999</v>
      </c>
      <c r="V6594" s="1">
        <f>Data[[#This Row],[Sales]]/(1-Data[[#This Row],[Discount]])*Data[[#This Row],[Discount]]</f>
        <v>4.95</v>
      </c>
      <c r="W6594" s="1" t="str">
        <f>VLOOKUP(Data[[#This Row],[Region]],People!B:C,2,0)</f>
        <v>Anna Andreadi</v>
      </c>
      <c r="X6594" s="3" t="str">
        <f>IFERROR(INDEX(Returns!$A:$A,MATCH(B6594,Returns!$B:$B,0)),"No")</f>
        <v>Yes</v>
      </c>
    </row>
    <row r="6595" spans="1:24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s="1">
        <f>Data[[#This Row],[Sales]]/(1-Data[[#This Row],[Discount]])*Data[[#This Row],[Discount]]</f>
        <v>8.3920000000000012</v>
      </c>
      <c r="W6595" s="1" t="str">
        <f>VLOOKUP(Data[[#This Row],[Region]],People!B:C,2,0)</f>
        <v>Chuck Magee</v>
      </c>
      <c r="X6595" s="3" t="str">
        <f>IFERROR(INDEX(Returns!$A:$A,MATCH(B6595,Returns!$B:$B,0)),"No")</f>
        <v>No</v>
      </c>
    </row>
    <row r="6596" spans="1:24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s="1">
        <f>Data[[#This Row],[Sales]]/(1-Data[[#This Row],[Discount]])*Data[[#This Row],[Discount]]</f>
        <v>0</v>
      </c>
      <c r="W6596" s="1" t="str">
        <f>VLOOKUP(Data[[#This Row],[Region]],People!B:C,2,0)</f>
        <v>Kelly Williams</v>
      </c>
      <c r="X6596" s="3" t="str">
        <f>IFERROR(INDEX(Returns!$A:$A,MATCH(B6596,Returns!$B:$B,0)),"No")</f>
        <v>No</v>
      </c>
    </row>
    <row r="6597" spans="1:24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s="1">
        <f>Data[[#This Row],[Sales]]/(1-Data[[#This Row],[Discount]])*Data[[#This Row],[Discount]]</f>
        <v>27.44</v>
      </c>
      <c r="W6597" s="1" t="str">
        <f>VLOOKUP(Data[[#This Row],[Region]],People!B:C,2,0)</f>
        <v>Chuck Magee</v>
      </c>
      <c r="X6597" s="3" t="str">
        <f>IFERROR(INDEX(Returns!$A:$A,MATCH(B6597,Returns!$B:$B,0)),"No")</f>
        <v>No</v>
      </c>
    </row>
    <row r="6598" spans="1:24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s="1">
        <f>Data[[#This Row],[Sales]]/(1-Data[[#This Row],[Discount]])*Data[[#This Row],[Discount]]</f>
        <v>1.3360000000000001</v>
      </c>
      <c r="W6598" s="1" t="str">
        <f>VLOOKUP(Data[[#This Row],[Region]],People!B:C,2,0)</f>
        <v>Chuck Magee</v>
      </c>
      <c r="X6598" s="3" t="str">
        <f>IFERROR(INDEX(Returns!$A:$A,MATCH(B6598,Returns!$B:$B,0)),"No")</f>
        <v>No</v>
      </c>
    </row>
    <row r="6599" spans="1:24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s="1">
        <f>Data[[#This Row],[Sales]]/(1-Data[[#This Row],[Discount]])*Data[[#This Row],[Discount]]</f>
        <v>3.1849999999999996</v>
      </c>
      <c r="W6599" s="1" t="str">
        <f>VLOOKUP(Data[[#This Row],[Region]],People!B:C,2,0)</f>
        <v>Cassandra Brandow</v>
      </c>
      <c r="X6599" s="3" t="str">
        <f>IFERROR(INDEX(Returns!$A:$A,MATCH(B6599,Returns!$B:$B,0)),"No")</f>
        <v>No</v>
      </c>
    </row>
    <row r="6600" spans="1:24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s="1">
        <f>Data[[#This Row],[Sales]]/(1-Data[[#This Row],[Discount]])*Data[[#This Row],[Discount]]</f>
        <v>15.504</v>
      </c>
      <c r="W6600" s="1" t="str">
        <f>VLOOKUP(Data[[#This Row],[Region]],People!B:C,2,0)</f>
        <v>Cassandra Brandow</v>
      </c>
      <c r="X6600" s="3" t="str">
        <f>IFERROR(INDEX(Returns!$A:$A,MATCH(B6600,Returns!$B:$B,0)),"No")</f>
        <v>No</v>
      </c>
    </row>
    <row r="6601" spans="1:24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3">
        <v>0</v>
      </c>
      <c r="U6601" s="1">
        <v>23.680799999999998</v>
      </c>
      <c r="V6601" s="1">
        <f>Data[[#This Row],[Sales]]/(1-Data[[#This Row],[Discount]])*Data[[#This Row],[Discount]]</f>
        <v>0</v>
      </c>
      <c r="W6601" s="1" t="str">
        <f>VLOOKUP(Data[[#This Row],[Region]],People!B:C,2,0)</f>
        <v>Chuck Magee</v>
      </c>
      <c r="X6601" s="3" t="str">
        <f>IFERROR(INDEX(Returns!$A:$A,MATCH(B6601,Returns!$B:$B,0)),"No")</f>
        <v>No</v>
      </c>
    </row>
    <row r="6602" spans="1:24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3">
        <v>0</v>
      </c>
      <c r="U6602" s="1">
        <v>73.41</v>
      </c>
      <c r="V6602" s="1">
        <f>Data[[#This Row],[Sales]]/(1-Data[[#This Row],[Discount]])*Data[[#This Row],[Discount]]</f>
        <v>0</v>
      </c>
      <c r="W6602" s="1" t="str">
        <f>VLOOKUP(Data[[#This Row],[Region]],People!B:C,2,0)</f>
        <v>Chuck Magee</v>
      </c>
      <c r="X6602" s="3" t="str">
        <f>IFERROR(INDEX(Returns!$A:$A,MATCH(B6602,Returns!$B:$B,0)),"No")</f>
        <v>No</v>
      </c>
    </row>
    <row r="6603" spans="1:24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3">
        <v>0</v>
      </c>
      <c r="U6603" s="1">
        <v>64.756799999999998</v>
      </c>
      <c r="V6603" s="1">
        <f>Data[[#This Row],[Sales]]/(1-Data[[#This Row],[Discount]])*Data[[#This Row],[Discount]]</f>
        <v>0</v>
      </c>
      <c r="W6603" s="1" t="str">
        <f>VLOOKUP(Data[[#This Row],[Region]],People!B:C,2,0)</f>
        <v>Chuck Magee</v>
      </c>
      <c r="X6603" s="3" t="str">
        <f>IFERROR(INDEX(Returns!$A:$A,MATCH(B6603,Returns!$B:$B,0)),"No")</f>
        <v>No</v>
      </c>
    </row>
    <row r="6604" spans="1:24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3">
        <v>0</v>
      </c>
      <c r="U6604" s="1">
        <v>7.2035999999999998</v>
      </c>
      <c r="V6604" s="1">
        <f>Data[[#This Row],[Sales]]/(1-Data[[#This Row],[Discount]])*Data[[#This Row],[Discount]]</f>
        <v>0</v>
      </c>
      <c r="W6604" s="1" t="str">
        <f>VLOOKUP(Data[[#This Row],[Region]],People!B:C,2,0)</f>
        <v>Chuck Magee</v>
      </c>
      <c r="X6604" s="3" t="str">
        <f>IFERROR(INDEX(Returns!$A:$A,MATCH(B6604,Returns!$B:$B,0)),"No")</f>
        <v>No</v>
      </c>
    </row>
    <row r="6605" spans="1:24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3">
        <v>0.2</v>
      </c>
      <c r="U6605" s="1">
        <v>-32.929200000000002</v>
      </c>
      <c r="V6605" s="1">
        <f>Data[[#This Row],[Sales]]/(1-Data[[#This Row],[Discount]])*Data[[#This Row],[Discount]]</f>
        <v>36.588000000000001</v>
      </c>
      <c r="W6605" s="1" t="str">
        <f>VLOOKUP(Data[[#This Row],[Region]],People!B:C,2,0)</f>
        <v>Anna Andreadi</v>
      </c>
      <c r="X6605" s="3" t="str">
        <f>IFERROR(INDEX(Returns!$A:$A,MATCH(B6605,Returns!$B:$B,0)),"No")</f>
        <v>No</v>
      </c>
    </row>
    <row r="6606" spans="1:24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3">
        <v>0</v>
      </c>
      <c r="U6606" s="1">
        <v>0</v>
      </c>
      <c r="V6606" s="1">
        <f>Data[[#This Row],[Sales]]/(1-Data[[#This Row],[Discount]])*Data[[#This Row],[Discount]]</f>
        <v>0</v>
      </c>
      <c r="W6606" s="1" t="str">
        <f>VLOOKUP(Data[[#This Row],[Region]],People!B:C,2,0)</f>
        <v>Anna Andreadi</v>
      </c>
      <c r="X6606" s="3" t="str">
        <f>IFERROR(INDEX(Returns!$A:$A,MATCH(B6606,Returns!$B:$B,0)),"No")</f>
        <v>No</v>
      </c>
    </row>
    <row r="6607" spans="1:24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3">
        <v>0</v>
      </c>
      <c r="U6607" s="1">
        <v>21.772800000000004</v>
      </c>
      <c r="V6607" s="1">
        <f>Data[[#This Row],[Sales]]/(1-Data[[#This Row],[Discount]])*Data[[#This Row],[Discount]]</f>
        <v>0</v>
      </c>
      <c r="W6607" s="1" t="str">
        <f>VLOOKUP(Data[[#This Row],[Region]],People!B:C,2,0)</f>
        <v>Anna Andreadi</v>
      </c>
      <c r="X6607" s="3" t="str">
        <f>IFERROR(INDEX(Returns!$A:$A,MATCH(B6607,Returns!$B:$B,0)),"No")</f>
        <v>No</v>
      </c>
    </row>
    <row r="6608" spans="1:24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3">
        <v>0.2</v>
      </c>
      <c r="U6608" s="1">
        <v>23.756399999999985</v>
      </c>
      <c r="V6608" s="1">
        <f>Data[[#This Row],[Sales]]/(1-Data[[#This Row],[Discount]])*Data[[#This Row],[Discount]]</f>
        <v>52.792000000000002</v>
      </c>
      <c r="W6608" s="1" t="str">
        <f>VLOOKUP(Data[[#This Row],[Region]],People!B:C,2,0)</f>
        <v>Anna Andreadi</v>
      </c>
      <c r="X6608" s="3" t="str">
        <f>IFERROR(INDEX(Returns!$A:$A,MATCH(B6608,Returns!$B:$B,0)),"No")</f>
        <v>No</v>
      </c>
    </row>
    <row r="6609" spans="1:24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3">
        <v>0.2</v>
      </c>
      <c r="U6609" s="1">
        <v>-84.823200000000071</v>
      </c>
      <c r="V6609" s="1">
        <f>Data[[#This Row],[Sales]]/(1-Data[[#This Row],[Discount]])*Data[[#This Row],[Discount]]</f>
        <v>121.176</v>
      </c>
      <c r="W6609" s="1" t="str">
        <f>VLOOKUP(Data[[#This Row],[Region]],People!B:C,2,0)</f>
        <v>Anna Andreadi</v>
      </c>
      <c r="X6609" s="3" t="str">
        <f>IFERROR(INDEX(Returns!$A:$A,MATCH(B6609,Returns!$B:$B,0)),"No")</f>
        <v>No</v>
      </c>
    </row>
    <row r="6610" spans="1:24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3">
        <v>0.2</v>
      </c>
      <c r="U6610" s="1">
        <v>116.24249999999996</v>
      </c>
      <c r="V6610" s="1">
        <f>Data[[#This Row],[Sales]]/(1-Data[[#This Row],[Discount]])*Data[[#This Row],[Discount]]</f>
        <v>92.994000000000014</v>
      </c>
      <c r="W6610" s="1" t="str">
        <f>VLOOKUP(Data[[#This Row],[Region]],People!B:C,2,0)</f>
        <v>Anna Andreadi</v>
      </c>
      <c r="X6610" s="3" t="str">
        <f>IFERROR(INDEX(Returns!$A:$A,MATCH(B6610,Returns!$B:$B,0)),"No")</f>
        <v>No</v>
      </c>
    </row>
    <row r="6611" spans="1:24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s="1">
        <f>Data[[#This Row],[Sales]]/(1-Data[[#This Row],[Discount]])*Data[[#This Row],[Discount]]</f>
        <v>0</v>
      </c>
      <c r="W6611" s="1" t="str">
        <f>VLOOKUP(Data[[#This Row],[Region]],People!B:C,2,0)</f>
        <v>Chuck Magee</v>
      </c>
      <c r="X6611" s="3" t="str">
        <f>IFERROR(INDEX(Returns!$A:$A,MATCH(B6611,Returns!$B:$B,0)),"No")</f>
        <v>No</v>
      </c>
    </row>
    <row r="6612" spans="1:24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3">
        <v>0.2</v>
      </c>
      <c r="U6612" s="1">
        <v>6.0299999999999994</v>
      </c>
      <c r="V6612" s="1">
        <f>Data[[#This Row],[Sales]]/(1-Data[[#This Row],[Discount]])*Data[[#This Row],[Discount]]</f>
        <v>4.8239999999999998</v>
      </c>
      <c r="W6612" s="1" t="str">
        <f>VLOOKUP(Data[[#This Row],[Region]],People!B:C,2,0)</f>
        <v>Anna Andreadi</v>
      </c>
      <c r="X6612" s="3" t="str">
        <f>IFERROR(INDEX(Returns!$A:$A,MATCH(B6612,Returns!$B:$B,0)),"No")</f>
        <v>Yes</v>
      </c>
    </row>
    <row r="6613" spans="1:24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3">
        <v>0</v>
      </c>
      <c r="U6613" s="1">
        <v>51.829200000000014</v>
      </c>
      <c r="V6613" s="1">
        <f>Data[[#This Row],[Sales]]/(1-Data[[#This Row],[Discount]])*Data[[#This Row],[Discount]]</f>
        <v>0</v>
      </c>
      <c r="W6613" s="1" t="str">
        <f>VLOOKUP(Data[[#This Row],[Region]],People!B:C,2,0)</f>
        <v>Cassandra Brandow</v>
      </c>
      <c r="X6613" s="3" t="str">
        <f>IFERROR(INDEX(Returns!$A:$A,MATCH(B6613,Returns!$B:$B,0)),"No")</f>
        <v>Yes</v>
      </c>
    </row>
    <row r="6614" spans="1:24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s="1">
        <f>Data[[#This Row],[Sales]]/(1-Data[[#This Row],[Discount]])*Data[[#This Row],[Discount]]</f>
        <v>0</v>
      </c>
      <c r="W6614" s="1" t="str">
        <f>VLOOKUP(Data[[#This Row],[Region]],People!B:C,2,0)</f>
        <v>Cassandra Brandow</v>
      </c>
      <c r="X6614" s="3" t="str">
        <f>IFERROR(INDEX(Returns!$A:$A,MATCH(B6614,Returns!$B:$B,0)),"No")</f>
        <v>Yes</v>
      </c>
    </row>
    <row r="6615" spans="1:24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3">
        <v>0</v>
      </c>
      <c r="U6615" s="1">
        <v>131.58600000000001</v>
      </c>
      <c r="V6615" s="1">
        <f>Data[[#This Row],[Sales]]/(1-Data[[#This Row],[Discount]])*Data[[#This Row],[Discount]]</f>
        <v>0</v>
      </c>
      <c r="W6615" s="1" t="str">
        <f>VLOOKUP(Data[[#This Row],[Region]],People!B:C,2,0)</f>
        <v>Cassandra Brandow</v>
      </c>
      <c r="X6615" s="3" t="str">
        <f>IFERROR(INDEX(Returns!$A:$A,MATCH(B6615,Returns!$B:$B,0)),"No")</f>
        <v>Yes</v>
      </c>
    </row>
    <row r="6616" spans="1:24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3">
        <v>0</v>
      </c>
      <c r="U6616" s="1">
        <v>35.679599999999979</v>
      </c>
      <c r="V6616" s="1">
        <f>Data[[#This Row],[Sales]]/(1-Data[[#This Row],[Discount]])*Data[[#This Row],[Discount]]</f>
        <v>0</v>
      </c>
      <c r="W6616" s="1" t="str">
        <f>VLOOKUP(Data[[#This Row],[Region]],People!B:C,2,0)</f>
        <v>Cassandra Brandow</v>
      </c>
      <c r="X6616" s="3" t="str">
        <f>IFERROR(INDEX(Returns!$A:$A,MATCH(B6616,Returns!$B:$B,0)),"No")</f>
        <v>Yes</v>
      </c>
    </row>
    <row r="6617" spans="1:24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3">
        <v>0.15</v>
      </c>
      <c r="U6617" s="1">
        <v>14.097999999999999</v>
      </c>
      <c r="V6617" s="1">
        <f>Data[[#This Row],[Sales]]/(1-Data[[#This Row],[Discount]])*Data[[#This Row],[Discount]]</f>
        <v>42.293999999999997</v>
      </c>
      <c r="W6617" s="1" t="str">
        <f>VLOOKUP(Data[[#This Row],[Region]],People!B:C,2,0)</f>
        <v>Anna Andreadi</v>
      </c>
      <c r="X6617" s="3" t="str">
        <f>IFERROR(INDEX(Returns!$A:$A,MATCH(B6617,Returns!$B:$B,0)),"No")</f>
        <v>No</v>
      </c>
    </row>
    <row r="6618" spans="1:24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3">
        <v>0</v>
      </c>
      <c r="U6618" s="1">
        <v>10.799999999999999</v>
      </c>
      <c r="V6618" s="1">
        <f>Data[[#This Row],[Sales]]/(1-Data[[#This Row],[Discount]])*Data[[#This Row],[Discount]]</f>
        <v>0</v>
      </c>
      <c r="W6618" s="1" t="str">
        <f>VLOOKUP(Data[[#This Row],[Region]],People!B:C,2,0)</f>
        <v>Anna Andreadi</v>
      </c>
      <c r="X6618" s="3" t="str">
        <f>IFERROR(INDEX(Returns!$A:$A,MATCH(B6618,Returns!$B:$B,0)),"No")</f>
        <v>No</v>
      </c>
    </row>
    <row r="6619" spans="1:24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3">
        <v>0</v>
      </c>
      <c r="U6619" s="1">
        <v>107.7216</v>
      </c>
      <c r="V6619" s="1">
        <f>Data[[#This Row],[Sales]]/(1-Data[[#This Row],[Discount]])*Data[[#This Row],[Discount]]</f>
        <v>0</v>
      </c>
      <c r="W6619" s="1" t="str">
        <f>VLOOKUP(Data[[#This Row],[Region]],People!B:C,2,0)</f>
        <v>Anna Andreadi</v>
      </c>
      <c r="X6619" s="3" t="str">
        <f>IFERROR(INDEX(Returns!$A:$A,MATCH(B6619,Returns!$B:$B,0)),"No")</f>
        <v>No</v>
      </c>
    </row>
    <row r="6620" spans="1:24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s="1">
        <f>Data[[#This Row],[Sales]]/(1-Data[[#This Row],[Discount]])*Data[[#This Row],[Discount]]</f>
        <v>0</v>
      </c>
      <c r="W6620" s="1" t="str">
        <f>VLOOKUP(Data[[#This Row],[Region]],People!B:C,2,0)</f>
        <v>Kelly Williams</v>
      </c>
      <c r="X6620" s="3" t="str">
        <f>IFERROR(INDEX(Returns!$A:$A,MATCH(B6620,Returns!$B:$B,0)),"No")</f>
        <v>No</v>
      </c>
    </row>
    <row r="6621" spans="1:24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3">
        <v>0</v>
      </c>
      <c r="U6621" s="1">
        <v>54.584400000000002</v>
      </c>
      <c r="V6621" s="1">
        <f>Data[[#This Row],[Sales]]/(1-Data[[#This Row],[Discount]])*Data[[#This Row],[Discount]]</f>
        <v>0</v>
      </c>
      <c r="W6621" s="1" t="str">
        <f>VLOOKUP(Data[[#This Row],[Region]],People!B:C,2,0)</f>
        <v>Kelly Williams</v>
      </c>
      <c r="X6621" s="3" t="str">
        <f>IFERROR(INDEX(Returns!$A:$A,MATCH(B6621,Returns!$B:$B,0)),"No")</f>
        <v>No</v>
      </c>
    </row>
    <row r="6622" spans="1:24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s="1">
        <f>Data[[#This Row],[Sales]]/(1-Data[[#This Row],[Discount]])*Data[[#This Row],[Discount]]</f>
        <v>0</v>
      </c>
      <c r="W6622" s="1" t="str">
        <f>VLOOKUP(Data[[#This Row],[Region]],People!B:C,2,0)</f>
        <v>Kelly Williams</v>
      </c>
      <c r="X6622" s="3" t="str">
        <f>IFERROR(INDEX(Returns!$A:$A,MATCH(B6622,Returns!$B:$B,0)),"No")</f>
        <v>No</v>
      </c>
    </row>
    <row r="6623" spans="1:24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3">
        <v>0</v>
      </c>
      <c r="U6623" s="1">
        <v>53.235000000000014</v>
      </c>
      <c r="V6623" s="1">
        <f>Data[[#This Row],[Sales]]/(1-Data[[#This Row],[Discount]])*Data[[#This Row],[Discount]]</f>
        <v>0</v>
      </c>
      <c r="W6623" s="1" t="str">
        <f>VLOOKUP(Data[[#This Row],[Region]],People!B:C,2,0)</f>
        <v>Kelly Williams</v>
      </c>
      <c r="X6623" s="3" t="str">
        <f>IFERROR(INDEX(Returns!$A:$A,MATCH(B6623,Returns!$B:$B,0)),"No")</f>
        <v>No</v>
      </c>
    </row>
    <row r="6624" spans="1:24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3">
        <v>0</v>
      </c>
      <c r="U6624" s="1">
        <v>12.145199999999997</v>
      </c>
      <c r="V6624" s="1">
        <f>Data[[#This Row],[Sales]]/(1-Data[[#This Row],[Discount]])*Data[[#This Row],[Discount]]</f>
        <v>0</v>
      </c>
      <c r="W6624" s="1" t="str">
        <f>VLOOKUP(Data[[#This Row],[Region]],People!B:C,2,0)</f>
        <v>Anna Andreadi</v>
      </c>
      <c r="X6624" s="3" t="str">
        <f>IFERROR(INDEX(Returns!$A:$A,MATCH(B6624,Returns!$B:$B,0)),"No")</f>
        <v>No</v>
      </c>
    </row>
    <row r="6625" spans="1:24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3">
        <v>0</v>
      </c>
      <c r="U6625" s="1">
        <v>27.485599999999998</v>
      </c>
      <c r="V6625" s="1">
        <f>Data[[#This Row],[Sales]]/(1-Data[[#This Row],[Discount]])*Data[[#This Row],[Discount]]</f>
        <v>0</v>
      </c>
      <c r="W6625" s="1" t="str">
        <f>VLOOKUP(Data[[#This Row],[Region]],People!B:C,2,0)</f>
        <v>Anna Andreadi</v>
      </c>
      <c r="X6625" s="3" t="str">
        <f>IFERROR(INDEX(Returns!$A:$A,MATCH(B6625,Returns!$B:$B,0)),"No")</f>
        <v>No</v>
      </c>
    </row>
    <row r="6626" spans="1:24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3">
        <v>0.3</v>
      </c>
      <c r="U6626" s="1">
        <v>-13.170600000000007</v>
      </c>
      <c r="V6626" s="1">
        <f>Data[[#This Row],[Sales]]/(1-Data[[#This Row],[Discount]])*Data[[#This Row],[Discount]]</f>
        <v>43.902000000000001</v>
      </c>
      <c r="W6626" s="1" t="str">
        <f>VLOOKUP(Data[[#This Row],[Region]],People!B:C,2,0)</f>
        <v>Kelly Williams</v>
      </c>
      <c r="X6626" s="3" t="str">
        <f>IFERROR(INDEX(Returns!$A:$A,MATCH(B6626,Returns!$B:$B,0)),"No")</f>
        <v>No</v>
      </c>
    </row>
    <row r="6627" spans="1:24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3">
        <v>0.3</v>
      </c>
      <c r="U6627" s="1">
        <v>-8.5416000000000025</v>
      </c>
      <c r="V6627" s="1">
        <f>Data[[#This Row],[Sales]]/(1-Data[[#This Row],[Discount]])*Data[[#This Row],[Discount]]</f>
        <v>85.416000000000011</v>
      </c>
      <c r="W6627" s="1" t="str">
        <f>VLOOKUP(Data[[#This Row],[Region]],People!B:C,2,0)</f>
        <v>Kelly Williams</v>
      </c>
      <c r="X6627" s="3" t="str">
        <f>IFERROR(INDEX(Returns!$A:$A,MATCH(B6627,Returns!$B:$B,0)),"No")</f>
        <v>No</v>
      </c>
    </row>
    <row r="6628" spans="1:24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3">
        <v>0</v>
      </c>
      <c r="U6628" s="1">
        <v>2239.9871999999996</v>
      </c>
      <c r="V6628" s="1">
        <f>Data[[#This Row],[Sales]]/(1-Data[[#This Row],[Discount]])*Data[[#This Row],[Discount]]</f>
        <v>0</v>
      </c>
      <c r="W6628" s="1" t="str">
        <f>VLOOKUP(Data[[#This Row],[Region]],People!B:C,2,0)</f>
        <v>Chuck Magee</v>
      </c>
      <c r="X6628" s="3" t="str">
        <f>IFERROR(INDEX(Returns!$A:$A,MATCH(B6628,Returns!$B:$B,0)),"No")</f>
        <v>No</v>
      </c>
    </row>
    <row r="6629" spans="1:24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3">
        <v>0</v>
      </c>
      <c r="U6629" s="1">
        <v>6.2208000000000006</v>
      </c>
      <c r="V6629" s="1">
        <f>Data[[#This Row],[Sales]]/(1-Data[[#This Row],[Discount]])*Data[[#This Row],[Discount]]</f>
        <v>0</v>
      </c>
      <c r="W6629" s="1" t="str">
        <f>VLOOKUP(Data[[#This Row],[Region]],People!B:C,2,0)</f>
        <v>Anna Andreadi</v>
      </c>
      <c r="X6629" s="3" t="str">
        <f>IFERROR(INDEX(Returns!$A:$A,MATCH(B6629,Returns!$B:$B,0)),"No")</f>
        <v>No</v>
      </c>
    </row>
    <row r="6630" spans="1:24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s="1">
        <f>Data[[#This Row],[Sales]]/(1-Data[[#This Row],[Discount]])*Data[[#This Row],[Discount]]</f>
        <v>0</v>
      </c>
      <c r="W6630" s="1" t="str">
        <f>VLOOKUP(Data[[#This Row],[Region]],People!B:C,2,0)</f>
        <v>Chuck Magee</v>
      </c>
      <c r="X6630" s="3" t="str">
        <f>IFERROR(INDEX(Returns!$A:$A,MATCH(B6630,Returns!$B:$B,0)),"No")</f>
        <v>No</v>
      </c>
    </row>
    <row r="6631" spans="1:24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s="1">
        <f>Data[[#This Row],[Sales]]/(1-Data[[#This Row],[Discount]])*Data[[#This Row],[Discount]]</f>
        <v>17.22</v>
      </c>
      <c r="W6631" s="1" t="str">
        <f>VLOOKUP(Data[[#This Row],[Region]],People!B:C,2,0)</f>
        <v>Cassandra Brandow</v>
      </c>
      <c r="X6631" s="3" t="str">
        <f>IFERROR(INDEX(Returns!$A:$A,MATCH(B6631,Returns!$B:$B,0)),"No")</f>
        <v>No</v>
      </c>
    </row>
    <row r="6632" spans="1:24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3">
        <v>0.2</v>
      </c>
      <c r="U6632" s="1">
        <v>52.376399999999961</v>
      </c>
      <c r="V6632" s="1">
        <f>Data[[#This Row],[Sales]]/(1-Data[[#This Row],[Discount]])*Data[[#This Row],[Discount]]</f>
        <v>174.58800000000002</v>
      </c>
      <c r="W6632" s="1" t="str">
        <f>VLOOKUP(Data[[#This Row],[Region]],People!B:C,2,0)</f>
        <v>Anna Andreadi</v>
      </c>
      <c r="X6632" s="3" t="str">
        <f>IFERROR(INDEX(Returns!$A:$A,MATCH(B6632,Returns!$B:$B,0)),"No")</f>
        <v>Yes</v>
      </c>
    </row>
    <row r="6633" spans="1:24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3">
        <v>0</v>
      </c>
      <c r="U6633" s="1">
        <v>629.01</v>
      </c>
      <c r="V6633" s="1">
        <f>Data[[#This Row],[Sales]]/(1-Data[[#This Row],[Discount]])*Data[[#This Row],[Discount]]</f>
        <v>0</v>
      </c>
      <c r="W6633" s="1" t="str">
        <f>VLOOKUP(Data[[#This Row],[Region]],People!B:C,2,0)</f>
        <v>Anna Andreadi</v>
      </c>
      <c r="X6633" s="3" t="str">
        <f>IFERROR(INDEX(Returns!$A:$A,MATCH(B6633,Returns!$B:$B,0)),"No")</f>
        <v>Yes</v>
      </c>
    </row>
    <row r="6634" spans="1:24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3">
        <v>0</v>
      </c>
      <c r="U6634" s="1">
        <v>15.254400000000004</v>
      </c>
      <c r="V6634" s="1">
        <f>Data[[#This Row],[Sales]]/(1-Data[[#This Row],[Discount]])*Data[[#This Row],[Discount]]</f>
        <v>0</v>
      </c>
      <c r="W6634" s="1" t="str">
        <f>VLOOKUP(Data[[#This Row],[Region]],People!B:C,2,0)</f>
        <v>Kelly Williams</v>
      </c>
      <c r="X6634" s="3" t="str">
        <f>IFERROR(INDEX(Returns!$A:$A,MATCH(B6634,Returns!$B:$B,0)),"No")</f>
        <v>No</v>
      </c>
    </row>
    <row r="6635" spans="1:24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3">
        <v>0</v>
      </c>
      <c r="U6635" s="1">
        <v>85.995700000000014</v>
      </c>
      <c r="V6635" s="1">
        <f>Data[[#This Row],[Sales]]/(1-Data[[#This Row],[Discount]])*Data[[#This Row],[Discount]]</f>
        <v>0</v>
      </c>
      <c r="W6635" s="1" t="str">
        <f>VLOOKUP(Data[[#This Row],[Region]],People!B:C,2,0)</f>
        <v>Anna Andreadi</v>
      </c>
      <c r="X6635" s="3" t="str">
        <f>IFERROR(INDEX(Returns!$A:$A,MATCH(B6635,Returns!$B:$B,0)),"No")</f>
        <v>Yes</v>
      </c>
    </row>
    <row r="6636" spans="1:24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s="1">
        <f>Data[[#This Row],[Sales]]/(1-Data[[#This Row],[Discount]])*Data[[#This Row],[Discount]]</f>
        <v>159.929</v>
      </c>
      <c r="W6636" s="1" t="str">
        <f>VLOOKUP(Data[[#This Row],[Region]],People!B:C,2,0)</f>
        <v>Cassandra Brandow</v>
      </c>
      <c r="X6636" s="3" t="str">
        <f>IFERROR(INDEX(Returns!$A:$A,MATCH(B6636,Returns!$B:$B,0)),"No")</f>
        <v>No</v>
      </c>
    </row>
    <row r="6637" spans="1:24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s="1">
        <f>Data[[#This Row],[Sales]]/(1-Data[[#This Row],[Discount]])*Data[[#This Row],[Discount]]</f>
        <v>156.79200000000003</v>
      </c>
      <c r="W6637" s="1" t="str">
        <f>VLOOKUP(Data[[#This Row],[Region]],People!B:C,2,0)</f>
        <v>Cassandra Brandow</v>
      </c>
      <c r="X6637" s="3" t="str">
        <f>IFERROR(INDEX(Returns!$A:$A,MATCH(B6637,Returns!$B:$B,0)),"No")</f>
        <v>No</v>
      </c>
    </row>
    <row r="6638" spans="1:24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s="1">
        <f>Data[[#This Row],[Sales]]/(1-Data[[#This Row],[Discount]])*Data[[#This Row],[Discount]]</f>
        <v>30.53</v>
      </c>
      <c r="W6638" s="1" t="str">
        <f>VLOOKUP(Data[[#This Row],[Region]],People!B:C,2,0)</f>
        <v>Cassandra Brandow</v>
      </c>
      <c r="X6638" s="3" t="str">
        <f>IFERROR(INDEX(Returns!$A:$A,MATCH(B6638,Returns!$B:$B,0)),"No")</f>
        <v>No</v>
      </c>
    </row>
    <row r="6639" spans="1:24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3">
        <v>0</v>
      </c>
      <c r="U6639" s="1">
        <v>2.027099999999999</v>
      </c>
      <c r="V6639" s="1">
        <f>Data[[#This Row],[Sales]]/(1-Data[[#This Row],[Discount]])*Data[[#This Row],[Discount]]</f>
        <v>0</v>
      </c>
      <c r="W6639" s="1" t="str">
        <f>VLOOKUP(Data[[#This Row],[Region]],People!B:C,2,0)</f>
        <v>Chuck Magee</v>
      </c>
      <c r="X6639" s="3" t="str">
        <f>IFERROR(INDEX(Returns!$A:$A,MATCH(B6639,Returns!$B:$B,0)),"No")</f>
        <v>No</v>
      </c>
    </row>
    <row r="6640" spans="1:24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s="1">
        <f>Data[[#This Row],[Sales]]/(1-Data[[#This Row],[Discount]])*Data[[#This Row],[Discount]]</f>
        <v>26.856000000000002</v>
      </c>
      <c r="W6640" s="1" t="str">
        <f>VLOOKUP(Data[[#This Row],[Region]],People!B:C,2,0)</f>
        <v>Chuck Magee</v>
      </c>
      <c r="X6640" s="3" t="str">
        <f>IFERROR(INDEX(Returns!$A:$A,MATCH(B6640,Returns!$B:$B,0)),"No")</f>
        <v>No</v>
      </c>
    </row>
    <row r="6641" spans="1:24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3">
        <v>0.4</v>
      </c>
      <c r="U6641" s="1">
        <v>-734.52639999999997</v>
      </c>
      <c r="V6641" s="1">
        <f>Data[[#This Row],[Sales]]/(1-Data[[#This Row],[Discount]])*Data[[#This Row],[Discount]]</f>
        <v>947.77600000000007</v>
      </c>
      <c r="W6641" s="1" t="str">
        <f>VLOOKUP(Data[[#This Row],[Region]],People!B:C,2,0)</f>
        <v>Chuck Magee</v>
      </c>
      <c r="X6641" s="3" t="str">
        <f>IFERROR(INDEX(Returns!$A:$A,MATCH(B6641,Returns!$B:$B,0)),"No")</f>
        <v>Yes</v>
      </c>
    </row>
    <row r="6642" spans="1:24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3">
        <v>0</v>
      </c>
      <c r="U6642" s="1">
        <v>60.422399999999996</v>
      </c>
      <c r="V6642" s="1">
        <f>Data[[#This Row],[Sales]]/(1-Data[[#This Row],[Discount]])*Data[[#This Row],[Discount]]</f>
        <v>0</v>
      </c>
      <c r="W6642" s="1" t="str">
        <f>VLOOKUP(Data[[#This Row],[Region]],People!B:C,2,0)</f>
        <v>Kelly Williams</v>
      </c>
      <c r="X6642" s="3" t="str">
        <f>IFERROR(INDEX(Returns!$A:$A,MATCH(B6642,Returns!$B:$B,0)),"No")</f>
        <v>No</v>
      </c>
    </row>
    <row r="6643" spans="1:24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3">
        <v>0</v>
      </c>
      <c r="U6643" s="1">
        <v>29.518599999999999</v>
      </c>
      <c r="V6643" s="1">
        <f>Data[[#This Row],[Sales]]/(1-Data[[#This Row],[Discount]])*Data[[#This Row],[Discount]]</f>
        <v>0</v>
      </c>
      <c r="W6643" s="1" t="str">
        <f>VLOOKUP(Data[[#This Row],[Region]],People!B:C,2,0)</f>
        <v>Kelly Williams</v>
      </c>
      <c r="X6643" s="3" t="str">
        <f>IFERROR(INDEX(Returns!$A:$A,MATCH(B6643,Returns!$B:$B,0)),"No")</f>
        <v>No</v>
      </c>
    </row>
    <row r="6644" spans="1:24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s="1">
        <f>Data[[#This Row],[Sales]]/(1-Data[[#This Row],[Discount]])*Data[[#This Row],[Discount]]</f>
        <v>0</v>
      </c>
      <c r="W6644" s="1" t="str">
        <f>VLOOKUP(Data[[#This Row],[Region]],People!B:C,2,0)</f>
        <v>Kelly Williams</v>
      </c>
      <c r="X6644" s="3" t="str">
        <f>IFERROR(INDEX(Returns!$A:$A,MATCH(B6644,Returns!$B:$B,0)),"No")</f>
        <v>No</v>
      </c>
    </row>
    <row r="6645" spans="1:24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3">
        <v>0.2</v>
      </c>
      <c r="U6645" s="1">
        <v>38.357200000000006</v>
      </c>
      <c r="V6645" s="1">
        <f>Data[[#This Row],[Sales]]/(1-Data[[#This Row],[Discount]])*Data[[#This Row],[Discount]]</f>
        <v>109.59200000000001</v>
      </c>
      <c r="W6645" s="1" t="str">
        <f>VLOOKUP(Data[[#This Row],[Region]],People!B:C,2,0)</f>
        <v>Anna Andreadi</v>
      </c>
      <c r="X6645" s="3" t="str">
        <f>IFERROR(INDEX(Returns!$A:$A,MATCH(B6645,Returns!$B:$B,0)),"No")</f>
        <v>No</v>
      </c>
    </row>
    <row r="6646" spans="1:24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3">
        <v>0.2</v>
      </c>
      <c r="U6646" s="1">
        <v>-31.487400000000001</v>
      </c>
      <c r="V6646" s="1">
        <f>Data[[#This Row],[Sales]]/(1-Data[[#This Row],[Discount]])*Data[[#This Row],[Discount]]</f>
        <v>34.986000000000004</v>
      </c>
      <c r="W6646" s="1" t="str">
        <f>VLOOKUP(Data[[#This Row],[Region]],People!B:C,2,0)</f>
        <v>Anna Andreadi</v>
      </c>
      <c r="X6646" s="3" t="str">
        <f>IFERROR(INDEX(Returns!$A:$A,MATCH(B6646,Returns!$B:$B,0)),"No")</f>
        <v>No</v>
      </c>
    </row>
    <row r="6647" spans="1:24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3">
        <v>0.2</v>
      </c>
      <c r="U6647" s="1">
        <v>15.015599999999985</v>
      </c>
      <c r="V6647" s="1">
        <f>Data[[#This Row],[Sales]]/(1-Data[[#This Row],[Discount]])*Data[[#This Row],[Discount]]</f>
        <v>33.368000000000002</v>
      </c>
      <c r="W6647" s="1" t="str">
        <f>VLOOKUP(Data[[#This Row],[Region]],People!B:C,2,0)</f>
        <v>Anna Andreadi</v>
      </c>
      <c r="X6647" s="3" t="str">
        <f>IFERROR(INDEX(Returns!$A:$A,MATCH(B6647,Returns!$B:$B,0)),"No")</f>
        <v>No</v>
      </c>
    </row>
    <row r="6648" spans="1:24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3">
        <v>0.5</v>
      </c>
      <c r="U6648" s="1">
        <v>-304.66529999999989</v>
      </c>
      <c r="V6648" s="1">
        <f>Data[[#This Row],[Sales]]/(1-Data[[#This Row],[Discount]])*Data[[#This Row],[Discount]]</f>
        <v>564.19499999999994</v>
      </c>
      <c r="W6648" s="1" t="str">
        <f>VLOOKUP(Data[[#This Row],[Region]],People!B:C,2,0)</f>
        <v>Anna Andreadi</v>
      </c>
      <c r="X6648" s="3" t="str">
        <f>IFERROR(INDEX(Returns!$A:$A,MATCH(B6648,Returns!$B:$B,0)),"No")</f>
        <v>No</v>
      </c>
    </row>
    <row r="6649" spans="1:24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3">
        <v>0.2</v>
      </c>
      <c r="U6649" s="1">
        <v>8.7168000000000063</v>
      </c>
      <c r="V6649" s="1">
        <f>Data[[#This Row],[Sales]]/(1-Data[[#This Row],[Discount]])*Data[[#This Row],[Discount]]</f>
        <v>21.792000000000002</v>
      </c>
      <c r="W6649" s="1" t="str">
        <f>VLOOKUP(Data[[#This Row],[Region]],People!B:C,2,0)</f>
        <v>Anna Andreadi</v>
      </c>
      <c r="X6649" s="3" t="str">
        <f>IFERROR(INDEX(Returns!$A:$A,MATCH(B6649,Returns!$B:$B,0)),"No")</f>
        <v>No</v>
      </c>
    </row>
    <row r="6650" spans="1:24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s="1">
        <f>Data[[#This Row],[Sales]]/(1-Data[[#This Row],[Discount]])*Data[[#This Row],[Discount]]</f>
        <v>170.46400000000003</v>
      </c>
      <c r="W6650" s="1" t="str">
        <f>VLOOKUP(Data[[#This Row],[Region]],People!B:C,2,0)</f>
        <v>Kelly Williams</v>
      </c>
      <c r="X6650" s="3" t="str">
        <f>IFERROR(INDEX(Returns!$A:$A,MATCH(B6650,Returns!$B:$B,0)),"No")</f>
        <v>No</v>
      </c>
    </row>
    <row r="6651" spans="1:24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s="1">
        <f>Data[[#This Row],[Sales]]/(1-Data[[#This Row],[Discount]])*Data[[#This Row],[Discount]]</f>
        <v>79.996000000000009</v>
      </c>
      <c r="W6651" s="1" t="str">
        <f>VLOOKUP(Data[[#This Row],[Region]],People!B:C,2,0)</f>
        <v>Kelly Williams</v>
      </c>
      <c r="X6651" s="3" t="str">
        <f>IFERROR(INDEX(Returns!$A:$A,MATCH(B6651,Returns!$B:$B,0)),"No")</f>
        <v>No</v>
      </c>
    </row>
    <row r="6652" spans="1:24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3">
        <v>0.2</v>
      </c>
      <c r="U6652" s="1">
        <v>15.498000000000001</v>
      </c>
      <c r="V6652" s="1">
        <f>Data[[#This Row],[Sales]]/(1-Data[[#This Row],[Discount]])*Data[[#This Row],[Discount]]</f>
        <v>11.48</v>
      </c>
      <c r="W6652" s="1" t="str">
        <f>VLOOKUP(Data[[#This Row],[Region]],People!B:C,2,0)</f>
        <v>Kelly Williams</v>
      </c>
      <c r="X6652" s="3" t="str">
        <f>IFERROR(INDEX(Returns!$A:$A,MATCH(B6652,Returns!$B:$B,0)),"No")</f>
        <v>No</v>
      </c>
    </row>
    <row r="6653" spans="1:24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s="1">
        <f>Data[[#This Row],[Sales]]/(1-Data[[#This Row],[Discount]])*Data[[#This Row],[Discount]]</f>
        <v>31.776</v>
      </c>
      <c r="W6653" s="1" t="str">
        <f>VLOOKUP(Data[[#This Row],[Region]],People!B:C,2,0)</f>
        <v>Kelly Williams</v>
      </c>
      <c r="X6653" s="3" t="str">
        <f>IFERROR(INDEX(Returns!$A:$A,MATCH(B6653,Returns!$B:$B,0)),"No")</f>
        <v>No</v>
      </c>
    </row>
    <row r="6654" spans="1:24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s="1">
        <f>Data[[#This Row],[Sales]]/(1-Data[[#This Row],[Discount]])*Data[[#This Row],[Discount]]</f>
        <v>5.1840000000000011</v>
      </c>
      <c r="W6654" s="1" t="str">
        <f>VLOOKUP(Data[[#This Row],[Region]],People!B:C,2,0)</f>
        <v>Kelly Williams</v>
      </c>
      <c r="X6654" s="3" t="str">
        <f>IFERROR(INDEX(Returns!$A:$A,MATCH(B6654,Returns!$B:$B,0)),"No")</f>
        <v>No</v>
      </c>
    </row>
    <row r="6655" spans="1:24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s="1">
        <f>Data[[#This Row],[Sales]]/(1-Data[[#This Row],[Discount]])*Data[[#This Row],[Discount]]</f>
        <v>91.46999999999997</v>
      </c>
      <c r="W6655" s="1" t="str">
        <f>VLOOKUP(Data[[#This Row],[Region]],People!B:C,2,0)</f>
        <v>Kelly Williams</v>
      </c>
      <c r="X6655" s="3" t="str">
        <f>IFERROR(INDEX(Returns!$A:$A,MATCH(B6655,Returns!$B:$B,0)),"No")</f>
        <v>No</v>
      </c>
    </row>
    <row r="6656" spans="1:24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3">
        <v>0.2</v>
      </c>
      <c r="U6656" s="1">
        <v>25.018199999999993</v>
      </c>
      <c r="V6656" s="1">
        <f>Data[[#This Row],[Sales]]/(1-Data[[#This Row],[Discount]])*Data[[#This Row],[Discount]]</f>
        <v>83.394000000000005</v>
      </c>
      <c r="W6656" s="1" t="str">
        <f>VLOOKUP(Data[[#This Row],[Region]],People!B:C,2,0)</f>
        <v>Anna Andreadi</v>
      </c>
      <c r="X6656" s="3" t="str">
        <f>IFERROR(INDEX(Returns!$A:$A,MATCH(B6656,Returns!$B:$B,0)),"No")</f>
        <v>No</v>
      </c>
    </row>
    <row r="6657" spans="1:24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3">
        <v>0.2</v>
      </c>
      <c r="U6657" s="1">
        <v>4.7987999999999964</v>
      </c>
      <c r="V6657" s="1">
        <f>Data[[#This Row],[Sales]]/(1-Data[[#This Row],[Discount]])*Data[[#This Row],[Discount]]</f>
        <v>7.9980000000000011</v>
      </c>
      <c r="W6657" s="1" t="str">
        <f>VLOOKUP(Data[[#This Row],[Region]],People!B:C,2,0)</f>
        <v>Anna Andreadi</v>
      </c>
      <c r="X6657" s="3" t="str">
        <f>IFERROR(INDEX(Returns!$A:$A,MATCH(B6657,Returns!$B:$B,0)),"No")</f>
        <v>No</v>
      </c>
    </row>
    <row r="6658" spans="1:24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3">
        <v>0.2</v>
      </c>
      <c r="U6658" s="1">
        <v>-6.3960000000000008</v>
      </c>
      <c r="V6658" s="1">
        <f>Data[[#This Row],[Sales]]/(1-Data[[#This Row],[Discount]])*Data[[#This Row],[Discount]]</f>
        <v>12.792000000000002</v>
      </c>
      <c r="W6658" s="1" t="str">
        <f>VLOOKUP(Data[[#This Row],[Region]],People!B:C,2,0)</f>
        <v>Anna Andreadi</v>
      </c>
      <c r="X6658" s="3" t="str">
        <f>IFERROR(INDEX(Returns!$A:$A,MATCH(B6658,Returns!$B:$B,0)),"No")</f>
        <v>No</v>
      </c>
    </row>
    <row r="6659" spans="1:24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3">
        <v>0.2</v>
      </c>
      <c r="U6659" s="1">
        <v>3.8570000000000002</v>
      </c>
      <c r="V6659" s="1">
        <f>Data[[#This Row],[Sales]]/(1-Data[[#This Row],[Discount]])*Data[[#This Row],[Discount]]</f>
        <v>2.66</v>
      </c>
      <c r="W6659" s="1" t="str">
        <f>VLOOKUP(Data[[#This Row],[Region]],People!B:C,2,0)</f>
        <v>Anna Andreadi</v>
      </c>
      <c r="X6659" s="3" t="str">
        <f>IFERROR(INDEX(Returns!$A:$A,MATCH(B6659,Returns!$B:$B,0)),"No")</f>
        <v>No</v>
      </c>
    </row>
    <row r="6660" spans="1:24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3">
        <v>0.2</v>
      </c>
      <c r="U6660" s="1">
        <v>16.317200000000003</v>
      </c>
      <c r="V6660" s="1">
        <f>Data[[#This Row],[Sales]]/(1-Data[[#This Row],[Discount]])*Data[[#This Row],[Discount]]</f>
        <v>17.175999999999998</v>
      </c>
      <c r="W6660" s="1" t="str">
        <f>VLOOKUP(Data[[#This Row],[Region]],People!B:C,2,0)</f>
        <v>Anna Andreadi</v>
      </c>
      <c r="X6660" s="3" t="str">
        <f>IFERROR(INDEX(Returns!$A:$A,MATCH(B6660,Returns!$B:$B,0)),"No")</f>
        <v>No</v>
      </c>
    </row>
    <row r="6661" spans="1:24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3">
        <v>0.5</v>
      </c>
      <c r="U6661" s="1">
        <v>-185.71679999999998</v>
      </c>
      <c r="V6661" s="1">
        <f>Data[[#This Row],[Sales]]/(1-Data[[#This Row],[Discount]])*Data[[#This Row],[Discount]]</f>
        <v>386.91</v>
      </c>
      <c r="W6661" s="1" t="str">
        <f>VLOOKUP(Data[[#This Row],[Region]],People!B:C,2,0)</f>
        <v>Anna Andreadi</v>
      </c>
      <c r="X6661" s="3" t="str">
        <f>IFERROR(INDEX(Returns!$A:$A,MATCH(B6661,Returns!$B:$B,0)),"No")</f>
        <v>No</v>
      </c>
    </row>
    <row r="6662" spans="1:24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s="1">
        <f>Data[[#This Row],[Sales]]/(1-Data[[#This Row],[Discount]])*Data[[#This Row],[Discount]]</f>
        <v>0</v>
      </c>
      <c r="W6662" s="1" t="str">
        <f>VLOOKUP(Data[[#This Row],[Region]],People!B:C,2,0)</f>
        <v>Chuck Magee</v>
      </c>
      <c r="X6662" s="3" t="str">
        <f>IFERROR(INDEX(Returns!$A:$A,MATCH(B6662,Returns!$B:$B,0)),"No")</f>
        <v>No</v>
      </c>
    </row>
    <row r="6663" spans="1:24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3">
        <v>0</v>
      </c>
      <c r="U6663" s="1">
        <v>33.036799999999985</v>
      </c>
      <c r="V6663" s="1">
        <f>Data[[#This Row],[Sales]]/(1-Data[[#This Row],[Discount]])*Data[[#This Row],[Discount]]</f>
        <v>0</v>
      </c>
      <c r="W6663" s="1" t="str">
        <f>VLOOKUP(Data[[#This Row],[Region]],People!B:C,2,0)</f>
        <v>Chuck Magee</v>
      </c>
      <c r="X6663" s="3" t="str">
        <f>IFERROR(INDEX(Returns!$A:$A,MATCH(B6663,Returns!$B:$B,0)),"No")</f>
        <v>No</v>
      </c>
    </row>
    <row r="6664" spans="1:24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s="1">
        <f>Data[[#This Row],[Sales]]/(1-Data[[#This Row],[Discount]])*Data[[#This Row],[Discount]]</f>
        <v>0</v>
      </c>
      <c r="W6664" s="1" t="str">
        <f>VLOOKUP(Data[[#This Row],[Region]],People!B:C,2,0)</f>
        <v>Chuck Magee</v>
      </c>
      <c r="X6664" s="3" t="str">
        <f>IFERROR(INDEX(Returns!$A:$A,MATCH(B6664,Returns!$B:$B,0)),"No")</f>
        <v>No</v>
      </c>
    </row>
    <row r="6665" spans="1:24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3">
        <v>0</v>
      </c>
      <c r="U6665" s="1">
        <v>60.664499999999961</v>
      </c>
      <c r="V6665" s="1">
        <f>Data[[#This Row],[Sales]]/(1-Data[[#This Row],[Discount]])*Data[[#This Row],[Discount]]</f>
        <v>0</v>
      </c>
      <c r="W6665" s="1" t="str">
        <f>VLOOKUP(Data[[#This Row],[Region]],People!B:C,2,0)</f>
        <v>Cassandra Brandow</v>
      </c>
      <c r="X6665" s="3" t="str">
        <f>IFERROR(INDEX(Returns!$A:$A,MATCH(B6665,Returns!$B:$B,0)),"No")</f>
        <v>No</v>
      </c>
    </row>
    <row r="6666" spans="1:24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s="1">
        <f>Data[[#This Row],[Sales]]/(1-Data[[#This Row],[Discount]])*Data[[#This Row],[Discount]]</f>
        <v>0</v>
      </c>
      <c r="W6666" s="1" t="str">
        <f>VLOOKUP(Data[[#This Row],[Region]],People!B:C,2,0)</f>
        <v>Cassandra Brandow</v>
      </c>
      <c r="X6666" s="3" t="str">
        <f>IFERROR(INDEX(Returns!$A:$A,MATCH(B6666,Returns!$B:$B,0)),"No")</f>
        <v>No</v>
      </c>
    </row>
    <row r="6667" spans="1:24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s="1">
        <f>Data[[#This Row],[Sales]]/(1-Data[[#This Row],[Discount]])*Data[[#This Row],[Discount]]</f>
        <v>54.960000000000008</v>
      </c>
      <c r="W6667" s="1" t="str">
        <f>VLOOKUP(Data[[#This Row],[Region]],People!B:C,2,0)</f>
        <v>Kelly Williams</v>
      </c>
      <c r="X6667" s="3" t="str">
        <f>IFERROR(INDEX(Returns!$A:$A,MATCH(B6667,Returns!$B:$B,0)),"No")</f>
        <v>No</v>
      </c>
    </row>
    <row r="6668" spans="1:24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3">
        <v>0</v>
      </c>
      <c r="U6668" s="1">
        <v>15.426000000000002</v>
      </c>
      <c r="V6668" s="1">
        <f>Data[[#This Row],[Sales]]/(1-Data[[#This Row],[Discount]])*Data[[#This Row],[Discount]]</f>
        <v>0</v>
      </c>
      <c r="W6668" s="1" t="str">
        <f>VLOOKUP(Data[[#This Row],[Region]],People!B:C,2,0)</f>
        <v>Chuck Magee</v>
      </c>
      <c r="X6668" s="3" t="str">
        <f>IFERROR(INDEX(Returns!$A:$A,MATCH(B6668,Returns!$B:$B,0)),"No")</f>
        <v>No</v>
      </c>
    </row>
    <row r="6669" spans="1:24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3">
        <v>0</v>
      </c>
      <c r="U6669" s="1">
        <v>2.9567999999999999</v>
      </c>
      <c r="V6669" s="1">
        <f>Data[[#This Row],[Sales]]/(1-Data[[#This Row],[Discount]])*Data[[#This Row],[Discount]]</f>
        <v>0</v>
      </c>
      <c r="W6669" s="1" t="str">
        <f>VLOOKUP(Data[[#This Row],[Region]],People!B:C,2,0)</f>
        <v>Chuck Magee</v>
      </c>
      <c r="X6669" s="3" t="str">
        <f>IFERROR(INDEX(Returns!$A:$A,MATCH(B6669,Returns!$B:$B,0)),"No")</f>
        <v>No</v>
      </c>
    </row>
    <row r="6670" spans="1:24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3">
        <v>0</v>
      </c>
      <c r="U6670" s="1">
        <v>4.42</v>
      </c>
      <c r="V6670" s="1">
        <f>Data[[#This Row],[Sales]]/(1-Data[[#This Row],[Discount]])*Data[[#This Row],[Discount]]</f>
        <v>0</v>
      </c>
      <c r="W6670" s="1" t="str">
        <f>VLOOKUP(Data[[#This Row],[Region]],People!B:C,2,0)</f>
        <v>Chuck Magee</v>
      </c>
      <c r="X6670" s="3" t="str">
        <f>IFERROR(INDEX(Returns!$A:$A,MATCH(B6670,Returns!$B:$B,0)),"No")</f>
        <v>No</v>
      </c>
    </row>
    <row r="6671" spans="1:24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3">
        <v>0</v>
      </c>
      <c r="U6671" s="1">
        <v>34.960000000000008</v>
      </c>
      <c r="V6671" s="1">
        <f>Data[[#This Row],[Sales]]/(1-Data[[#This Row],[Discount]])*Data[[#This Row],[Discount]]</f>
        <v>0</v>
      </c>
      <c r="W6671" s="1" t="str">
        <f>VLOOKUP(Data[[#This Row],[Region]],People!B:C,2,0)</f>
        <v>Chuck Magee</v>
      </c>
      <c r="X6671" s="3" t="str">
        <f>IFERROR(INDEX(Returns!$A:$A,MATCH(B6671,Returns!$B:$B,0)),"No")</f>
        <v>No</v>
      </c>
    </row>
    <row r="6672" spans="1:24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3">
        <v>0</v>
      </c>
      <c r="U6672" s="1">
        <v>13.427999999999997</v>
      </c>
      <c r="V6672" s="1">
        <f>Data[[#This Row],[Sales]]/(1-Data[[#This Row],[Discount]])*Data[[#This Row],[Discount]]</f>
        <v>0</v>
      </c>
      <c r="W6672" s="1" t="str">
        <f>VLOOKUP(Data[[#This Row],[Region]],People!B:C,2,0)</f>
        <v>Cassandra Brandow</v>
      </c>
      <c r="X6672" s="3" t="str">
        <f>IFERROR(INDEX(Returns!$A:$A,MATCH(B6672,Returns!$B:$B,0)),"No")</f>
        <v>No</v>
      </c>
    </row>
    <row r="6673" spans="1:24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3">
        <v>0.2</v>
      </c>
      <c r="U6673" s="1">
        <v>17.348799999999997</v>
      </c>
      <c r="V6673" s="1">
        <f>Data[[#This Row],[Sales]]/(1-Data[[#This Row],[Discount]])*Data[[#This Row],[Discount]]</f>
        <v>12.392000000000001</v>
      </c>
      <c r="W6673" s="1" t="str">
        <f>VLOOKUP(Data[[#This Row],[Region]],People!B:C,2,0)</f>
        <v>Anna Andreadi</v>
      </c>
      <c r="X6673" s="3" t="str">
        <f>IFERROR(INDEX(Returns!$A:$A,MATCH(B6673,Returns!$B:$B,0)),"No")</f>
        <v>No</v>
      </c>
    </row>
    <row r="6674" spans="1:24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3">
        <v>0</v>
      </c>
      <c r="U6674" s="1">
        <v>79.757999999999967</v>
      </c>
      <c r="V6674" s="1">
        <f>Data[[#This Row],[Sales]]/(1-Data[[#This Row],[Discount]])*Data[[#This Row],[Discount]]</f>
        <v>0</v>
      </c>
      <c r="W6674" s="1" t="str">
        <f>VLOOKUP(Data[[#This Row],[Region]],People!B:C,2,0)</f>
        <v>Anna Andreadi</v>
      </c>
      <c r="X6674" s="3" t="str">
        <f>IFERROR(INDEX(Returns!$A:$A,MATCH(B6674,Returns!$B:$B,0)),"No")</f>
        <v>No</v>
      </c>
    </row>
    <row r="6675" spans="1:24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s="1">
        <f>Data[[#This Row],[Sales]]/(1-Data[[#This Row],[Discount]])*Data[[#This Row],[Discount]]</f>
        <v>0</v>
      </c>
      <c r="W6675" s="1" t="str">
        <f>VLOOKUP(Data[[#This Row],[Region]],People!B:C,2,0)</f>
        <v>Cassandra Brandow</v>
      </c>
      <c r="X6675" s="3" t="str">
        <f>IFERROR(INDEX(Returns!$A:$A,MATCH(B6675,Returns!$B:$B,0)),"No")</f>
        <v>No</v>
      </c>
    </row>
    <row r="6676" spans="1:24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3">
        <v>0</v>
      </c>
      <c r="U6676" s="1">
        <v>4.9139999999999997</v>
      </c>
      <c r="V6676" s="1">
        <f>Data[[#This Row],[Sales]]/(1-Data[[#This Row],[Discount]])*Data[[#This Row],[Discount]]</f>
        <v>0</v>
      </c>
      <c r="W6676" s="1" t="str">
        <f>VLOOKUP(Data[[#This Row],[Region]],People!B:C,2,0)</f>
        <v>Kelly Williams</v>
      </c>
      <c r="X6676" s="3" t="str">
        <f>IFERROR(INDEX(Returns!$A:$A,MATCH(B6676,Returns!$B:$B,0)),"No")</f>
        <v>No</v>
      </c>
    </row>
    <row r="6677" spans="1:24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3">
        <v>0</v>
      </c>
      <c r="U6677" s="1">
        <v>22.653000000000006</v>
      </c>
      <c r="V6677" s="1">
        <f>Data[[#This Row],[Sales]]/(1-Data[[#This Row],[Discount]])*Data[[#This Row],[Discount]]</f>
        <v>0</v>
      </c>
      <c r="W6677" s="1" t="str">
        <f>VLOOKUP(Data[[#This Row],[Region]],People!B:C,2,0)</f>
        <v>Kelly Williams</v>
      </c>
      <c r="X6677" s="3" t="str">
        <f>IFERROR(INDEX(Returns!$A:$A,MATCH(B6677,Returns!$B:$B,0)),"No")</f>
        <v>No</v>
      </c>
    </row>
    <row r="6678" spans="1:24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3">
        <v>0</v>
      </c>
      <c r="U6678" s="1">
        <v>5.1350000000000007</v>
      </c>
      <c r="V6678" s="1">
        <f>Data[[#This Row],[Sales]]/(1-Data[[#This Row],[Discount]])*Data[[#This Row],[Discount]]</f>
        <v>0</v>
      </c>
      <c r="W6678" s="1" t="str">
        <f>VLOOKUP(Data[[#This Row],[Region]],People!B:C,2,0)</f>
        <v>Kelly Williams</v>
      </c>
      <c r="X6678" s="3" t="str">
        <f>IFERROR(INDEX(Returns!$A:$A,MATCH(B6678,Returns!$B:$B,0)),"No")</f>
        <v>No</v>
      </c>
    </row>
    <row r="6679" spans="1:24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3">
        <v>0</v>
      </c>
      <c r="U6679" s="1">
        <v>165.28680000000003</v>
      </c>
      <c r="V6679" s="1">
        <f>Data[[#This Row],[Sales]]/(1-Data[[#This Row],[Discount]])*Data[[#This Row],[Discount]]</f>
        <v>0</v>
      </c>
      <c r="W6679" s="1" t="str">
        <f>VLOOKUP(Data[[#This Row],[Region]],People!B:C,2,0)</f>
        <v>Kelly Williams</v>
      </c>
      <c r="X6679" s="3" t="str">
        <f>IFERROR(INDEX(Returns!$A:$A,MATCH(B6679,Returns!$B:$B,0)),"No")</f>
        <v>No</v>
      </c>
    </row>
    <row r="6680" spans="1:24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3">
        <v>0.2</v>
      </c>
      <c r="U6680" s="1">
        <v>3.5153999999999979</v>
      </c>
      <c r="V6680" s="1">
        <f>Data[[#This Row],[Sales]]/(1-Data[[#This Row],[Discount]])*Data[[#This Row],[Discount]]</f>
        <v>11.718</v>
      </c>
      <c r="W6680" s="1" t="str">
        <f>VLOOKUP(Data[[#This Row],[Region]],People!B:C,2,0)</f>
        <v>Anna Andreadi</v>
      </c>
      <c r="X6680" s="3" t="str">
        <f>IFERROR(INDEX(Returns!$A:$A,MATCH(B6680,Returns!$B:$B,0)),"No")</f>
        <v>No</v>
      </c>
    </row>
    <row r="6681" spans="1:24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3">
        <v>0</v>
      </c>
      <c r="U6681" s="1">
        <v>2.8339999999999996</v>
      </c>
      <c r="V6681" s="1">
        <f>Data[[#This Row],[Sales]]/(1-Data[[#This Row],[Discount]])*Data[[#This Row],[Discount]]</f>
        <v>0</v>
      </c>
      <c r="W6681" s="1" t="str">
        <f>VLOOKUP(Data[[#This Row],[Region]],People!B:C,2,0)</f>
        <v>Chuck Magee</v>
      </c>
      <c r="X6681" s="3" t="str">
        <f>IFERROR(INDEX(Returns!$A:$A,MATCH(B6681,Returns!$B:$B,0)),"No")</f>
        <v>No</v>
      </c>
    </row>
    <row r="6682" spans="1:24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3">
        <v>0</v>
      </c>
      <c r="U6682" s="1">
        <v>37.562399999999997</v>
      </c>
      <c r="V6682" s="1">
        <f>Data[[#This Row],[Sales]]/(1-Data[[#This Row],[Discount]])*Data[[#This Row],[Discount]]</f>
        <v>0</v>
      </c>
      <c r="W6682" s="1" t="str">
        <f>VLOOKUP(Data[[#This Row],[Region]],People!B:C,2,0)</f>
        <v>Chuck Magee</v>
      </c>
      <c r="X6682" s="3" t="str">
        <f>IFERROR(INDEX(Returns!$A:$A,MATCH(B6682,Returns!$B:$B,0)),"No")</f>
        <v>No</v>
      </c>
    </row>
    <row r="6683" spans="1:24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3">
        <v>0</v>
      </c>
      <c r="U6683" s="1">
        <v>73.41</v>
      </c>
      <c r="V6683" s="1">
        <f>Data[[#This Row],[Sales]]/(1-Data[[#This Row],[Discount]])*Data[[#This Row],[Discount]]</f>
        <v>0</v>
      </c>
      <c r="W6683" s="1" t="str">
        <f>VLOOKUP(Data[[#This Row],[Region]],People!B:C,2,0)</f>
        <v>Chuck Magee</v>
      </c>
      <c r="X6683" s="3" t="str">
        <f>IFERROR(INDEX(Returns!$A:$A,MATCH(B6683,Returns!$B:$B,0)),"No")</f>
        <v>No</v>
      </c>
    </row>
    <row r="6684" spans="1:24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3">
        <v>0</v>
      </c>
      <c r="U6684" s="1">
        <v>1.728</v>
      </c>
      <c r="V6684" s="1">
        <f>Data[[#This Row],[Sales]]/(1-Data[[#This Row],[Discount]])*Data[[#This Row],[Discount]]</f>
        <v>0</v>
      </c>
      <c r="W6684" s="1" t="str">
        <f>VLOOKUP(Data[[#This Row],[Region]],People!B:C,2,0)</f>
        <v>Kelly Williams</v>
      </c>
      <c r="X6684" s="3" t="str">
        <f>IFERROR(INDEX(Returns!$A:$A,MATCH(B6684,Returns!$B:$B,0)),"No")</f>
        <v>No</v>
      </c>
    </row>
    <row r="6685" spans="1:24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3">
        <v>0</v>
      </c>
      <c r="U6685" s="1">
        <v>8.8176000000000023</v>
      </c>
      <c r="V6685" s="1">
        <f>Data[[#This Row],[Sales]]/(1-Data[[#This Row],[Discount]])*Data[[#This Row],[Discount]]</f>
        <v>0</v>
      </c>
      <c r="W6685" s="1" t="str">
        <f>VLOOKUP(Data[[#This Row],[Region]],People!B:C,2,0)</f>
        <v>Anna Andreadi</v>
      </c>
      <c r="X6685" s="3" t="str">
        <f>IFERROR(INDEX(Returns!$A:$A,MATCH(B6685,Returns!$B:$B,0)),"No")</f>
        <v>No</v>
      </c>
    </row>
    <row r="6686" spans="1:24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s="1">
        <f>Data[[#This Row],[Sales]]/(1-Data[[#This Row],[Discount]])*Data[[#This Row],[Discount]]</f>
        <v>45.004000000000005</v>
      </c>
      <c r="W6686" s="1" t="str">
        <f>VLOOKUP(Data[[#This Row],[Region]],People!B:C,2,0)</f>
        <v>Kelly Williams</v>
      </c>
      <c r="X6686" s="3" t="str">
        <f>IFERROR(INDEX(Returns!$A:$A,MATCH(B6686,Returns!$B:$B,0)),"No")</f>
        <v>No</v>
      </c>
    </row>
    <row r="6687" spans="1:24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3">
        <v>0.6</v>
      </c>
      <c r="U6687" s="1">
        <v>-19.737199999999994</v>
      </c>
      <c r="V6687" s="1">
        <f>Data[[#This Row],[Sales]]/(1-Data[[#This Row],[Discount]])*Data[[#This Row],[Discount]]</f>
        <v>62.327999999999996</v>
      </c>
      <c r="W6687" s="1" t="str">
        <f>VLOOKUP(Data[[#This Row],[Region]],People!B:C,2,0)</f>
        <v>Kelly Williams</v>
      </c>
      <c r="X6687" s="3" t="str">
        <f>IFERROR(INDEX(Returns!$A:$A,MATCH(B6687,Returns!$B:$B,0)),"No")</f>
        <v>No</v>
      </c>
    </row>
    <row r="6688" spans="1:24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s="1">
        <f>Data[[#This Row],[Sales]]/(1-Data[[#This Row],[Discount]])*Data[[#This Row],[Discount]]</f>
        <v>3.28</v>
      </c>
      <c r="W6688" s="1" t="str">
        <f>VLOOKUP(Data[[#This Row],[Region]],People!B:C,2,0)</f>
        <v>Kelly Williams</v>
      </c>
      <c r="X6688" s="3" t="str">
        <f>IFERROR(INDEX(Returns!$A:$A,MATCH(B6688,Returns!$B:$B,0)),"No")</f>
        <v>No</v>
      </c>
    </row>
    <row r="6689" spans="1:24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3">
        <v>0</v>
      </c>
      <c r="U6689" s="1">
        <v>55.895999999999958</v>
      </c>
      <c r="V6689" s="1">
        <f>Data[[#This Row],[Sales]]/(1-Data[[#This Row],[Discount]])*Data[[#This Row],[Discount]]</f>
        <v>0</v>
      </c>
      <c r="W6689" s="1" t="str">
        <f>VLOOKUP(Data[[#This Row],[Region]],People!B:C,2,0)</f>
        <v>Anna Andreadi</v>
      </c>
      <c r="X6689" s="3" t="str">
        <f>IFERROR(INDEX(Returns!$A:$A,MATCH(B6689,Returns!$B:$B,0)),"No")</f>
        <v>No</v>
      </c>
    </row>
    <row r="6690" spans="1:24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3">
        <v>0</v>
      </c>
      <c r="U6690" s="1">
        <v>21.27239999999999</v>
      </c>
      <c r="V6690" s="1">
        <f>Data[[#This Row],[Sales]]/(1-Data[[#This Row],[Discount]])*Data[[#This Row],[Discount]]</f>
        <v>0</v>
      </c>
      <c r="W6690" s="1" t="str">
        <f>VLOOKUP(Data[[#This Row],[Region]],People!B:C,2,0)</f>
        <v>Anna Andreadi</v>
      </c>
      <c r="X6690" s="3" t="str">
        <f>IFERROR(INDEX(Returns!$A:$A,MATCH(B6690,Returns!$B:$B,0)),"No")</f>
        <v>No</v>
      </c>
    </row>
    <row r="6691" spans="1:24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s="1">
        <f>Data[[#This Row],[Sales]]/(1-Data[[#This Row],[Discount]])*Data[[#This Row],[Discount]]</f>
        <v>3.0400000000000005</v>
      </c>
      <c r="W6691" s="1" t="str">
        <f>VLOOKUP(Data[[#This Row],[Region]],People!B:C,2,0)</f>
        <v>Kelly Williams</v>
      </c>
      <c r="X6691" s="3" t="str">
        <f>IFERROR(INDEX(Returns!$A:$A,MATCH(B6691,Returns!$B:$B,0)),"No")</f>
        <v>No</v>
      </c>
    </row>
    <row r="6692" spans="1:24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3">
        <v>0</v>
      </c>
      <c r="U6692" s="1">
        <v>8.4095999999999993</v>
      </c>
      <c r="V6692" s="1">
        <f>Data[[#This Row],[Sales]]/(1-Data[[#This Row],[Discount]])*Data[[#This Row],[Discount]]</f>
        <v>0</v>
      </c>
      <c r="W6692" s="1" t="str">
        <f>VLOOKUP(Data[[#This Row],[Region]],People!B:C,2,0)</f>
        <v>Kelly Williams</v>
      </c>
      <c r="X6692" s="3" t="str">
        <f>IFERROR(INDEX(Returns!$A:$A,MATCH(B6692,Returns!$B:$B,0)),"No")</f>
        <v>No</v>
      </c>
    </row>
    <row r="6693" spans="1:24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3">
        <v>0</v>
      </c>
      <c r="U6693" s="1">
        <v>54.558</v>
      </c>
      <c r="V6693" s="1">
        <f>Data[[#This Row],[Sales]]/(1-Data[[#This Row],[Discount]])*Data[[#This Row],[Discount]]</f>
        <v>0</v>
      </c>
      <c r="W6693" s="1" t="str">
        <f>VLOOKUP(Data[[#This Row],[Region]],People!B:C,2,0)</f>
        <v>Kelly Williams</v>
      </c>
      <c r="X6693" s="3" t="str">
        <f>IFERROR(INDEX(Returns!$A:$A,MATCH(B6693,Returns!$B:$B,0)),"No")</f>
        <v>No</v>
      </c>
    </row>
    <row r="6694" spans="1:24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3">
        <v>0</v>
      </c>
      <c r="U6694" s="1">
        <v>219.65459999999999</v>
      </c>
      <c r="V6694" s="1">
        <f>Data[[#This Row],[Sales]]/(1-Data[[#This Row],[Discount]])*Data[[#This Row],[Discount]]</f>
        <v>0</v>
      </c>
      <c r="W6694" s="1" t="str">
        <f>VLOOKUP(Data[[#This Row],[Region]],People!B:C,2,0)</f>
        <v>Cassandra Brandow</v>
      </c>
      <c r="X6694" s="3" t="str">
        <f>IFERROR(INDEX(Returns!$A:$A,MATCH(B6694,Returns!$B:$B,0)),"No")</f>
        <v>No</v>
      </c>
    </row>
    <row r="6695" spans="1:24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3">
        <v>0</v>
      </c>
      <c r="U6695" s="1">
        <v>80.791200000000003</v>
      </c>
      <c r="V6695" s="1">
        <f>Data[[#This Row],[Sales]]/(1-Data[[#This Row],[Discount]])*Data[[#This Row],[Discount]]</f>
        <v>0</v>
      </c>
      <c r="W6695" s="1" t="str">
        <f>VLOOKUP(Data[[#This Row],[Region]],People!B:C,2,0)</f>
        <v>Chuck Magee</v>
      </c>
      <c r="X6695" s="3" t="str">
        <f>IFERROR(INDEX(Returns!$A:$A,MATCH(B6695,Returns!$B:$B,0)),"No")</f>
        <v>No</v>
      </c>
    </row>
    <row r="6696" spans="1:24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3">
        <v>0</v>
      </c>
      <c r="U6696" s="1">
        <v>14.870699999999998</v>
      </c>
      <c r="V6696" s="1">
        <f>Data[[#This Row],[Sales]]/(1-Data[[#This Row],[Discount]])*Data[[#This Row],[Discount]]</f>
        <v>0</v>
      </c>
      <c r="W6696" s="1" t="str">
        <f>VLOOKUP(Data[[#This Row],[Region]],People!B:C,2,0)</f>
        <v>Kelly Williams</v>
      </c>
      <c r="X6696" s="3" t="str">
        <f>IFERROR(INDEX(Returns!$A:$A,MATCH(B6696,Returns!$B:$B,0)),"No")</f>
        <v>No</v>
      </c>
    </row>
    <row r="6697" spans="1:24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s="1">
        <f>Data[[#This Row],[Sales]]/(1-Data[[#This Row],[Discount]])*Data[[#This Row],[Discount]]</f>
        <v>103.79400000000001</v>
      </c>
      <c r="W6697" s="1" t="str">
        <f>VLOOKUP(Data[[#This Row],[Region]],People!B:C,2,0)</f>
        <v>Chuck Magee</v>
      </c>
      <c r="X6697" s="3" t="str">
        <f>IFERROR(INDEX(Returns!$A:$A,MATCH(B6697,Returns!$B:$B,0)),"No")</f>
        <v>No</v>
      </c>
    </row>
    <row r="6698" spans="1:24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s="1">
        <f>Data[[#This Row],[Sales]]/(1-Data[[#This Row],[Discount]])*Data[[#This Row],[Discount]]</f>
        <v>8.8079999999999998</v>
      </c>
      <c r="W6698" s="1" t="str">
        <f>VLOOKUP(Data[[#This Row],[Region]],People!B:C,2,0)</f>
        <v>Chuck Magee</v>
      </c>
      <c r="X6698" s="3" t="str">
        <f>IFERROR(INDEX(Returns!$A:$A,MATCH(B6698,Returns!$B:$B,0)),"No")</f>
        <v>No</v>
      </c>
    </row>
    <row r="6699" spans="1:24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3">
        <v>0</v>
      </c>
      <c r="U6699" s="1">
        <v>26.930399999999999</v>
      </c>
      <c r="V6699" s="1">
        <f>Data[[#This Row],[Sales]]/(1-Data[[#This Row],[Discount]])*Data[[#This Row],[Discount]]</f>
        <v>0</v>
      </c>
      <c r="W6699" s="1" t="str">
        <f>VLOOKUP(Data[[#This Row],[Region]],People!B:C,2,0)</f>
        <v>Chuck Magee</v>
      </c>
      <c r="X6699" s="3" t="str">
        <f>IFERROR(INDEX(Returns!$A:$A,MATCH(B6699,Returns!$B:$B,0)),"No")</f>
        <v>No</v>
      </c>
    </row>
    <row r="6700" spans="1:24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3">
        <v>0</v>
      </c>
      <c r="U6700" s="1">
        <v>7.6798000000000002</v>
      </c>
      <c r="V6700" s="1">
        <f>Data[[#This Row],[Sales]]/(1-Data[[#This Row],[Discount]])*Data[[#This Row],[Discount]]</f>
        <v>0</v>
      </c>
      <c r="W6700" s="1" t="str">
        <f>VLOOKUP(Data[[#This Row],[Region]],People!B:C,2,0)</f>
        <v>Anna Andreadi</v>
      </c>
      <c r="X6700" s="3" t="str">
        <f>IFERROR(INDEX(Returns!$A:$A,MATCH(B6700,Returns!$B:$B,0)),"No")</f>
        <v>No</v>
      </c>
    </row>
    <row r="6701" spans="1:24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3">
        <v>0.2</v>
      </c>
      <c r="U6701" s="1">
        <v>22.529599999999995</v>
      </c>
      <c r="V6701" s="1">
        <f>Data[[#This Row],[Sales]]/(1-Data[[#This Row],[Discount]])*Data[[#This Row],[Discount]]</f>
        <v>56.324000000000005</v>
      </c>
      <c r="W6701" s="1" t="str">
        <f>VLOOKUP(Data[[#This Row],[Region]],People!B:C,2,0)</f>
        <v>Anna Andreadi</v>
      </c>
      <c r="X6701" s="3" t="str">
        <f>IFERROR(INDEX(Returns!$A:$A,MATCH(B6701,Returns!$B:$B,0)),"No")</f>
        <v>No</v>
      </c>
    </row>
    <row r="6702" spans="1:24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3">
        <v>0.2</v>
      </c>
      <c r="U6702" s="1">
        <v>17.623199999999997</v>
      </c>
      <c r="V6702" s="1">
        <f>Data[[#This Row],[Sales]]/(1-Data[[#This Row],[Discount]])*Data[[#This Row],[Discount]]</f>
        <v>12.588000000000001</v>
      </c>
      <c r="W6702" s="1" t="str">
        <f>VLOOKUP(Data[[#This Row],[Region]],People!B:C,2,0)</f>
        <v>Anna Andreadi</v>
      </c>
      <c r="X6702" s="3" t="str">
        <f>IFERROR(INDEX(Returns!$A:$A,MATCH(B6702,Returns!$B:$B,0)),"No")</f>
        <v>No</v>
      </c>
    </row>
    <row r="6703" spans="1:24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3">
        <v>0.2</v>
      </c>
      <c r="U6703" s="1">
        <v>20.391999999999989</v>
      </c>
      <c r="V6703" s="1">
        <f>Data[[#This Row],[Sales]]/(1-Data[[#This Row],[Discount]])*Data[[#This Row],[Discount]]</f>
        <v>40.783999999999999</v>
      </c>
      <c r="W6703" s="1" t="str">
        <f>VLOOKUP(Data[[#This Row],[Region]],People!B:C,2,0)</f>
        <v>Cassandra Brandow</v>
      </c>
      <c r="X6703" s="3" t="str">
        <f>IFERROR(INDEX(Returns!$A:$A,MATCH(B6703,Returns!$B:$B,0)),"No")</f>
        <v>No</v>
      </c>
    </row>
    <row r="6704" spans="1:24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s="1">
        <f>Data[[#This Row],[Sales]]/(1-Data[[#This Row],[Discount]])*Data[[#This Row],[Discount]]</f>
        <v>14.951999999999998</v>
      </c>
      <c r="W6704" s="1" t="str">
        <f>VLOOKUP(Data[[#This Row],[Region]],People!B:C,2,0)</f>
        <v>Cassandra Brandow</v>
      </c>
      <c r="X6704" s="3" t="str">
        <f>IFERROR(INDEX(Returns!$A:$A,MATCH(B6704,Returns!$B:$B,0)),"No")</f>
        <v>No</v>
      </c>
    </row>
    <row r="6705" spans="1:24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3">
        <v>0.2</v>
      </c>
      <c r="U6705" s="1">
        <v>19.03860000000001</v>
      </c>
      <c r="V6705" s="1">
        <f>Data[[#This Row],[Sales]]/(1-Data[[#This Row],[Discount]])*Data[[#This Row],[Discount]]</f>
        <v>54.396000000000008</v>
      </c>
      <c r="W6705" s="1" t="str">
        <f>VLOOKUP(Data[[#This Row],[Region]],People!B:C,2,0)</f>
        <v>Anna Andreadi</v>
      </c>
      <c r="X6705" s="3" t="str">
        <f>IFERROR(INDEX(Returns!$A:$A,MATCH(B6705,Returns!$B:$B,0)),"No")</f>
        <v>No</v>
      </c>
    </row>
    <row r="6706" spans="1:24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3">
        <v>0</v>
      </c>
      <c r="U6706" s="1">
        <v>1.7918999999999998</v>
      </c>
      <c r="V6706" s="1">
        <f>Data[[#This Row],[Sales]]/(1-Data[[#This Row],[Discount]])*Data[[#This Row],[Discount]]</f>
        <v>0</v>
      </c>
      <c r="W6706" s="1" t="str">
        <f>VLOOKUP(Data[[#This Row],[Region]],People!B:C,2,0)</f>
        <v>Anna Andreadi</v>
      </c>
      <c r="X6706" s="3" t="str">
        <f>IFERROR(INDEX(Returns!$A:$A,MATCH(B6706,Returns!$B:$B,0)),"No")</f>
        <v>No</v>
      </c>
    </row>
    <row r="6707" spans="1:24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3">
        <v>0.2</v>
      </c>
      <c r="U6707" s="1">
        <v>8.998500000000007</v>
      </c>
      <c r="V6707" s="1">
        <f>Data[[#This Row],[Sales]]/(1-Data[[#This Row],[Discount]])*Data[[#This Row],[Discount]]</f>
        <v>35.994</v>
      </c>
      <c r="W6707" s="1" t="str">
        <f>VLOOKUP(Data[[#This Row],[Region]],People!B:C,2,0)</f>
        <v>Anna Andreadi</v>
      </c>
      <c r="X6707" s="3" t="str">
        <f>IFERROR(INDEX(Returns!$A:$A,MATCH(B6707,Returns!$B:$B,0)),"No")</f>
        <v>No</v>
      </c>
    </row>
    <row r="6708" spans="1:24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s="1">
        <f>Data[[#This Row],[Sales]]/(1-Data[[#This Row],[Discount]])*Data[[#This Row],[Discount]]</f>
        <v>129.91999999999999</v>
      </c>
      <c r="W6708" s="1" t="str">
        <f>VLOOKUP(Data[[#This Row],[Region]],People!B:C,2,0)</f>
        <v>Cassandra Brandow</v>
      </c>
      <c r="X6708" s="3" t="str">
        <f>IFERROR(INDEX(Returns!$A:$A,MATCH(B6708,Returns!$B:$B,0)),"No")</f>
        <v>No</v>
      </c>
    </row>
    <row r="6709" spans="1:24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3">
        <v>0</v>
      </c>
      <c r="U6709" s="1">
        <v>3.6017999999999999</v>
      </c>
      <c r="V6709" s="1">
        <f>Data[[#This Row],[Sales]]/(1-Data[[#This Row],[Discount]])*Data[[#This Row],[Discount]]</f>
        <v>0</v>
      </c>
      <c r="W6709" s="1" t="str">
        <f>VLOOKUP(Data[[#This Row],[Region]],People!B:C,2,0)</f>
        <v>Chuck Magee</v>
      </c>
      <c r="X6709" s="3" t="str">
        <f>IFERROR(INDEX(Returns!$A:$A,MATCH(B6709,Returns!$B:$B,0)),"No")</f>
        <v>No</v>
      </c>
    </row>
    <row r="6710" spans="1:24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3">
        <v>0.2</v>
      </c>
      <c r="U6710" s="1">
        <v>99.431999999999931</v>
      </c>
      <c r="V6710" s="1">
        <f>Data[[#This Row],[Sales]]/(1-Data[[#This Row],[Discount]])*Data[[#This Row],[Discount]]</f>
        <v>220.96</v>
      </c>
      <c r="W6710" s="1" t="str">
        <f>VLOOKUP(Data[[#This Row],[Region]],People!B:C,2,0)</f>
        <v>Anna Andreadi</v>
      </c>
      <c r="X6710" s="3" t="str">
        <f>IFERROR(INDEX(Returns!$A:$A,MATCH(B6710,Returns!$B:$B,0)),"No")</f>
        <v>No</v>
      </c>
    </row>
    <row r="6711" spans="1:24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3">
        <v>0.2</v>
      </c>
      <c r="U6711" s="1">
        <v>20.155800000000013</v>
      </c>
      <c r="V6711" s="1">
        <f>Data[[#This Row],[Sales]]/(1-Data[[#This Row],[Discount]])*Data[[#This Row],[Discount]]</f>
        <v>57.588000000000001</v>
      </c>
      <c r="W6711" s="1" t="str">
        <f>VLOOKUP(Data[[#This Row],[Region]],People!B:C,2,0)</f>
        <v>Anna Andreadi</v>
      </c>
      <c r="X6711" s="3" t="str">
        <f>IFERROR(INDEX(Returns!$A:$A,MATCH(B6711,Returns!$B:$B,0)),"No")</f>
        <v>No</v>
      </c>
    </row>
    <row r="6712" spans="1:24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3">
        <v>0.2</v>
      </c>
      <c r="U6712" s="1">
        <v>99.295999999999978</v>
      </c>
      <c r="V6712" s="1">
        <f>Data[[#This Row],[Sales]]/(1-Data[[#This Row],[Discount]])*Data[[#This Row],[Discount]]</f>
        <v>68.48</v>
      </c>
      <c r="W6712" s="1" t="str">
        <f>VLOOKUP(Data[[#This Row],[Region]],People!B:C,2,0)</f>
        <v>Anna Andreadi</v>
      </c>
      <c r="X6712" s="3" t="str">
        <f>IFERROR(INDEX(Returns!$A:$A,MATCH(B6712,Returns!$B:$B,0)),"No")</f>
        <v>No</v>
      </c>
    </row>
    <row r="6713" spans="1:24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s="1">
        <f>Data[[#This Row],[Sales]]/(1-Data[[#This Row],[Discount]])*Data[[#This Row],[Discount]]</f>
        <v>2.4780000000000002</v>
      </c>
      <c r="W6713" s="1" t="str">
        <f>VLOOKUP(Data[[#This Row],[Region]],People!B:C,2,0)</f>
        <v>Chuck Magee</v>
      </c>
      <c r="X6713" s="3" t="str">
        <f>IFERROR(INDEX(Returns!$A:$A,MATCH(B6713,Returns!$B:$B,0)),"No")</f>
        <v>No</v>
      </c>
    </row>
    <row r="6714" spans="1:24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s="1">
        <f>Data[[#This Row],[Sales]]/(1-Data[[#This Row],[Discount]])*Data[[#This Row],[Discount]]</f>
        <v>399.52799999999996</v>
      </c>
      <c r="W6714" s="1" t="str">
        <f>VLOOKUP(Data[[#This Row],[Region]],People!B:C,2,0)</f>
        <v>Kelly Williams</v>
      </c>
      <c r="X6714" s="3" t="str">
        <f>IFERROR(INDEX(Returns!$A:$A,MATCH(B6714,Returns!$B:$B,0)),"No")</f>
        <v>No</v>
      </c>
    </row>
    <row r="6715" spans="1:24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s="1">
        <f>Data[[#This Row],[Sales]]/(1-Data[[#This Row],[Discount]])*Data[[#This Row],[Discount]]</f>
        <v>84.49199999999999</v>
      </c>
      <c r="W6715" s="1" t="str">
        <f>VLOOKUP(Data[[#This Row],[Region]],People!B:C,2,0)</f>
        <v>Kelly Williams</v>
      </c>
      <c r="X6715" s="3" t="str">
        <f>IFERROR(INDEX(Returns!$A:$A,MATCH(B6715,Returns!$B:$B,0)),"No")</f>
        <v>No</v>
      </c>
    </row>
    <row r="6716" spans="1:24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s="1">
        <f>Data[[#This Row],[Sales]]/(1-Data[[#This Row],[Discount]])*Data[[#This Row],[Discount]]</f>
        <v>9.8160000000000007</v>
      </c>
      <c r="W6716" s="1" t="str">
        <f>VLOOKUP(Data[[#This Row],[Region]],People!B:C,2,0)</f>
        <v>Kelly Williams</v>
      </c>
      <c r="X6716" s="3" t="str">
        <f>IFERROR(INDEX(Returns!$A:$A,MATCH(B6716,Returns!$B:$B,0)),"No")</f>
        <v>No</v>
      </c>
    </row>
    <row r="6717" spans="1:24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s="1">
        <f>Data[[#This Row],[Sales]]/(1-Data[[#This Row],[Discount]])*Data[[#This Row],[Discount]]</f>
        <v>23.808</v>
      </c>
      <c r="W6717" s="1" t="str">
        <f>VLOOKUP(Data[[#This Row],[Region]],People!B:C,2,0)</f>
        <v>Kelly Williams</v>
      </c>
      <c r="X6717" s="3" t="str">
        <f>IFERROR(INDEX(Returns!$A:$A,MATCH(B6717,Returns!$B:$B,0)),"No")</f>
        <v>No</v>
      </c>
    </row>
    <row r="6718" spans="1:24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3">
        <v>0</v>
      </c>
      <c r="U6718" s="1">
        <v>14.399999999999999</v>
      </c>
      <c r="V6718" s="1">
        <f>Data[[#This Row],[Sales]]/(1-Data[[#This Row],[Discount]])*Data[[#This Row],[Discount]]</f>
        <v>0</v>
      </c>
      <c r="W6718" s="1" t="str">
        <f>VLOOKUP(Data[[#This Row],[Region]],People!B:C,2,0)</f>
        <v>Cassandra Brandow</v>
      </c>
      <c r="X6718" s="3" t="str">
        <f>IFERROR(INDEX(Returns!$A:$A,MATCH(B6718,Returns!$B:$B,0)),"No")</f>
        <v>No</v>
      </c>
    </row>
    <row r="6719" spans="1:24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3">
        <v>0</v>
      </c>
      <c r="U6719" s="1">
        <v>12.700800000000001</v>
      </c>
      <c r="V6719" s="1">
        <f>Data[[#This Row],[Sales]]/(1-Data[[#This Row],[Discount]])*Data[[#This Row],[Discount]]</f>
        <v>0</v>
      </c>
      <c r="W6719" s="1" t="str">
        <f>VLOOKUP(Data[[#This Row],[Region]],People!B:C,2,0)</f>
        <v>Cassandra Brandow</v>
      </c>
      <c r="X6719" s="3" t="str">
        <f>IFERROR(INDEX(Returns!$A:$A,MATCH(B6719,Returns!$B:$B,0)),"No")</f>
        <v>No</v>
      </c>
    </row>
    <row r="6720" spans="1:24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s="1">
        <f>Data[[#This Row],[Sales]]/(1-Data[[#This Row],[Discount]])*Data[[#This Row],[Discount]]</f>
        <v>0</v>
      </c>
      <c r="W6720" s="1" t="str">
        <f>VLOOKUP(Data[[#This Row],[Region]],People!B:C,2,0)</f>
        <v>Cassandra Brandow</v>
      </c>
      <c r="X6720" s="3" t="str">
        <f>IFERROR(INDEX(Returns!$A:$A,MATCH(B6720,Returns!$B:$B,0)),"No")</f>
        <v>No</v>
      </c>
    </row>
    <row r="6721" spans="1:24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s="1">
        <f>Data[[#This Row],[Sales]]/(1-Data[[#This Row],[Discount]])*Data[[#This Row],[Discount]]</f>
        <v>8.7360000000000007</v>
      </c>
      <c r="W6721" s="1" t="str">
        <f>VLOOKUP(Data[[#This Row],[Region]],People!B:C,2,0)</f>
        <v>Cassandra Brandow</v>
      </c>
      <c r="X6721" s="3" t="str">
        <f>IFERROR(INDEX(Returns!$A:$A,MATCH(B6721,Returns!$B:$B,0)),"No")</f>
        <v>No</v>
      </c>
    </row>
    <row r="6722" spans="1:24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3">
        <v>0</v>
      </c>
      <c r="U6722" s="1">
        <v>31.489499999999992</v>
      </c>
      <c r="V6722" s="1">
        <f>Data[[#This Row],[Sales]]/(1-Data[[#This Row],[Discount]])*Data[[#This Row],[Discount]]</f>
        <v>0</v>
      </c>
      <c r="W6722" s="1" t="str">
        <f>VLOOKUP(Data[[#This Row],[Region]],People!B:C,2,0)</f>
        <v>Anna Andreadi</v>
      </c>
      <c r="X6722" s="3" t="str">
        <f>IFERROR(INDEX(Returns!$A:$A,MATCH(B6722,Returns!$B:$B,0)),"No")</f>
        <v>No</v>
      </c>
    </row>
    <row r="6723" spans="1:24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3">
        <v>0</v>
      </c>
      <c r="U6723" s="1">
        <v>6.0632000000000019</v>
      </c>
      <c r="V6723" s="1">
        <f>Data[[#This Row],[Sales]]/(1-Data[[#This Row],[Discount]])*Data[[#This Row],[Discount]]</f>
        <v>0</v>
      </c>
      <c r="W6723" s="1" t="str">
        <f>VLOOKUP(Data[[#This Row],[Region]],People!B:C,2,0)</f>
        <v>Anna Andreadi</v>
      </c>
      <c r="X6723" s="3" t="str">
        <f>IFERROR(INDEX(Returns!$A:$A,MATCH(B6723,Returns!$B:$B,0)),"No")</f>
        <v>No</v>
      </c>
    </row>
    <row r="6724" spans="1:24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3">
        <v>0</v>
      </c>
      <c r="U6724" s="1">
        <v>4.8545999999999978</v>
      </c>
      <c r="V6724" s="1">
        <f>Data[[#This Row],[Sales]]/(1-Data[[#This Row],[Discount]])*Data[[#This Row],[Discount]]</f>
        <v>0</v>
      </c>
      <c r="W6724" s="1" t="str">
        <f>VLOOKUP(Data[[#This Row],[Region]],People!B:C,2,0)</f>
        <v>Anna Andreadi</v>
      </c>
      <c r="X6724" s="3" t="str">
        <f>IFERROR(INDEX(Returns!$A:$A,MATCH(B6724,Returns!$B:$B,0)),"No")</f>
        <v>No</v>
      </c>
    </row>
    <row r="6725" spans="1:24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3">
        <v>0</v>
      </c>
      <c r="U6725" s="1">
        <v>6.9654000000000007</v>
      </c>
      <c r="V6725" s="1">
        <f>Data[[#This Row],[Sales]]/(1-Data[[#This Row],[Discount]])*Data[[#This Row],[Discount]]</f>
        <v>0</v>
      </c>
      <c r="W6725" s="1" t="str">
        <f>VLOOKUP(Data[[#This Row],[Region]],People!B:C,2,0)</f>
        <v>Chuck Magee</v>
      </c>
      <c r="X6725" s="3" t="str">
        <f>IFERROR(INDEX(Returns!$A:$A,MATCH(B6725,Returns!$B:$B,0)),"No")</f>
        <v>No</v>
      </c>
    </row>
    <row r="6726" spans="1:24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3">
        <v>0</v>
      </c>
      <c r="U6726" s="1">
        <v>4.8162000000000003</v>
      </c>
      <c r="V6726" s="1">
        <f>Data[[#This Row],[Sales]]/(1-Data[[#This Row],[Discount]])*Data[[#This Row],[Discount]]</f>
        <v>0</v>
      </c>
      <c r="W6726" s="1" t="str">
        <f>VLOOKUP(Data[[#This Row],[Region]],People!B:C,2,0)</f>
        <v>Anna Andreadi</v>
      </c>
      <c r="X6726" s="3" t="str">
        <f>IFERROR(INDEX(Returns!$A:$A,MATCH(B6726,Returns!$B:$B,0)),"No")</f>
        <v>No</v>
      </c>
    </row>
    <row r="6727" spans="1:24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3">
        <v>0</v>
      </c>
      <c r="U6727" s="1">
        <v>5.2028999999999996</v>
      </c>
      <c r="V6727" s="1">
        <f>Data[[#This Row],[Sales]]/(1-Data[[#This Row],[Discount]])*Data[[#This Row],[Discount]]</f>
        <v>0</v>
      </c>
      <c r="W6727" s="1" t="str">
        <f>VLOOKUP(Data[[#This Row],[Region]],People!B:C,2,0)</f>
        <v>Anna Andreadi</v>
      </c>
      <c r="X6727" s="3" t="str">
        <f>IFERROR(INDEX(Returns!$A:$A,MATCH(B6727,Returns!$B:$B,0)),"No")</f>
        <v>No</v>
      </c>
    </row>
    <row r="6728" spans="1:24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3">
        <v>0.2</v>
      </c>
      <c r="U6728" s="1">
        <v>7.7639999999999993</v>
      </c>
      <c r="V6728" s="1">
        <f>Data[[#This Row],[Sales]]/(1-Data[[#This Row],[Discount]])*Data[[#This Row],[Discount]]</f>
        <v>5.1760000000000002</v>
      </c>
      <c r="W6728" s="1" t="str">
        <f>VLOOKUP(Data[[#This Row],[Region]],People!B:C,2,0)</f>
        <v>Anna Andreadi</v>
      </c>
      <c r="X6728" s="3" t="str">
        <f>IFERROR(INDEX(Returns!$A:$A,MATCH(B6728,Returns!$B:$B,0)),"No")</f>
        <v>No</v>
      </c>
    </row>
    <row r="6729" spans="1:24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3">
        <v>0</v>
      </c>
      <c r="U6729" s="1">
        <v>83.283999999999992</v>
      </c>
      <c r="V6729" s="1">
        <f>Data[[#This Row],[Sales]]/(1-Data[[#This Row],[Discount]])*Data[[#This Row],[Discount]]</f>
        <v>0</v>
      </c>
      <c r="W6729" s="1" t="str">
        <f>VLOOKUP(Data[[#This Row],[Region]],People!B:C,2,0)</f>
        <v>Kelly Williams</v>
      </c>
      <c r="X6729" s="3" t="str">
        <f>IFERROR(INDEX(Returns!$A:$A,MATCH(B6729,Returns!$B:$B,0)),"No")</f>
        <v>No</v>
      </c>
    </row>
    <row r="6730" spans="1:24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s="1">
        <f>Data[[#This Row],[Sales]]/(1-Data[[#This Row],[Discount]])*Data[[#This Row],[Discount]]</f>
        <v>12.624000000000001</v>
      </c>
      <c r="W6730" s="1" t="str">
        <f>VLOOKUP(Data[[#This Row],[Region]],People!B:C,2,0)</f>
        <v>Cassandra Brandow</v>
      </c>
      <c r="X6730" s="3" t="str">
        <f>IFERROR(INDEX(Returns!$A:$A,MATCH(B6730,Returns!$B:$B,0)),"No")</f>
        <v>No</v>
      </c>
    </row>
    <row r="6731" spans="1:24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s="1">
        <f>Data[[#This Row],[Sales]]/(1-Data[[#This Row],[Discount]])*Data[[#This Row],[Discount]]</f>
        <v>14.300999999999998</v>
      </c>
      <c r="W6731" s="1" t="str">
        <f>VLOOKUP(Data[[#This Row],[Region]],People!B:C,2,0)</f>
        <v>Cassandra Brandow</v>
      </c>
      <c r="X6731" s="3" t="str">
        <f>IFERROR(INDEX(Returns!$A:$A,MATCH(B6731,Returns!$B:$B,0)),"No")</f>
        <v>No</v>
      </c>
    </row>
    <row r="6732" spans="1:24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s="1">
        <f>Data[[#This Row],[Sales]]/(1-Data[[#This Row],[Discount]])*Data[[#This Row],[Discount]]</f>
        <v>160.78399999999999</v>
      </c>
      <c r="W6732" s="1" t="str">
        <f>VLOOKUP(Data[[#This Row],[Region]],People!B:C,2,0)</f>
        <v>Cassandra Brandow</v>
      </c>
      <c r="X6732" s="3" t="str">
        <f>IFERROR(INDEX(Returns!$A:$A,MATCH(B6732,Returns!$B:$B,0)),"No")</f>
        <v>No</v>
      </c>
    </row>
    <row r="6733" spans="1:24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s="1">
        <f>Data[[#This Row],[Sales]]/(1-Data[[#This Row],[Discount]])*Data[[#This Row],[Discount]]</f>
        <v>5.1840000000000011</v>
      </c>
      <c r="W6733" s="1" t="str">
        <f>VLOOKUP(Data[[#This Row],[Region]],People!B:C,2,0)</f>
        <v>Cassandra Brandow</v>
      </c>
      <c r="X6733" s="3" t="str">
        <f>IFERROR(INDEX(Returns!$A:$A,MATCH(B6733,Returns!$B:$B,0)),"No")</f>
        <v>No</v>
      </c>
    </row>
    <row r="6734" spans="1:24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3">
        <v>0.2</v>
      </c>
      <c r="U6734" s="1">
        <v>62.137599999999992</v>
      </c>
      <c r="V6734" s="1">
        <f>Data[[#This Row],[Sales]]/(1-Data[[#This Row],[Discount]])*Data[[#This Row],[Discount]]</f>
        <v>44.384</v>
      </c>
      <c r="W6734" s="1" t="str">
        <f>VLOOKUP(Data[[#This Row],[Region]],People!B:C,2,0)</f>
        <v>Anna Andreadi</v>
      </c>
      <c r="X6734" s="3" t="str">
        <f>IFERROR(INDEX(Returns!$A:$A,MATCH(B6734,Returns!$B:$B,0)),"No")</f>
        <v>No</v>
      </c>
    </row>
    <row r="6735" spans="1:24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3">
        <v>0.2</v>
      </c>
      <c r="U6735" s="1">
        <v>3.2432000000000016</v>
      </c>
      <c r="V6735" s="1">
        <f>Data[[#This Row],[Sales]]/(1-Data[[#This Row],[Discount]])*Data[[#This Row],[Discount]]</f>
        <v>8.1080000000000005</v>
      </c>
      <c r="W6735" s="1" t="str">
        <f>VLOOKUP(Data[[#This Row],[Region]],People!B:C,2,0)</f>
        <v>Anna Andreadi</v>
      </c>
      <c r="X6735" s="3" t="str">
        <f>IFERROR(INDEX(Returns!$A:$A,MATCH(B6735,Returns!$B:$B,0)),"No")</f>
        <v>No</v>
      </c>
    </row>
    <row r="6736" spans="1:24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3">
        <v>0.2</v>
      </c>
      <c r="U6736" s="1">
        <v>3.9473999999999996</v>
      </c>
      <c r="V6736" s="1">
        <f>Data[[#This Row],[Sales]]/(1-Data[[#This Row],[Discount]])*Data[[#This Row],[Discount]]</f>
        <v>2.9239999999999999</v>
      </c>
      <c r="W6736" s="1" t="str">
        <f>VLOOKUP(Data[[#This Row],[Region]],People!B:C,2,0)</f>
        <v>Cassandra Brandow</v>
      </c>
      <c r="X6736" s="3" t="str">
        <f>IFERROR(INDEX(Returns!$A:$A,MATCH(B6736,Returns!$B:$B,0)),"No")</f>
        <v>No</v>
      </c>
    </row>
    <row r="6737" spans="1:24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3">
        <v>0</v>
      </c>
      <c r="U6737" s="1">
        <v>44.366400000000006</v>
      </c>
      <c r="V6737" s="1">
        <f>Data[[#This Row],[Sales]]/(1-Data[[#This Row],[Discount]])*Data[[#This Row],[Discount]]</f>
        <v>0</v>
      </c>
      <c r="W6737" s="1" t="str">
        <f>VLOOKUP(Data[[#This Row],[Region]],People!B:C,2,0)</f>
        <v>Anna Andreadi</v>
      </c>
      <c r="X6737" s="3" t="str">
        <f>IFERROR(INDEX(Returns!$A:$A,MATCH(B6737,Returns!$B:$B,0)),"No")</f>
        <v>No</v>
      </c>
    </row>
    <row r="6738" spans="1:24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3">
        <v>0</v>
      </c>
      <c r="U6738" s="1">
        <v>81.131400000000014</v>
      </c>
      <c r="V6738" s="1">
        <f>Data[[#This Row],[Sales]]/(1-Data[[#This Row],[Discount]])*Data[[#This Row],[Discount]]</f>
        <v>0</v>
      </c>
      <c r="W6738" s="1" t="str">
        <f>VLOOKUP(Data[[#This Row],[Region]],People!B:C,2,0)</f>
        <v>Anna Andreadi</v>
      </c>
      <c r="X6738" s="3" t="str">
        <f>IFERROR(INDEX(Returns!$A:$A,MATCH(B6738,Returns!$B:$B,0)),"No")</f>
        <v>No</v>
      </c>
    </row>
    <row r="6739" spans="1:24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3">
        <v>0</v>
      </c>
      <c r="U6739" s="1">
        <v>6.0263999999999918</v>
      </c>
      <c r="V6739" s="1">
        <f>Data[[#This Row],[Sales]]/(1-Data[[#This Row],[Discount]])*Data[[#This Row],[Discount]]</f>
        <v>0</v>
      </c>
      <c r="W6739" s="1" t="str">
        <f>VLOOKUP(Data[[#This Row],[Region]],People!B:C,2,0)</f>
        <v>Anna Andreadi</v>
      </c>
      <c r="X6739" s="3" t="str">
        <f>IFERROR(INDEX(Returns!$A:$A,MATCH(B6739,Returns!$B:$B,0)),"No")</f>
        <v>No</v>
      </c>
    </row>
    <row r="6740" spans="1:24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3">
        <v>0.2</v>
      </c>
      <c r="U6740" s="1">
        <v>15.610399999999993</v>
      </c>
      <c r="V6740" s="1">
        <f>Data[[#This Row],[Sales]]/(1-Data[[#This Row],[Discount]])*Data[[#This Row],[Discount]]</f>
        <v>12.008000000000001</v>
      </c>
      <c r="W6740" s="1" t="str">
        <f>VLOOKUP(Data[[#This Row],[Region]],People!B:C,2,0)</f>
        <v>Anna Andreadi</v>
      </c>
      <c r="X6740" s="3" t="str">
        <f>IFERROR(INDEX(Returns!$A:$A,MATCH(B6740,Returns!$B:$B,0)),"No")</f>
        <v>No</v>
      </c>
    </row>
    <row r="6741" spans="1:24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3">
        <v>0.2</v>
      </c>
      <c r="U6741" s="1">
        <v>7.6968000000000032</v>
      </c>
      <c r="V6741" s="1">
        <f>Data[[#This Row],[Sales]]/(1-Data[[#This Row],[Discount]])*Data[[#This Row],[Discount]]</f>
        <v>25.655999999999995</v>
      </c>
      <c r="W6741" s="1" t="str">
        <f>VLOOKUP(Data[[#This Row],[Region]],People!B:C,2,0)</f>
        <v>Kelly Williams</v>
      </c>
      <c r="X6741" s="3" t="str">
        <f>IFERROR(INDEX(Returns!$A:$A,MATCH(B6741,Returns!$B:$B,0)),"No")</f>
        <v>No</v>
      </c>
    </row>
    <row r="6742" spans="1:24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s="1">
        <f>Data[[#This Row],[Sales]]/(1-Data[[#This Row],[Discount]])*Data[[#This Row],[Discount]]</f>
        <v>154.18800000000002</v>
      </c>
      <c r="W6742" s="1" t="str">
        <f>VLOOKUP(Data[[#This Row],[Region]],People!B:C,2,0)</f>
        <v>Kelly Williams</v>
      </c>
      <c r="X6742" s="3" t="str">
        <f>IFERROR(INDEX(Returns!$A:$A,MATCH(B6742,Returns!$B:$B,0)),"No")</f>
        <v>No</v>
      </c>
    </row>
    <row r="6743" spans="1:24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s="1">
        <f>Data[[#This Row],[Sales]]/(1-Data[[#This Row],[Discount]])*Data[[#This Row],[Discount]]</f>
        <v>3.3480000000000008</v>
      </c>
      <c r="W6743" s="1" t="str">
        <f>VLOOKUP(Data[[#This Row],[Region]],People!B:C,2,0)</f>
        <v>Kelly Williams</v>
      </c>
      <c r="X6743" s="3" t="str">
        <f>IFERROR(INDEX(Returns!$A:$A,MATCH(B6743,Returns!$B:$B,0)),"No")</f>
        <v>No</v>
      </c>
    </row>
    <row r="6744" spans="1:24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3">
        <v>0.2</v>
      </c>
      <c r="U6744" s="1">
        <v>-13.740299999999994</v>
      </c>
      <c r="V6744" s="1">
        <f>Data[[#This Row],[Sales]]/(1-Data[[#This Row],[Discount]])*Data[[#This Row],[Discount]]</f>
        <v>30.534000000000006</v>
      </c>
      <c r="W6744" s="1" t="str">
        <f>VLOOKUP(Data[[#This Row],[Region]],People!B:C,2,0)</f>
        <v>Anna Andreadi</v>
      </c>
      <c r="X6744" s="3" t="str">
        <f>IFERROR(INDEX(Returns!$A:$A,MATCH(B6744,Returns!$B:$B,0)),"No")</f>
        <v>No</v>
      </c>
    </row>
    <row r="6745" spans="1:24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s="1">
        <f>Data[[#This Row],[Sales]]/(1-Data[[#This Row],[Discount]])*Data[[#This Row],[Discount]]</f>
        <v>0</v>
      </c>
      <c r="W6745" s="1" t="str">
        <f>VLOOKUP(Data[[#This Row],[Region]],People!B:C,2,0)</f>
        <v>Chuck Magee</v>
      </c>
      <c r="X6745" s="3" t="str">
        <f>IFERROR(INDEX(Returns!$A:$A,MATCH(B6745,Returns!$B:$B,0)),"No")</f>
        <v>No</v>
      </c>
    </row>
    <row r="6746" spans="1:24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3">
        <v>0.2</v>
      </c>
      <c r="U6746" s="1">
        <v>107.98920000000001</v>
      </c>
      <c r="V6746" s="1">
        <f>Data[[#This Row],[Sales]]/(1-Data[[#This Row],[Discount]])*Data[[#This Row],[Discount]]</f>
        <v>119.988</v>
      </c>
      <c r="W6746" s="1" t="str">
        <f>VLOOKUP(Data[[#This Row],[Region]],People!B:C,2,0)</f>
        <v>Chuck Magee</v>
      </c>
      <c r="X6746" s="3" t="str">
        <f>IFERROR(INDEX(Returns!$A:$A,MATCH(B6746,Returns!$B:$B,0)),"No")</f>
        <v>No</v>
      </c>
    </row>
    <row r="6747" spans="1:24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3">
        <v>0.2</v>
      </c>
      <c r="U6747" s="1">
        <v>1.7940000000000005</v>
      </c>
      <c r="V6747" s="1">
        <f>Data[[#This Row],[Sales]]/(1-Data[[#This Row],[Discount]])*Data[[#This Row],[Discount]]</f>
        <v>5.98</v>
      </c>
      <c r="W6747" s="1" t="str">
        <f>VLOOKUP(Data[[#This Row],[Region]],People!B:C,2,0)</f>
        <v>Chuck Magee</v>
      </c>
      <c r="X6747" s="3" t="str">
        <f>IFERROR(INDEX(Returns!$A:$A,MATCH(B6747,Returns!$B:$B,0)),"No")</f>
        <v>No</v>
      </c>
    </row>
    <row r="6748" spans="1:24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s="1">
        <f>Data[[#This Row],[Sales]]/(1-Data[[#This Row],[Discount]])*Data[[#This Row],[Discount]]</f>
        <v>0</v>
      </c>
      <c r="W6748" s="1" t="str">
        <f>VLOOKUP(Data[[#This Row],[Region]],People!B:C,2,0)</f>
        <v>Chuck Magee</v>
      </c>
      <c r="X6748" s="3" t="str">
        <f>IFERROR(INDEX(Returns!$A:$A,MATCH(B6748,Returns!$B:$B,0)),"No")</f>
        <v>No</v>
      </c>
    </row>
    <row r="6749" spans="1:24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s="1">
        <f>Data[[#This Row],[Sales]]/(1-Data[[#This Row],[Discount]])*Data[[#This Row],[Discount]]</f>
        <v>3.7380000000000004</v>
      </c>
      <c r="W6749" s="1" t="str">
        <f>VLOOKUP(Data[[#This Row],[Region]],People!B:C,2,0)</f>
        <v>Chuck Magee</v>
      </c>
      <c r="X6749" s="3" t="str">
        <f>IFERROR(INDEX(Returns!$A:$A,MATCH(B6749,Returns!$B:$B,0)),"No")</f>
        <v>No</v>
      </c>
    </row>
    <row r="6750" spans="1:24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s="1">
        <f>Data[[#This Row],[Sales]]/(1-Data[[#This Row],[Discount]])*Data[[#This Row],[Discount]]</f>
        <v>0</v>
      </c>
      <c r="W6750" s="1" t="str">
        <f>VLOOKUP(Data[[#This Row],[Region]],People!B:C,2,0)</f>
        <v>Chuck Magee</v>
      </c>
      <c r="X6750" s="3" t="str">
        <f>IFERROR(INDEX(Returns!$A:$A,MATCH(B6750,Returns!$B:$B,0)),"No")</f>
        <v>No</v>
      </c>
    </row>
    <row r="6751" spans="1:24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3">
        <v>0</v>
      </c>
      <c r="U6751" s="1">
        <v>29.245000000000005</v>
      </c>
      <c r="V6751" s="1">
        <f>Data[[#This Row],[Sales]]/(1-Data[[#This Row],[Discount]])*Data[[#This Row],[Discount]]</f>
        <v>0</v>
      </c>
      <c r="W6751" s="1" t="str">
        <f>VLOOKUP(Data[[#This Row],[Region]],People!B:C,2,0)</f>
        <v>Chuck Magee</v>
      </c>
      <c r="X6751" s="3" t="str">
        <f>IFERROR(INDEX(Returns!$A:$A,MATCH(B6751,Returns!$B:$B,0)),"No")</f>
        <v>No</v>
      </c>
    </row>
    <row r="6752" spans="1:24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3">
        <v>0</v>
      </c>
      <c r="U6752" s="1">
        <v>20.733199999999997</v>
      </c>
      <c r="V6752" s="1">
        <f>Data[[#This Row],[Sales]]/(1-Data[[#This Row],[Discount]])*Data[[#This Row],[Discount]]</f>
        <v>0</v>
      </c>
      <c r="W6752" s="1" t="str">
        <f>VLOOKUP(Data[[#This Row],[Region]],People!B:C,2,0)</f>
        <v>Chuck Magee</v>
      </c>
      <c r="X6752" s="3" t="str">
        <f>IFERROR(INDEX(Returns!$A:$A,MATCH(B6752,Returns!$B:$B,0)),"No")</f>
        <v>No</v>
      </c>
    </row>
    <row r="6753" spans="1:24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3">
        <v>0</v>
      </c>
      <c r="U6753" s="1">
        <v>2.2724000000000002</v>
      </c>
      <c r="V6753" s="1">
        <f>Data[[#This Row],[Sales]]/(1-Data[[#This Row],[Discount]])*Data[[#This Row],[Discount]]</f>
        <v>0</v>
      </c>
      <c r="W6753" s="1" t="str">
        <f>VLOOKUP(Data[[#This Row],[Region]],People!B:C,2,0)</f>
        <v>Chuck Magee</v>
      </c>
      <c r="X6753" s="3" t="str">
        <f>IFERROR(INDEX(Returns!$A:$A,MATCH(B6753,Returns!$B:$B,0)),"No")</f>
        <v>No</v>
      </c>
    </row>
    <row r="6754" spans="1:24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3">
        <v>0</v>
      </c>
      <c r="U6754" s="1">
        <v>27.881999999999998</v>
      </c>
      <c r="V6754" s="1">
        <f>Data[[#This Row],[Sales]]/(1-Data[[#This Row],[Discount]])*Data[[#This Row],[Discount]]</f>
        <v>0</v>
      </c>
      <c r="W6754" s="1" t="str">
        <f>VLOOKUP(Data[[#This Row],[Region]],People!B:C,2,0)</f>
        <v>Chuck Magee</v>
      </c>
      <c r="X6754" s="3" t="str">
        <f>IFERROR(INDEX(Returns!$A:$A,MATCH(B6754,Returns!$B:$B,0)),"No")</f>
        <v>No</v>
      </c>
    </row>
    <row r="6755" spans="1:24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3">
        <v>0</v>
      </c>
      <c r="U6755" s="1">
        <v>3.7412000000000001</v>
      </c>
      <c r="V6755" s="1">
        <f>Data[[#This Row],[Sales]]/(1-Data[[#This Row],[Discount]])*Data[[#This Row],[Discount]]</f>
        <v>0</v>
      </c>
      <c r="W6755" s="1" t="str">
        <f>VLOOKUP(Data[[#This Row],[Region]],People!B:C,2,0)</f>
        <v>Chuck Magee</v>
      </c>
      <c r="X6755" s="3" t="str">
        <f>IFERROR(INDEX(Returns!$A:$A,MATCH(B6755,Returns!$B:$B,0)),"No")</f>
        <v>No</v>
      </c>
    </row>
    <row r="6756" spans="1:24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3">
        <v>0</v>
      </c>
      <c r="U6756" s="1">
        <v>121.10560000000001</v>
      </c>
      <c r="V6756" s="1">
        <f>Data[[#This Row],[Sales]]/(1-Data[[#This Row],[Discount]])*Data[[#This Row],[Discount]]</f>
        <v>0</v>
      </c>
      <c r="W6756" s="1" t="str">
        <f>VLOOKUP(Data[[#This Row],[Region]],People!B:C,2,0)</f>
        <v>Chuck Magee</v>
      </c>
      <c r="X6756" s="3" t="str">
        <f>IFERROR(INDEX(Returns!$A:$A,MATCH(B6756,Returns!$B:$B,0)),"No")</f>
        <v>No</v>
      </c>
    </row>
    <row r="6757" spans="1:24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s="1">
        <f>Data[[#This Row],[Sales]]/(1-Data[[#This Row],[Discount]])*Data[[#This Row],[Discount]]</f>
        <v>0</v>
      </c>
      <c r="W6757" s="1" t="str">
        <f>VLOOKUP(Data[[#This Row],[Region]],People!B:C,2,0)</f>
        <v>Chuck Magee</v>
      </c>
      <c r="X6757" s="3" t="str">
        <f>IFERROR(INDEX(Returns!$A:$A,MATCH(B6757,Returns!$B:$B,0)),"No")</f>
        <v>No</v>
      </c>
    </row>
    <row r="6758" spans="1:24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3">
        <v>0</v>
      </c>
      <c r="U6758" s="1">
        <v>143.62880000000001</v>
      </c>
      <c r="V6758" s="1">
        <f>Data[[#This Row],[Sales]]/(1-Data[[#This Row],[Discount]])*Data[[#This Row],[Discount]]</f>
        <v>0</v>
      </c>
      <c r="W6758" s="1" t="str">
        <f>VLOOKUP(Data[[#This Row],[Region]],People!B:C,2,0)</f>
        <v>Chuck Magee</v>
      </c>
      <c r="X6758" s="3" t="str">
        <f>IFERROR(INDEX(Returns!$A:$A,MATCH(B6758,Returns!$B:$B,0)),"No")</f>
        <v>No</v>
      </c>
    </row>
    <row r="6759" spans="1:24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s="1">
        <f>Data[[#This Row],[Sales]]/(1-Data[[#This Row],[Discount]])*Data[[#This Row],[Discount]]</f>
        <v>0</v>
      </c>
      <c r="W6759" s="1" t="str">
        <f>VLOOKUP(Data[[#This Row],[Region]],People!B:C,2,0)</f>
        <v>Chuck Magee</v>
      </c>
      <c r="X6759" s="3" t="str">
        <f>IFERROR(INDEX(Returns!$A:$A,MATCH(B6759,Returns!$B:$B,0)),"No")</f>
        <v>No</v>
      </c>
    </row>
    <row r="6760" spans="1:24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3">
        <v>0</v>
      </c>
      <c r="U6760" s="1">
        <v>0</v>
      </c>
      <c r="V6760" s="1">
        <f>Data[[#This Row],[Sales]]/(1-Data[[#This Row],[Discount]])*Data[[#This Row],[Discount]]</f>
        <v>0</v>
      </c>
      <c r="W6760" s="1" t="str">
        <f>VLOOKUP(Data[[#This Row],[Region]],People!B:C,2,0)</f>
        <v>Chuck Magee</v>
      </c>
      <c r="X6760" s="3" t="str">
        <f>IFERROR(INDEX(Returns!$A:$A,MATCH(B6760,Returns!$B:$B,0)),"No")</f>
        <v>No</v>
      </c>
    </row>
    <row r="6761" spans="1:24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s="1">
        <f>Data[[#This Row],[Sales]]/(1-Data[[#This Row],[Discount]])*Data[[#This Row],[Discount]]</f>
        <v>8.1940000000000008</v>
      </c>
      <c r="W6761" s="1" t="str">
        <f>VLOOKUP(Data[[#This Row],[Region]],People!B:C,2,0)</f>
        <v>Cassandra Brandow</v>
      </c>
      <c r="X6761" s="3" t="str">
        <f>IFERROR(INDEX(Returns!$A:$A,MATCH(B6761,Returns!$B:$B,0)),"No")</f>
        <v>No</v>
      </c>
    </row>
    <row r="6762" spans="1:24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3">
        <v>0</v>
      </c>
      <c r="U6762" s="1">
        <v>0</v>
      </c>
      <c r="V6762" s="1">
        <f>Data[[#This Row],[Sales]]/(1-Data[[#This Row],[Discount]])*Data[[#This Row],[Discount]]</f>
        <v>0</v>
      </c>
      <c r="W6762" s="1" t="str">
        <f>VLOOKUP(Data[[#This Row],[Region]],People!B:C,2,0)</f>
        <v>Chuck Magee</v>
      </c>
      <c r="X6762" s="3" t="str">
        <f>IFERROR(INDEX(Returns!$A:$A,MATCH(B6762,Returns!$B:$B,0)),"No")</f>
        <v>No</v>
      </c>
    </row>
    <row r="6763" spans="1:24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s="1">
        <f>Data[[#This Row],[Sales]]/(1-Data[[#This Row],[Discount]])*Data[[#This Row],[Discount]]</f>
        <v>28.195999999999998</v>
      </c>
      <c r="W6763" s="1" t="str">
        <f>VLOOKUP(Data[[#This Row],[Region]],People!B:C,2,0)</f>
        <v>Chuck Magee</v>
      </c>
      <c r="X6763" s="3" t="str">
        <f>IFERROR(INDEX(Returns!$A:$A,MATCH(B6763,Returns!$B:$B,0)),"No")</f>
        <v>No</v>
      </c>
    </row>
    <row r="6764" spans="1:24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3">
        <v>0.2</v>
      </c>
      <c r="U6764" s="1">
        <v>9.8685000000000009</v>
      </c>
      <c r="V6764" s="1">
        <f>Data[[#This Row],[Sales]]/(1-Data[[#This Row],[Discount]])*Data[[#This Row],[Discount]]</f>
        <v>7.31</v>
      </c>
      <c r="W6764" s="1" t="str">
        <f>VLOOKUP(Data[[#This Row],[Region]],People!B:C,2,0)</f>
        <v>Kelly Williams</v>
      </c>
      <c r="X6764" s="3" t="str">
        <f>IFERROR(INDEX(Returns!$A:$A,MATCH(B6764,Returns!$B:$B,0)),"No")</f>
        <v>No</v>
      </c>
    </row>
    <row r="6765" spans="1:24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s="1">
        <f>Data[[#This Row],[Sales]]/(1-Data[[#This Row],[Discount]])*Data[[#This Row],[Discount]]</f>
        <v>8.7919999999999998</v>
      </c>
      <c r="W6765" s="1" t="str">
        <f>VLOOKUP(Data[[#This Row],[Region]],People!B:C,2,0)</f>
        <v>Kelly Williams</v>
      </c>
      <c r="X6765" s="3" t="str">
        <f>IFERROR(INDEX(Returns!$A:$A,MATCH(B6765,Returns!$B:$B,0)),"No")</f>
        <v>No</v>
      </c>
    </row>
    <row r="6766" spans="1:24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s="1">
        <f>Data[[#This Row],[Sales]]/(1-Data[[#This Row],[Discount]])*Data[[#This Row],[Discount]]</f>
        <v>584.1</v>
      </c>
      <c r="W6766" s="1" t="str">
        <f>VLOOKUP(Data[[#This Row],[Region]],People!B:C,2,0)</f>
        <v>Kelly Williams</v>
      </c>
      <c r="X6766" s="3" t="str">
        <f>IFERROR(INDEX(Returns!$A:$A,MATCH(B6766,Returns!$B:$B,0)),"No")</f>
        <v>No</v>
      </c>
    </row>
    <row r="6767" spans="1:24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s="1">
        <f>Data[[#This Row],[Sales]]/(1-Data[[#This Row],[Discount]])*Data[[#This Row],[Discount]]</f>
        <v>135.88200000000001</v>
      </c>
      <c r="W6767" s="1" t="str">
        <f>VLOOKUP(Data[[#This Row],[Region]],People!B:C,2,0)</f>
        <v>Kelly Williams</v>
      </c>
      <c r="X6767" s="3" t="str">
        <f>IFERROR(INDEX(Returns!$A:$A,MATCH(B6767,Returns!$B:$B,0)),"No")</f>
        <v>No</v>
      </c>
    </row>
    <row r="6768" spans="1:24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3">
        <v>0.2</v>
      </c>
      <c r="U6768" s="1">
        <v>3.5460000000000007</v>
      </c>
      <c r="V6768" s="1">
        <f>Data[[#This Row],[Sales]]/(1-Data[[#This Row],[Discount]])*Data[[#This Row],[Discount]]</f>
        <v>3.94</v>
      </c>
      <c r="W6768" s="1" t="str">
        <f>VLOOKUP(Data[[#This Row],[Region]],People!B:C,2,0)</f>
        <v>Kelly Williams</v>
      </c>
      <c r="X6768" s="3" t="str">
        <f>IFERROR(INDEX(Returns!$A:$A,MATCH(B6768,Returns!$B:$B,0)),"No")</f>
        <v>No</v>
      </c>
    </row>
    <row r="6769" spans="1:24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s="1">
        <f>Data[[#This Row],[Sales]]/(1-Data[[#This Row],[Discount]])*Data[[#This Row],[Discount]]</f>
        <v>21.840000000000003</v>
      </c>
      <c r="W6769" s="1" t="str">
        <f>VLOOKUP(Data[[#This Row],[Region]],People!B:C,2,0)</f>
        <v>Kelly Williams</v>
      </c>
      <c r="X6769" s="3" t="str">
        <f>IFERROR(INDEX(Returns!$A:$A,MATCH(B6769,Returns!$B:$B,0)),"No")</f>
        <v>No</v>
      </c>
    </row>
    <row r="6770" spans="1:24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3">
        <v>0</v>
      </c>
      <c r="U6770" s="1">
        <v>98.105000000000004</v>
      </c>
      <c r="V6770" s="1">
        <f>Data[[#This Row],[Sales]]/(1-Data[[#This Row],[Discount]])*Data[[#This Row],[Discount]]</f>
        <v>0</v>
      </c>
      <c r="W6770" s="1" t="str">
        <f>VLOOKUP(Data[[#This Row],[Region]],People!B:C,2,0)</f>
        <v>Chuck Magee</v>
      </c>
      <c r="X6770" s="3" t="str">
        <f>IFERROR(INDEX(Returns!$A:$A,MATCH(B6770,Returns!$B:$B,0)),"No")</f>
        <v>No</v>
      </c>
    </row>
    <row r="6771" spans="1:24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3">
        <v>0</v>
      </c>
      <c r="U6771" s="1">
        <v>13.452000000000002</v>
      </c>
      <c r="V6771" s="1">
        <f>Data[[#This Row],[Sales]]/(1-Data[[#This Row],[Discount]])*Data[[#This Row],[Discount]]</f>
        <v>0</v>
      </c>
      <c r="W6771" s="1" t="str">
        <f>VLOOKUP(Data[[#This Row],[Region]],People!B:C,2,0)</f>
        <v>Cassandra Brandow</v>
      </c>
      <c r="X6771" s="3" t="str">
        <f>IFERROR(INDEX(Returns!$A:$A,MATCH(B6771,Returns!$B:$B,0)),"No")</f>
        <v>No</v>
      </c>
    </row>
    <row r="6772" spans="1:24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3">
        <v>0.2</v>
      </c>
      <c r="U6772" s="1">
        <v>146.79</v>
      </c>
      <c r="V6772" s="1">
        <f>Data[[#This Row],[Sales]]/(1-Data[[#This Row],[Discount]])*Data[[#This Row],[Discount]]</f>
        <v>104.84999999999998</v>
      </c>
      <c r="W6772" s="1" t="str">
        <f>VLOOKUP(Data[[#This Row],[Region]],People!B:C,2,0)</f>
        <v>Anna Andreadi</v>
      </c>
      <c r="X6772" s="3" t="str">
        <f>IFERROR(INDEX(Returns!$A:$A,MATCH(B6772,Returns!$B:$B,0)),"No")</f>
        <v>No</v>
      </c>
    </row>
    <row r="6773" spans="1:24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3">
        <v>0.7</v>
      </c>
      <c r="U6773" s="1">
        <v>-9.9704999999999977</v>
      </c>
      <c r="V6773" s="1">
        <f>Data[[#This Row],[Sales]]/(1-Data[[#This Row],[Discount]])*Data[[#This Row],[Discount]]</f>
        <v>30.344999999999999</v>
      </c>
      <c r="W6773" s="1" t="str">
        <f>VLOOKUP(Data[[#This Row],[Region]],People!B:C,2,0)</f>
        <v>Anna Andreadi</v>
      </c>
      <c r="X6773" s="3" t="str">
        <f>IFERROR(INDEX(Returns!$A:$A,MATCH(B6773,Returns!$B:$B,0)),"No")</f>
        <v>No</v>
      </c>
    </row>
    <row r="6774" spans="1:24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3">
        <v>0.2</v>
      </c>
      <c r="U6774" s="1">
        <v>2.7956000000000003</v>
      </c>
      <c r="V6774" s="1">
        <f>Data[[#This Row],[Sales]]/(1-Data[[#This Row],[Discount]])*Data[[#This Row],[Discount]]</f>
        <v>1.9280000000000002</v>
      </c>
      <c r="W6774" s="1" t="str">
        <f>VLOOKUP(Data[[#This Row],[Region]],People!B:C,2,0)</f>
        <v>Anna Andreadi</v>
      </c>
      <c r="X6774" s="3" t="str">
        <f>IFERROR(INDEX(Returns!$A:$A,MATCH(B6774,Returns!$B:$B,0)),"No")</f>
        <v>No</v>
      </c>
    </row>
    <row r="6775" spans="1:24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3">
        <v>0.2</v>
      </c>
      <c r="U6775" s="1">
        <v>1.3049999999999997</v>
      </c>
      <c r="V6775" s="1">
        <f>Data[[#This Row],[Sales]]/(1-Data[[#This Row],[Discount]])*Data[[#This Row],[Discount]]</f>
        <v>1.044</v>
      </c>
      <c r="W6775" s="1" t="str">
        <f>VLOOKUP(Data[[#This Row],[Region]],People!B:C,2,0)</f>
        <v>Anna Andreadi</v>
      </c>
      <c r="X6775" s="3" t="str">
        <f>IFERROR(INDEX(Returns!$A:$A,MATCH(B6775,Returns!$B:$B,0)),"No")</f>
        <v>No</v>
      </c>
    </row>
    <row r="6776" spans="1:24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3">
        <v>0</v>
      </c>
      <c r="U6776" s="1">
        <v>18.662400000000002</v>
      </c>
      <c r="V6776" s="1">
        <f>Data[[#This Row],[Sales]]/(1-Data[[#This Row],[Discount]])*Data[[#This Row],[Discount]]</f>
        <v>0</v>
      </c>
      <c r="W6776" s="1" t="str">
        <f>VLOOKUP(Data[[#This Row],[Region]],People!B:C,2,0)</f>
        <v>Anna Andreadi</v>
      </c>
      <c r="X6776" s="3" t="str">
        <f>IFERROR(INDEX(Returns!$A:$A,MATCH(B6776,Returns!$B:$B,0)),"No")</f>
        <v>No</v>
      </c>
    </row>
    <row r="6777" spans="1:24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3">
        <v>0</v>
      </c>
      <c r="U6777" s="1">
        <v>8.1143999999999998</v>
      </c>
      <c r="V6777" s="1">
        <f>Data[[#This Row],[Sales]]/(1-Data[[#This Row],[Discount]])*Data[[#This Row],[Discount]]</f>
        <v>0</v>
      </c>
      <c r="W6777" s="1" t="str">
        <f>VLOOKUP(Data[[#This Row],[Region]],People!B:C,2,0)</f>
        <v>Chuck Magee</v>
      </c>
      <c r="X6777" s="3" t="str">
        <f>IFERROR(INDEX(Returns!$A:$A,MATCH(B6777,Returns!$B:$B,0)),"No")</f>
        <v>No</v>
      </c>
    </row>
    <row r="6778" spans="1:24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s="1">
        <f>Data[[#This Row],[Sales]]/(1-Data[[#This Row],[Discount]])*Data[[#This Row],[Discount]]</f>
        <v>23.364000000000001</v>
      </c>
      <c r="W6778" s="1" t="str">
        <f>VLOOKUP(Data[[#This Row],[Region]],People!B:C,2,0)</f>
        <v>Kelly Williams</v>
      </c>
      <c r="X6778" s="3" t="str">
        <f>IFERROR(INDEX(Returns!$A:$A,MATCH(B6778,Returns!$B:$B,0)),"No")</f>
        <v>No</v>
      </c>
    </row>
    <row r="6779" spans="1:24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3">
        <v>0</v>
      </c>
      <c r="U6779" s="1">
        <v>157.46849999999998</v>
      </c>
      <c r="V6779" s="1">
        <f>Data[[#This Row],[Sales]]/(1-Data[[#This Row],[Discount]])*Data[[#This Row],[Discount]]</f>
        <v>0</v>
      </c>
      <c r="W6779" s="1" t="str">
        <f>VLOOKUP(Data[[#This Row],[Region]],People!B:C,2,0)</f>
        <v>Chuck Magee</v>
      </c>
      <c r="X6779" s="3" t="str">
        <f>IFERROR(INDEX(Returns!$A:$A,MATCH(B6779,Returns!$B:$B,0)),"No")</f>
        <v>No</v>
      </c>
    </row>
    <row r="6780" spans="1:24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3">
        <v>0</v>
      </c>
      <c r="U6780" s="1">
        <v>31.044599999999974</v>
      </c>
      <c r="V6780" s="1">
        <f>Data[[#This Row],[Sales]]/(1-Data[[#This Row],[Discount]])*Data[[#This Row],[Discount]]</f>
        <v>0</v>
      </c>
      <c r="W6780" s="1" t="str">
        <f>VLOOKUP(Data[[#This Row],[Region]],People!B:C,2,0)</f>
        <v>Chuck Magee</v>
      </c>
      <c r="X6780" s="3" t="str">
        <f>IFERROR(INDEX(Returns!$A:$A,MATCH(B6780,Returns!$B:$B,0)),"No")</f>
        <v>No</v>
      </c>
    </row>
    <row r="6781" spans="1:24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3">
        <v>0</v>
      </c>
      <c r="U6781" s="1">
        <v>4.2803999999999984</v>
      </c>
      <c r="V6781" s="1">
        <f>Data[[#This Row],[Sales]]/(1-Data[[#This Row],[Discount]])*Data[[#This Row],[Discount]]</f>
        <v>0</v>
      </c>
      <c r="W6781" s="1" t="str">
        <f>VLOOKUP(Data[[#This Row],[Region]],People!B:C,2,0)</f>
        <v>Chuck Magee</v>
      </c>
      <c r="X6781" s="3" t="str">
        <f>IFERROR(INDEX(Returns!$A:$A,MATCH(B6781,Returns!$B:$B,0)),"No")</f>
        <v>No</v>
      </c>
    </row>
    <row r="6782" spans="1:24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3">
        <v>0</v>
      </c>
      <c r="U6782" s="1">
        <v>5.8695999999999993</v>
      </c>
      <c r="V6782" s="1">
        <f>Data[[#This Row],[Sales]]/(1-Data[[#This Row],[Discount]])*Data[[#This Row],[Discount]]</f>
        <v>0</v>
      </c>
      <c r="W6782" s="1" t="str">
        <f>VLOOKUP(Data[[#This Row],[Region]],People!B:C,2,0)</f>
        <v>Chuck Magee</v>
      </c>
      <c r="X6782" s="3" t="str">
        <f>IFERROR(INDEX(Returns!$A:$A,MATCH(B6782,Returns!$B:$B,0)),"No")</f>
        <v>No</v>
      </c>
    </row>
    <row r="6783" spans="1:24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3">
        <v>0</v>
      </c>
      <c r="U6783" s="1">
        <v>27.485599999999998</v>
      </c>
      <c r="V6783" s="1">
        <f>Data[[#This Row],[Sales]]/(1-Data[[#This Row],[Discount]])*Data[[#This Row],[Discount]]</f>
        <v>0</v>
      </c>
      <c r="W6783" s="1" t="str">
        <f>VLOOKUP(Data[[#This Row],[Region]],People!B:C,2,0)</f>
        <v>Chuck Magee</v>
      </c>
      <c r="X6783" s="3" t="str">
        <f>IFERROR(INDEX(Returns!$A:$A,MATCH(B6783,Returns!$B:$B,0)),"No")</f>
        <v>No</v>
      </c>
    </row>
    <row r="6784" spans="1:24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s="1">
        <f>Data[[#This Row],[Sales]]/(1-Data[[#This Row],[Discount]])*Data[[#This Row],[Discount]]</f>
        <v>5.0240000000000009</v>
      </c>
      <c r="W6784" s="1" t="str">
        <f>VLOOKUP(Data[[#This Row],[Region]],People!B:C,2,0)</f>
        <v>Chuck Magee</v>
      </c>
      <c r="X6784" s="3" t="str">
        <f>IFERROR(INDEX(Returns!$A:$A,MATCH(B6784,Returns!$B:$B,0)),"No")</f>
        <v>No</v>
      </c>
    </row>
    <row r="6785" spans="1:24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s="1">
        <f>Data[[#This Row],[Sales]]/(1-Data[[#This Row],[Discount]])*Data[[#This Row],[Discount]]</f>
        <v>9.4380000000000006</v>
      </c>
      <c r="W6785" s="1" t="str">
        <f>VLOOKUP(Data[[#This Row],[Region]],People!B:C,2,0)</f>
        <v>Chuck Magee</v>
      </c>
      <c r="X6785" s="3" t="str">
        <f>IFERROR(INDEX(Returns!$A:$A,MATCH(B6785,Returns!$B:$B,0)),"No")</f>
        <v>No</v>
      </c>
    </row>
    <row r="6786" spans="1:24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s="1">
        <f>Data[[#This Row],[Sales]]/(1-Data[[#This Row],[Discount]])*Data[[#This Row],[Discount]]</f>
        <v>92.391999999999996</v>
      </c>
      <c r="W6786" s="1" t="str">
        <f>VLOOKUP(Data[[#This Row],[Region]],People!B:C,2,0)</f>
        <v>Chuck Magee</v>
      </c>
      <c r="X6786" s="3" t="str">
        <f>IFERROR(INDEX(Returns!$A:$A,MATCH(B6786,Returns!$B:$B,0)),"No")</f>
        <v>No</v>
      </c>
    </row>
    <row r="6787" spans="1:24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s="1">
        <f>Data[[#This Row],[Sales]]/(1-Data[[#This Row],[Discount]])*Data[[#This Row],[Discount]]</f>
        <v>64.980000000000018</v>
      </c>
      <c r="W6787" s="1" t="str">
        <f>VLOOKUP(Data[[#This Row],[Region]],People!B:C,2,0)</f>
        <v>Chuck Magee</v>
      </c>
      <c r="X6787" s="3" t="str">
        <f>IFERROR(INDEX(Returns!$A:$A,MATCH(B6787,Returns!$B:$B,0)),"No")</f>
        <v>No</v>
      </c>
    </row>
    <row r="6788" spans="1:24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s="1">
        <f>Data[[#This Row],[Sales]]/(1-Data[[#This Row],[Discount]])*Data[[#This Row],[Discount]]</f>
        <v>5.1840000000000011</v>
      </c>
      <c r="W6788" s="1" t="str">
        <f>VLOOKUP(Data[[#This Row],[Region]],People!B:C,2,0)</f>
        <v>Chuck Magee</v>
      </c>
      <c r="X6788" s="3" t="str">
        <f>IFERROR(INDEX(Returns!$A:$A,MATCH(B6788,Returns!$B:$B,0)),"No")</f>
        <v>No</v>
      </c>
    </row>
    <row r="6789" spans="1:24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3">
        <v>0</v>
      </c>
      <c r="U6789" s="1">
        <v>12.992999999999988</v>
      </c>
      <c r="V6789" s="1">
        <f>Data[[#This Row],[Sales]]/(1-Data[[#This Row],[Discount]])*Data[[#This Row],[Discount]]</f>
        <v>0</v>
      </c>
      <c r="W6789" s="1" t="str">
        <f>VLOOKUP(Data[[#This Row],[Region]],People!B:C,2,0)</f>
        <v>Cassandra Brandow</v>
      </c>
      <c r="X6789" s="3" t="str">
        <f>IFERROR(INDEX(Returns!$A:$A,MATCH(B6789,Returns!$B:$B,0)),"No")</f>
        <v>No</v>
      </c>
    </row>
    <row r="6790" spans="1:24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s="1">
        <f>Data[[#This Row],[Sales]]/(1-Data[[#This Row],[Discount]])*Data[[#This Row],[Discount]]</f>
        <v>0</v>
      </c>
      <c r="W6790" s="1" t="str">
        <f>VLOOKUP(Data[[#This Row],[Region]],People!B:C,2,0)</f>
        <v>Cassandra Brandow</v>
      </c>
      <c r="X6790" s="3" t="str">
        <f>IFERROR(INDEX(Returns!$A:$A,MATCH(B6790,Returns!$B:$B,0)),"No")</f>
        <v>No</v>
      </c>
    </row>
    <row r="6791" spans="1:24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s="1">
        <f>Data[[#This Row],[Sales]]/(1-Data[[#This Row],[Discount]])*Data[[#This Row],[Discount]]</f>
        <v>35.183999999999997</v>
      </c>
      <c r="W6791" s="1" t="str">
        <f>VLOOKUP(Data[[#This Row],[Region]],People!B:C,2,0)</f>
        <v>Cassandra Brandow</v>
      </c>
      <c r="X6791" s="3" t="str">
        <f>IFERROR(INDEX(Returns!$A:$A,MATCH(B6791,Returns!$B:$B,0)),"No")</f>
        <v>No</v>
      </c>
    </row>
    <row r="6792" spans="1:24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3">
        <v>0.2</v>
      </c>
      <c r="U6792" s="1">
        <v>2.8079999999999998</v>
      </c>
      <c r="V6792" s="1">
        <f>Data[[#This Row],[Sales]]/(1-Data[[#This Row],[Discount]])*Data[[#This Row],[Discount]]</f>
        <v>2.08</v>
      </c>
      <c r="W6792" s="1" t="str">
        <f>VLOOKUP(Data[[#This Row],[Region]],People!B:C,2,0)</f>
        <v>Anna Andreadi</v>
      </c>
      <c r="X6792" s="3" t="str">
        <f>IFERROR(INDEX(Returns!$A:$A,MATCH(B6792,Returns!$B:$B,0)),"No")</f>
        <v>Yes</v>
      </c>
    </row>
    <row r="6793" spans="1:24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3">
        <v>0</v>
      </c>
      <c r="U6793" s="1">
        <v>2.7944000000000004</v>
      </c>
      <c r="V6793" s="1">
        <f>Data[[#This Row],[Sales]]/(1-Data[[#This Row],[Discount]])*Data[[#This Row],[Discount]]</f>
        <v>0</v>
      </c>
      <c r="W6793" s="1" t="str">
        <f>VLOOKUP(Data[[#This Row],[Region]],People!B:C,2,0)</f>
        <v>Anna Andreadi</v>
      </c>
      <c r="X6793" s="3" t="str">
        <f>IFERROR(INDEX(Returns!$A:$A,MATCH(B6793,Returns!$B:$B,0)),"No")</f>
        <v>No</v>
      </c>
    </row>
    <row r="6794" spans="1:24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3">
        <v>0</v>
      </c>
      <c r="U6794" s="1">
        <v>30.211199999999998</v>
      </c>
      <c r="V6794" s="1">
        <f>Data[[#This Row],[Sales]]/(1-Data[[#This Row],[Discount]])*Data[[#This Row],[Discount]]</f>
        <v>0</v>
      </c>
      <c r="W6794" s="1" t="str">
        <f>VLOOKUP(Data[[#This Row],[Region]],People!B:C,2,0)</f>
        <v>Chuck Magee</v>
      </c>
      <c r="X6794" s="3" t="str">
        <f>IFERROR(INDEX(Returns!$A:$A,MATCH(B6794,Returns!$B:$B,0)),"No")</f>
        <v>No</v>
      </c>
    </row>
    <row r="6795" spans="1:24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3">
        <v>0.2</v>
      </c>
      <c r="U6795" s="1">
        <v>1.6115999999999993</v>
      </c>
      <c r="V6795" s="1">
        <f>Data[[#This Row],[Sales]]/(1-Data[[#This Row],[Discount]])*Data[[#This Row],[Discount]]</f>
        <v>5.3719999999999999</v>
      </c>
      <c r="W6795" s="1" t="str">
        <f>VLOOKUP(Data[[#This Row],[Region]],People!B:C,2,0)</f>
        <v>Kelly Williams</v>
      </c>
      <c r="X6795" s="3" t="str">
        <f>IFERROR(INDEX(Returns!$A:$A,MATCH(B6795,Returns!$B:$B,0)),"No")</f>
        <v>No</v>
      </c>
    </row>
    <row r="6796" spans="1:24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3">
        <v>0.2</v>
      </c>
      <c r="U6796" s="1">
        <v>26.997299999999967</v>
      </c>
      <c r="V6796" s="1">
        <f>Data[[#This Row],[Sales]]/(1-Data[[#This Row],[Discount]])*Data[[#This Row],[Discount]]</f>
        <v>59.994</v>
      </c>
      <c r="W6796" s="1" t="str">
        <f>VLOOKUP(Data[[#This Row],[Region]],People!B:C,2,0)</f>
        <v>Kelly Williams</v>
      </c>
      <c r="X6796" s="3" t="str">
        <f>IFERROR(INDEX(Returns!$A:$A,MATCH(B6796,Returns!$B:$B,0)),"No")</f>
        <v>No</v>
      </c>
    </row>
    <row r="6797" spans="1:24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s="1">
        <f>Data[[#This Row],[Sales]]/(1-Data[[#This Row],[Discount]])*Data[[#This Row],[Discount]]</f>
        <v>51.756</v>
      </c>
      <c r="W6797" s="1" t="str">
        <f>VLOOKUP(Data[[#This Row],[Region]],People!B:C,2,0)</f>
        <v>Kelly Williams</v>
      </c>
      <c r="X6797" s="3" t="str">
        <f>IFERROR(INDEX(Returns!$A:$A,MATCH(B6797,Returns!$B:$B,0)),"No")</f>
        <v>No</v>
      </c>
    </row>
    <row r="6798" spans="1:24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s="1">
        <f>Data[[#This Row],[Sales]]/(1-Data[[#This Row],[Discount]])*Data[[#This Row],[Discount]]</f>
        <v>30.155999999999999</v>
      </c>
      <c r="W6798" s="1" t="str">
        <f>VLOOKUP(Data[[#This Row],[Region]],People!B:C,2,0)</f>
        <v>Kelly Williams</v>
      </c>
      <c r="X6798" s="3" t="str">
        <f>IFERROR(INDEX(Returns!$A:$A,MATCH(B6798,Returns!$B:$B,0)),"No")</f>
        <v>No</v>
      </c>
    </row>
    <row r="6799" spans="1:24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s="1">
        <f>Data[[#This Row],[Sales]]/(1-Data[[#This Row],[Discount]])*Data[[#This Row],[Discount]]</f>
        <v>15.192</v>
      </c>
      <c r="W6799" s="1" t="str">
        <f>VLOOKUP(Data[[#This Row],[Region]],People!B:C,2,0)</f>
        <v>Kelly Williams</v>
      </c>
      <c r="X6799" s="3" t="str">
        <f>IFERROR(INDEX(Returns!$A:$A,MATCH(B6799,Returns!$B:$B,0)),"No")</f>
        <v>No</v>
      </c>
    </row>
    <row r="6800" spans="1:24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s="1">
        <f>Data[[#This Row],[Sales]]/(1-Data[[#This Row],[Discount]])*Data[[#This Row],[Discount]]</f>
        <v>11.819999999999999</v>
      </c>
      <c r="W6800" s="1" t="str">
        <f>VLOOKUP(Data[[#This Row],[Region]],People!B:C,2,0)</f>
        <v>Kelly Williams</v>
      </c>
      <c r="X6800" s="3" t="str">
        <f>IFERROR(INDEX(Returns!$A:$A,MATCH(B6800,Returns!$B:$B,0)),"No")</f>
        <v>No</v>
      </c>
    </row>
    <row r="6801" spans="1:24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3">
        <v>0.5</v>
      </c>
      <c r="U6801" s="1">
        <v>-24.102599999999995</v>
      </c>
      <c r="V6801" s="1">
        <f>Data[[#This Row],[Sales]]/(1-Data[[#This Row],[Discount]])*Data[[#This Row],[Discount]]</f>
        <v>35.445</v>
      </c>
      <c r="W6801" s="1" t="str">
        <f>VLOOKUP(Data[[#This Row],[Region]],People!B:C,2,0)</f>
        <v>Anna Andreadi</v>
      </c>
      <c r="X6801" s="3" t="str">
        <f>IFERROR(INDEX(Returns!$A:$A,MATCH(B6801,Returns!$B:$B,0)),"No")</f>
        <v>No</v>
      </c>
    </row>
    <row r="6802" spans="1:24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3">
        <v>0.7</v>
      </c>
      <c r="U6802" s="1">
        <v>-386.95699999999999</v>
      </c>
      <c r="V6802" s="1">
        <f>Data[[#This Row],[Sales]]/(1-Data[[#This Row],[Discount]])*Data[[#This Row],[Discount]]</f>
        <v>629.92999999999995</v>
      </c>
      <c r="W6802" s="1" t="str">
        <f>VLOOKUP(Data[[#This Row],[Region]],People!B:C,2,0)</f>
        <v>Anna Andreadi</v>
      </c>
      <c r="X6802" s="3" t="str">
        <f>IFERROR(INDEX(Returns!$A:$A,MATCH(B6802,Returns!$B:$B,0)),"No")</f>
        <v>No</v>
      </c>
    </row>
    <row r="6803" spans="1:24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3">
        <v>0.2</v>
      </c>
      <c r="U6803" s="1">
        <v>-7.8960000000000008</v>
      </c>
      <c r="V6803" s="1">
        <f>Data[[#This Row],[Sales]]/(1-Data[[#This Row],[Discount]])*Data[[#This Row],[Discount]]</f>
        <v>11.280000000000001</v>
      </c>
      <c r="W6803" s="1" t="str">
        <f>VLOOKUP(Data[[#This Row],[Region]],People!B:C,2,0)</f>
        <v>Anna Andreadi</v>
      </c>
      <c r="X6803" s="3" t="str">
        <f>IFERROR(INDEX(Returns!$A:$A,MATCH(B6803,Returns!$B:$B,0)),"No")</f>
        <v>No</v>
      </c>
    </row>
    <row r="6804" spans="1:24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3">
        <v>0.2</v>
      </c>
      <c r="U6804" s="1">
        <v>21.42</v>
      </c>
      <c r="V6804" s="1">
        <f>Data[[#This Row],[Sales]]/(1-Data[[#This Row],[Discount]])*Data[[#This Row],[Discount]]</f>
        <v>25.200000000000003</v>
      </c>
      <c r="W6804" s="1" t="str">
        <f>VLOOKUP(Data[[#This Row],[Region]],People!B:C,2,0)</f>
        <v>Anna Andreadi</v>
      </c>
      <c r="X6804" s="3" t="str">
        <f>IFERROR(INDEX(Returns!$A:$A,MATCH(B6804,Returns!$B:$B,0)),"No")</f>
        <v>No</v>
      </c>
    </row>
    <row r="6805" spans="1:24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3">
        <v>0.2</v>
      </c>
      <c r="U6805" s="1">
        <v>4.1971999999999987</v>
      </c>
      <c r="V6805" s="1">
        <f>Data[[#This Row],[Sales]]/(1-Data[[#This Row],[Discount]])*Data[[#This Row],[Discount]]</f>
        <v>11.992000000000001</v>
      </c>
      <c r="W6805" s="1" t="str">
        <f>VLOOKUP(Data[[#This Row],[Region]],People!B:C,2,0)</f>
        <v>Anna Andreadi</v>
      </c>
      <c r="X6805" s="3" t="str">
        <f>IFERROR(INDEX(Returns!$A:$A,MATCH(B6805,Returns!$B:$B,0)),"No")</f>
        <v>No</v>
      </c>
    </row>
    <row r="6806" spans="1:24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3">
        <v>0</v>
      </c>
      <c r="U6806" s="1">
        <v>34.992999999999995</v>
      </c>
      <c r="V6806" s="1">
        <f>Data[[#This Row],[Sales]]/(1-Data[[#This Row],[Discount]])*Data[[#This Row],[Discount]]</f>
        <v>0</v>
      </c>
      <c r="W6806" s="1" t="str">
        <f>VLOOKUP(Data[[#This Row],[Region]],People!B:C,2,0)</f>
        <v>Anna Andreadi</v>
      </c>
      <c r="X6806" s="3" t="str">
        <f>IFERROR(INDEX(Returns!$A:$A,MATCH(B6806,Returns!$B:$B,0)),"No")</f>
        <v>No</v>
      </c>
    </row>
    <row r="6807" spans="1:24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s="1">
        <f>Data[[#This Row],[Sales]]/(1-Data[[#This Row],[Discount]])*Data[[#This Row],[Discount]]</f>
        <v>0</v>
      </c>
      <c r="W6807" s="1" t="str">
        <f>VLOOKUP(Data[[#This Row],[Region]],People!B:C,2,0)</f>
        <v>Cassandra Brandow</v>
      </c>
      <c r="X6807" s="3" t="str">
        <f>IFERROR(INDEX(Returns!$A:$A,MATCH(B6807,Returns!$B:$B,0)),"No")</f>
        <v>No</v>
      </c>
    </row>
    <row r="6808" spans="1:24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3">
        <v>0.2</v>
      </c>
      <c r="U6808" s="1">
        <v>1.3978000000000002</v>
      </c>
      <c r="V6808" s="1">
        <f>Data[[#This Row],[Sales]]/(1-Data[[#This Row],[Discount]])*Data[[#This Row],[Discount]]</f>
        <v>0.96400000000000008</v>
      </c>
      <c r="W6808" s="1" t="str">
        <f>VLOOKUP(Data[[#This Row],[Region]],People!B:C,2,0)</f>
        <v>Anna Andreadi</v>
      </c>
      <c r="X6808" s="3" t="str">
        <f>IFERROR(INDEX(Returns!$A:$A,MATCH(B6808,Returns!$B:$B,0)),"No")</f>
        <v>No</v>
      </c>
    </row>
    <row r="6809" spans="1:24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s="1">
        <f>Data[[#This Row],[Sales]]/(1-Data[[#This Row],[Discount]])*Data[[#This Row],[Discount]]</f>
        <v>24.594000000000001</v>
      </c>
      <c r="W6809" s="1" t="str">
        <f>VLOOKUP(Data[[#This Row],[Region]],People!B:C,2,0)</f>
        <v>Kelly Williams</v>
      </c>
      <c r="X6809" s="3" t="str">
        <f>IFERROR(INDEX(Returns!$A:$A,MATCH(B6809,Returns!$B:$B,0)),"No")</f>
        <v>No</v>
      </c>
    </row>
    <row r="6810" spans="1:24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3">
        <v>0.6</v>
      </c>
      <c r="U6810" s="1">
        <v>-7.8330000000000055</v>
      </c>
      <c r="V6810" s="1">
        <f>Data[[#This Row],[Sales]]/(1-Data[[#This Row],[Discount]])*Data[[#This Row],[Discount]]</f>
        <v>33.569999999999993</v>
      </c>
      <c r="W6810" s="1" t="str">
        <f>VLOOKUP(Data[[#This Row],[Region]],People!B:C,2,0)</f>
        <v>Kelly Williams</v>
      </c>
      <c r="X6810" s="3" t="str">
        <f>IFERROR(INDEX(Returns!$A:$A,MATCH(B6810,Returns!$B:$B,0)),"No")</f>
        <v>No</v>
      </c>
    </row>
    <row r="6811" spans="1:24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s="1">
        <f>Data[[#This Row],[Sales]]/(1-Data[[#This Row],[Discount]])*Data[[#This Row],[Discount]]</f>
        <v>9.0579999999999998</v>
      </c>
      <c r="W6811" s="1" t="str">
        <f>VLOOKUP(Data[[#This Row],[Region]],People!B:C,2,0)</f>
        <v>Chuck Magee</v>
      </c>
      <c r="X6811" s="3" t="str">
        <f>IFERROR(INDEX(Returns!$A:$A,MATCH(B6811,Returns!$B:$B,0)),"No")</f>
        <v>No</v>
      </c>
    </row>
    <row r="6812" spans="1:24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s="1">
        <f>Data[[#This Row],[Sales]]/(1-Data[[#This Row],[Discount]])*Data[[#This Row],[Discount]]</f>
        <v>29.364999999999998</v>
      </c>
      <c r="W6812" s="1" t="str">
        <f>VLOOKUP(Data[[#This Row],[Region]],People!B:C,2,0)</f>
        <v>Chuck Magee</v>
      </c>
      <c r="X6812" s="3" t="str">
        <f>IFERROR(INDEX(Returns!$A:$A,MATCH(B6812,Returns!$B:$B,0)),"No")</f>
        <v>No</v>
      </c>
    </row>
    <row r="6813" spans="1:24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3">
        <v>0.3</v>
      </c>
      <c r="U6813" s="1">
        <v>-29.152799999999992</v>
      </c>
      <c r="V6813" s="1">
        <f>Data[[#This Row],[Sales]]/(1-Data[[#This Row],[Discount]])*Data[[#This Row],[Discount]]</f>
        <v>48.588000000000001</v>
      </c>
      <c r="W6813" s="1" t="str">
        <f>VLOOKUP(Data[[#This Row],[Region]],People!B:C,2,0)</f>
        <v>Chuck Magee</v>
      </c>
      <c r="X6813" s="3" t="str">
        <f>IFERROR(INDEX(Returns!$A:$A,MATCH(B6813,Returns!$B:$B,0)),"No")</f>
        <v>No</v>
      </c>
    </row>
    <row r="6814" spans="1:24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s="1">
        <f>Data[[#This Row],[Sales]]/(1-Data[[#This Row],[Discount]])*Data[[#This Row],[Discount]]</f>
        <v>42.727999999999994</v>
      </c>
      <c r="W6814" s="1" t="str">
        <f>VLOOKUP(Data[[#This Row],[Region]],People!B:C,2,0)</f>
        <v>Chuck Magee</v>
      </c>
      <c r="X6814" s="3" t="str">
        <f>IFERROR(INDEX(Returns!$A:$A,MATCH(B6814,Returns!$B:$B,0)),"No")</f>
        <v>No</v>
      </c>
    </row>
    <row r="6815" spans="1:24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s="1">
        <f>Data[[#This Row],[Sales]]/(1-Data[[#This Row],[Discount]])*Data[[#This Row],[Discount]]</f>
        <v>31.983999999999998</v>
      </c>
      <c r="W6815" s="1" t="str">
        <f>VLOOKUP(Data[[#This Row],[Region]],People!B:C,2,0)</f>
        <v>Chuck Magee</v>
      </c>
      <c r="X6815" s="3" t="str">
        <f>IFERROR(INDEX(Returns!$A:$A,MATCH(B6815,Returns!$B:$B,0)),"No")</f>
        <v>No</v>
      </c>
    </row>
    <row r="6816" spans="1:24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s="1">
        <f>Data[[#This Row],[Sales]]/(1-Data[[#This Row],[Discount]])*Data[[#This Row],[Discount]]</f>
        <v>562.7299999999999</v>
      </c>
      <c r="W6816" s="1" t="str">
        <f>VLOOKUP(Data[[#This Row],[Region]],People!B:C,2,0)</f>
        <v>Chuck Magee</v>
      </c>
      <c r="X6816" s="3" t="str">
        <f>IFERROR(INDEX(Returns!$A:$A,MATCH(B6816,Returns!$B:$B,0)),"No")</f>
        <v>No</v>
      </c>
    </row>
    <row r="6817" spans="1:24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3">
        <v>0</v>
      </c>
      <c r="U6817" s="1">
        <v>2.6208000000000005</v>
      </c>
      <c r="V6817" s="1">
        <f>Data[[#This Row],[Sales]]/(1-Data[[#This Row],[Discount]])*Data[[#This Row],[Discount]]</f>
        <v>0</v>
      </c>
      <c r="W6817" s="1" t="str">
        <f>VLOOKUP(Data[[#This Row],[Region]],People!B:C,2,0)</f>
        <v>Anna Andreadi</v>
      </c>
      <c r="X6817" s="3" t="str">
        <f>IFERROR(INDEX(Returns!$A:$A,MATCH(B6817,Returns!$B:$B,0)),"No")</f>
        <v>No</v>
      </c>
    </row>
    <row r="6818" spans="1:24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3">
        <v>0</v>
      </c>
      <c r="U6818" s="1">
        <v>8.9499999999999993</v>
      </c>
      <c r="V6818" s="1">
        <f>Data[[#This Row],[Sales]]/(1-Data[[#This Row],[Discount]])*Data[[#This Row],[Discount]]</f>
        <v>0</v>
      </c>
      <c r="W6818" s="1" t="str">
        <f>VLOOKUP(Data[[#This Row],[Region]],People!B:C,2,0)</f>
        <v>Anna Andreadi</v>
      </c>
      <c r="X6818" s="3" t="str">
        <f>IFERROR(INDEX(Returns!$A:$A,MATCH(B6818,Returns!$B:$B,0)),"No")</f>
        <v>No</v>
      </c>
    </row>
    <row r="6819" spans="1:24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3">
        <v>0.2</v>
      </c>
      <c r="U6819" s="1">
        <v>1061.5721999999998</v>
      </c>
      <c r="V6819" s="1">
        <f>Data[[#This Row],[Sales]]/(1-Data[[#This Row],[Discount]])*Data[[#This Row],[Discount]]</f>
        <v>816.59400000000005</v>
      </c>
      <c r="W6819" s="1" t="str">
        <f>VLOOKUP(Data[[#This Row],[Region]],People!B:C,2,0)</f>
        <v>Anna Andreadi</v>
      </c>
      <c r="X6819" s="3" t="str">
        <f>IFERROR(INDEX(Returns!$A:$A,MATCH(B6819,Returns!$B:$B,0)),"No")</f>
        <v>No</v>
      </c>
    </row>
    <row r="6820" spans="1:24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s="1">
        <f>Data[[#This Row],[Sales]]/(1-Data[[#This Row],[Discount]])*Data[[#This Row],[Discount]]</f>
        <v>6.7199999999999989</v>
      </c>
      <c r="W6820" s="1" t="str">
        <f>VLOOKUP(Data[[#This Row],[Region]],People!B:C,2,0)</f>
        <v>Kelly Williams</v>
      </c>
      <c r="X6820" s="3" t="str">
        <f>IFERROR(INDEX(Returns!$A:$A,MATCH(B6820,Returns!$B:$B,0)),"No")</f>
        <v>No</v>
      </c>
    </row>
    <row r="6821" spans="1:24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3">
        <v>0.6</v>
      </c>
      <c r="U6821" s="1">
        <v>-2.3903999999999996</v>
      </c>
      <c r="V6821" s="1">
        <f>Data[[#This Row],[Sales]]/(1-Data[[#This Row],[Discount]])*Data[[#This Row],[Discount]]</f>
        <v>11.951999999999998</v>
      </c>
      <c r="W6821" s="1" t="str">
        <f>VLOOKUP(Data[[#This Row],[Region]],People!B:C,2,0)</f>
        <v>Kelly Williams</v>
      </c>
      <c r="X6821" s="3" t="str">
        <f>IFERROR(INDEX(Returns!$A:$A,MATCH(B6821,Returns!$B:$B,0)),"No")</f>
        <v>No</v>
      </c>
    </row>
    <row r="6822" spans="1:24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3">
        <v>0.3</v>
      </c>
      <c r="U6822" s="1">
        <v>-3.2391999999999896</v>
      </c>
      <c r="V6822" s="1">
        <f>Data[[#This Row],[Sales]]/(1-Data[[#This Row],[Discount]])*Data[[#This Row],[Discount]]</f>
        <v>48.588000000000001</v>
      </c>
      <c r="W6822" s="1" t="str">
        <f>VLOOKUP(Data[[#This Row],[Region]],People!B:C,2,0)</f>
        <v>Kelly Williams</v>
      </c>
      <c r="X6822" s="3" t="str">
        <f>IFERROR(INDEX(Returns!$A:$A,MATCH(B6822,Returns!$B:$B,0)),"No")</f>
        <v>No</v>
      </c>
    </row>
    <row r="6823" spans="1:24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s="1">
        <f>Data[[#This Row],[Sales]]/(1-Data[[#This Row],[Discount]])*Data[[#This Row],[Discount]]</f>
        <v>4.4400000000000004</v>
      </c>
      <c r="W6823" s="1" t="str">
        <f>VLOOKUP(Data[[#This Row],[Region]],People!B:C,2,0)</f>
        <v>Kelly Williams</v>
      </c>
      <c r="X6823" s="3" t="str">
        <f>IFERROR(INDEX(Returns!$A:$A,MATCH(B6823,Returns!$B:$B,0)),"No")</f>
        <v>No</v>
      </c>
    </row>
    <row r="6824" spans="1:24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3">
        <v>0</v>
      </c>
      <c r="U6824" s="1">
        <v>43.705999999999996</v>
      </c>
      <c r="V6824" s="1">
        <f>Data[[#This Row],[Sales]]/(1-Data[[#This Row],[Discount]])*Data[[#This Row],[Discount]]</f>
        <v>0</v>
      </c>
      <c r="W6824" s="1" t="str">
        <f>VLOOKUP(Data[[#This Row],[Region]],People!B:C,2,0)</f>
        <v>Anna Andreadi</v>
      </c>
      <c r="X6824" s="3" t="str">
        <f>IFERROR(INDEX(Returns!$A:$A,MATCH(B6824,Returns!$B:$B,0)),"No")</f>
        <v>No</v>
      </c>
    </row>
    <row r="6825" spans="1:24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3">
        <v>0</v>
      </c>
      <c r="U6825" s="1">
        <v>49.23</v>
      </c>
      <c r="V6825" s="1">
        <f>Data[[#This Row],[Sales]]/(1-Data[[#This Row],[Discount]])*Data[[#This Row],[Discount]]</f>
        <v>0</v>
      </c>
      <c r="W6825" s="1" t="str">
        <f>VLOOKUP(Data[[#This Row],[Region]],People!B:C,2,0)</f>
        <v>Cassandra Brandow</v>
      </c>
      <c r="X6825" s="3" t="str">
        <f>IFERROR(INDEX(Returns!$A:$A,MATCH(B6825,Returns!$B:$B,0)),"No")</f>
        <v>No</v>
      </c>
    </row>
    <row r="6826" spans="1:24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3">
        <v>0</v>
      </c>
      <c r="U6826" s="1">
        <v>39.44380000000001</v>
      </c>
      <c r="V6826" s="1">
        <f>Data[[#This Row],[Sales]]/(1-Data[[#This Row],[Discount]])*Data[[#This Row],[Discount]]</f>
        <v>0</v>
      </c>
      <c r="W6826" s="1" t="str">
        <f>VLOOKUP(Data[[#This Row],[Region]],People!B:C,2,0)</f>
        <v>Cassandra Brandow</v>
      </c>
      <c r="X6826" s="3" t="str">
        <f>IFERROR(INDEX(Returns!$A:$A,MATCH(B6826,Returns!$B:$B,0)),"No")</f>
        <v>No</v>
      </c>
    </row>
    <row r="6827" spans="1:24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s="1">
        <f>Data[[#This Row],[Sales]]/(1-Data[[#This Row],[Discount]])*Data[[#This Row],[Discount]]</f>
        <v>0</v>
      </c>
      <c r="W6827" s="1" t="str">
        <f>VLOOKUP(Data[[#This Row],[Region]],People!B:C,2,0)</f>
        <v>Kelly Williams</v>
      </c>
      <c r="X6827" s="3" t="str">
        <f>IFERROR(INDEX(Returns!$A:$A,MATCH(B6827,Returns!$B:$B,0)),"No")</f>
        <v>No</v>
      </c>
    </row>
    <row r="6828" spans="1:24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s="1">
        <f>Data[[#This Row],[Sales]]/(1-Data[[#This Row],[Discount]])*Data[[#This Row],[Discount]]</f>
        <v>0</v>
      </c>
      <c r="W6828" s="1" t="str">
        <f>VLOOKUP(Data[[#This Row],[Region]],People!B:C,2,0)</f>
        <v>Kelly Williams</v>
      </c>
      <c r="X6828" s="3" t="str">
        <f>IFERROR(INDEX(Returns!$A:$A,MATCH(B6828,Returns!$B:$B,0)),"No")</f>
        <v>No</v>
      </c>
    </row>
    <row r="6829" spans="1:24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3">
        <v>0</v>
      </c>
      <c r="U6829" s="1">
        <v>331.19099999999997</v>
      </c>
      <c r="V6829" s="1">
        <f>Data[[#This Row],[Sales]]/(1-Data[[#This Row],[Discount]])*Data[[#This Row],[Discount]]</f>
        <v>0</v>
      </c>
      <c r="W6829" s="1" t="str">
        <f>VLOOKUP(Data[[#This Row],[Region]],People!B:C,2,0)</f>
        <v>Kelly Williams</v>
      </c>
      <c r="X6829" s="3" t="str">
        <f>IFERROR(INDEX(Returns!$A:$A,MATCH(B6829,Returns!$B:$B,0)),"No")</f>
        <v>No</v>
      </c>
    </row>
    <row r="6830" spans="1:24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3">
        <v>0</v>
      </c>
      <c r="U6830" s="1">
        <v>16.8413</v>
      </c>
      <c r="V6830" s="1">
        <f>Data[[#This Row],[Sales]]/(1-Data[[#This Row],[Discount]])*Data[[#This Row],[Discount]]</f>
        <v>0</v>
      </c>
      <c r="W6830" s="1" t="str">
        <f>VLOOKUP(Data[[#This Row],[Region]],People!B:C,2,0)</f>
        <v>Kelly Williams</v>
      </c>
      <c r="X6830" s="3" t="str">
        <f>IFERROR(INDEX(Returns!$A:$A,MATCH(B6830,Returns!$B:$B,0)),"No")</f>
        <v>No</v>
      </c>
    </row>
    <row r="6831" spans="1:24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3">
        <v>0</v>
      </c>
      <c r="U6831" s="1">
        <v>9.5088000000000008</v>
      </c>
      <c r="V6831" s="1">
        <f>Data[[#This Row],[Sales]]/(1-Data[[#This Row],[Discount]])*Data[[#This Row],[Discount]]</f>
        <v>0</v>
      </c>
      <c r="W6831" s="1" t="str">
        <f>VLOOKUP(Data[[#This Row],[Region]],People!B:C,2,0)</f>
        <v>Kelly Williams</v>
      </c>
      <c r="X6831" s="3" t="str">
        <f>IFERROR(INDEX(Returns!$A:$A,MATCH(B6831,Returns!$B:$B,0)),"No")</f>
        <v>No</v>
      </c>
    </row>
    <row r="6832" spans="1:24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s="1">
        <f>Data[[#This Row],[Sales]]/(1-Data[[#This Row],[Discount]])*Data[[#This Row],[Discount]]</f>
        <v>0</v>
      </c>
      <c r="W6832" s="1" t="str">
        <f>VLOOKUP(Data[[#This Row],[Region]],People!B:C,2,0)</f>
        <v>Chuck Magee</v>
      </c>
      <c r="X6832" s="3" t="str">
        <f>IFERROR(INDEX(Returns!$A:$A,MATCH(B6832,Returns!$B:$B,0)),"No")</f>
        <v>No</v>
      </c>
    </row>
    <row r="6833" spans="1:24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3">
        <v>0</v>
      </c>
      <c r="U6833" s="1">
        <v>4.5448000000000004</v>
      </c>
      <c r="V6833" s="1">
        <f>Data[[#This Row],[Sales]]/(1-Data[[#This Row],[Discount]])*Data[[#This Row],[Discount]]</f>
        <v>0</v>
      </c>
      <c r="W6833" s="1" t="str">
        <f>VLOOKUP(Data[[#This Row],[Region]],People!B:C,2,0)</f>
        <v>Chuck Magee</v>
      </c>
      <c r="X6833" s="3" t="str">
        <f>IFERROR(INDEX(Returns!$A:$A,MATCH(B6833,Returns!$B:$B,0)),"No")</f>
        <v>No</v>
      </c>
    </row>
    <row r="6834" spans="1:24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3">
        <v>0.2</v>
      </c>
      <c r="U6834" s="1">
        <v>1.0019999999999993</v>
      </c>
      <c r="V6834" s="1">
        <f>Data[[#This Row],[Sales]]/(1-Data[[#This Row],[Discount]])*Data[[#This Row],[Discount]]</f>
        <v>2.004</v>
      </c>
      <c r="W6834" s="1" t="str">
        <f>VLOOKUP(Data[[#This Row],[Region]],People!B:C,2,0)</f>
        <v>Kelly Williams</v>
      </c>
      <c r="X6834" s="3" t="str">
        <f>IFERROR(INDEX(Returns!$A:$A,MATCH(B6834,Returns!$B:$B,0)),"No")</f>
        <v>No</v>
      </c>
    </row>
    <row r="6835" spans="1:24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3">
        <v>0.2</v>
      </c>
      <c r="U6835" s="1">
        <v>-12.778499999999994</v>
      </c>
      <c r="V6835" s="1">
        <f>Data[[#This Row],[Sales]]/(1-Data[[#This Row],[Discount]])*Data[[#This Row],[Discount]]</f>
        <v>36.510000000000005</v>
      </c>
      <c r="W6835" s="1" t="str">
        <f>VLOOKUP(Data[[#This Row],[Region]],People!B:C,2,0)</f>
        <v>Anna Andreadi</v>
      </c>
      <c r="X6835" s="3" t="str">
        <f>IFERROR(INDEX(Returns!$A:$A,MATCH(B6835,Returns!$B:$B,0)),"No")</f>
        <v>No</v>
      </c>
    </row>
    <row r="6836" spans="1:24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3">
        <v>0</v>
      </c>
      <c r="U6836" s="1">
        <v>3.9032000000000018</v>
      </c>
      <c r="V6836" s="1">
        <f>Data[[#This Row],[Sales]]/(1-Data[[#This Row],[Discount]])*Data[[#This Row],[Discount]]</f>
        <v>0</v>
      </c>
      <c r="W6836" s="1" t="str">
        <f>VLOOKUP(Data[[#This Row],[Region]],People!B:C,2,0)</f>
        <v>Anna Andreadi</v>
      </c>
      <c r="X6836" s="3" t="str">
        <f>IFERROR(INDEX(Returns!$A:$A,MATCH(B6836,Returns!$B:$B,0)),"No")</f>
        <v>No</v>
      </c>
    </row>
    <row r="6837" spans="1:24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3">
        <v>0</v>
      </c>
      <c r="U6837" s="1">
        <v>70.219000000000008</v>
      </c>
      <c r="V6837" s="1">
        <f>Data[[#This Row],[Sales]]/(1-Data[[#This Row],[Discount]])*Data[[#This Row],[Discount]]</f>
        <v>0</v>
      </c>
      <c r="W6837" s="1" t="str">
        <f>VLOOKUP(Data[[#This Row],[Region]],People!B:C,2,0)</f>
        <v>Anna Andreadi</v>
      </c>
      <c r="X6837" s="3" t="str">
        <f>IFERROR(INDEX(Returns!$A:$A,MATCH(B6837,Returns!$B:$B,0)),"No")</f>
        <v>No</v>
      </c>
    </row>
    <row r="6838" spans="1:24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3">
        <v>0</v>
      </c>
      <c r="U6838" s="1">
        <v>9.3152000000000008</v>
      </c>
      <c r="V6838" s="1">
        <f>Data[[#This Row],[Sales]]/(1-Data[[#This Row],[Discount]])*Data[[#This Row],[Discount]]</f>
        <v>0</v>
      </c>
      <c r="W6838" s="1" t="str">
        <f>VLOOKUP(Data[[#This Row],[Region]],People!B:C,2,0)</f>
        <v>Anna Andreadi</v>
      </c>
      <c r="X6838" s="3" t="str">
        <f>IFERROR(INDEX(Returns!$A:$A,MATCH(B6838,Returns!$B:$B,0)),"No")</f>
        <v>No</v>
      </c>
    </row>
    <row r="6839" spans="1:24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3">
        <v>0</v>
      </c>
      <c r="U6839" s="1">
        <v>2.8911999999999995</v>
      </c>
      <c r="V6839" s="1">
        <f>Data[[#This Row],[Sales]]/(1-Data[[#This Row],[Discount]])*Data[[#This Row],[Discount]]</f>
        <v>0</v>
      </c>
      <c r="W6839" s="1" t="str">
        <f>VLOOKUP(Data[[#This Row],[Region]],People!B:C,2,0)</f>
        <v>Chuck Magee</v>
      </c>
      <c r="X6839" s="3" t="str">
        <f>IFERROR(INDEX(Returns!$A:$A,MATCH(B6839,Returns!$B:$B,0)),"No")</f>
        <v>No</v>
      </c>
    </row>
    <row r="6840" spans="1:24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3">
        <v>0</v>
      </c>
      <c r="U6840" s="1">
        <v>459.39599999999996</v>
      </c>
      <c r="V6840" s="1">
        <f>Data[[#This Row],[Sales]]/(1-Data[[#This Row],[Discount]])*Data[[#This Row],[Discount]]</f>
        <v>0</v>
      </c>
      <c r="W6840" s="1" t="str">
        <f>VLOOKUP(Data[[#This Row],[Region]],People!B:C,2,0)</f>
        <v>Anna Andreadi</v>
      </c>
      <c r="X6840" s="3" t="str">
        <f>IFERROR(INDEX(Returns!$A:$A,MATCH(B6840,Returns!$B:$B,0)),"No")</f>
        <v>No</v>
      </c>
    </row>
    <row r="6841" spans="1:24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3">
        <v>0.2</v>
      </c>
      <c r="U6841" s="1">
        <v>41.759999999999948</v>
      </c>
      <c r="V6841" s="1">
        <f>Data[[#This Row],[Sales]]/(1-Data[[#This Row],[Discount]])*Data[[#This Row],[Discount]]</f>
        <v>92.8</v>
      </c>
      <c r="W6841" s="1" t="str">
        <f>VLOOKUP(Data[[#This Row],[Region]],People!B:C,2,0)</f>
        <v>Anna Andreadi</v>
      </c>
      <c r="X6841" s="3" t="str">
        <f>IFERROR(INDEX(Returns!$A:$A,MATCH(B6841,Returns!$B:$B,0)),"No")</f>
        <v>No</v>
      </c>
    </row>
    <row r="6842" spans="1:24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s="1">
        <f>Data[[#This Row],[Sales]]/(1-Data[[#This Row],[Discount]])*Data[[#This Row],[Discount]]</f>
        <v>34.607999999999997</v>
      </c>
      <c r="W6842" s="1" t="str">
        <f>VLOOKUP(Data[[#This Row],[Region]],People!B:C,2,0)</f>
        <v>Chuck Magee</v>
      </c>
      <c r="X6842" s="3" t="str">
        <f>IFERROR(INDEX(Returns!$A:$A,MATCH(B6842,Returns!$B:$B,0)),"No")</f>
        <v>No</v>
      </c>
    </row>
    <row r="6843" spans="1:24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s="1">
        <f>Data[[#This Row],[Sales]]/(1-Data[[#This Row],[Discount]])*Data[[#This Row],[Discount]]</f>
        <v>0</v>
      </c>
      <c r="W6843" s="1" t="str">
        <f>VLOOKUP(Data[[#This Row],[Region]],People!B:C,2,0)</f>
        <v>Cassandra Brandow</v>
      </c>
      <c r="X6843" s="3" t="str">
        <f>IFERROR(INDEX(Returns!$A:$A,MATCH(B6843,Returns!$B:$B,0)),"No")</f>
        <v>No</v>
      </c>
    </row>
    <row r="6844" spans="1:24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3">
        <v>0</v>
      </c>
      <c r="U6844" s="1">
        <v>5.2164000000000001</v>
      </c>
      <c r="V6844" s="1">
        <f>Data[[#This Row],[Sales]]/(1-Data[[#This Row],[Discount]])*Data[[#This Row],[Discount]]</f>
        <v>0</v>
      </c>
      <c r="W6844" s="1" t="str">
        <f>VLOOKUP(Data[[#This Row],[Region]],People!B:C,2,0)</f>
        <v>Cassandra Brandow</v>
      </c>
      <c r="X6844" s="3" t="str">
        <f>IFERROR(INDEX(Returns!$A:$A,MATCH(B6844,Returns!$B:$B,0)),"No")</f>
        <v>No</v>
      </c>
    </row>
    <row r="6845" spans="1:24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s="1">
        <f>Data[[#This Row],[Sales]]/(1-Data[[#This Row],[Discount]])*Data[[#This Row],[Discount]]</f>
        <v>0</v>
      </c>
      <c r="W6845" s="1" t="str">
        <f>VLOOKUP(Data[[#This Row],[Region]],People!B:C,2,0)</f>
        <v>Cassandra Brandow</v>
      </c>
      <c r="X6845" s="3" t="str">
        <f>IFERROR(INDEX(Returns!$A:$A,MATCH(B6845,Returns!$B:$B,0)),"No")</f>
        <v>No</v>
      </c>
    </row>
    <row r="6846" spans="1:24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s="1">
        <f>Data[[#This Row],[Sales]]/(1-Data[[#This Row],[Discount]])*Data[[#This Row],[Discount]]</f>
        <v>0</v>
      </c>
      <c r="W6846" s="1" t="str">
        <f>VLOOKUP(Data[[#This Row],[Region]],People!B:C,2,0)</f>
        <v>Cassandra Brandow</v>
      </c>
      <c r="X6846" s="3" t="str">
        <f>IFERROR(INDEX(Returns!$A:$A,MATCH(B6846,Returns!$B:$B,0)),"No")</f>
        <v>No</v>
      </c>
    </row>
    <row r="6847" spans="1:24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3">
        <v>0.2</v>
      </c>
      <c r="U6847" s="1">
        <v>47.848000000000013</v>
      </c>
      <c r="V6847" s="1">
        <f>Data[[#This Row],[Sales]]/(1-Data[[#This Row],[Discount]])*Data[[#This Row],[Discount]]</f>
        <v>119.62</v>
      </c>
      <c r="W6847" s="1" t="str">
        <f>VLOOKUP(Data[[#This Row],[Region]],People!B:C,2,0)</f>
        <v>Anna Andreadi</v>
      </c>
      <c r="X6847" s="3" t="str">
        <f>IFERROR(INDEX(Returns!$A:$A,MATCH(B6847,Returns!$B:$B,0)),"No")</f>
        <v>No</v>
      </c>
    </row>
    <row r="6848" spans="1:24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3">
        <v>0</v>
      </c>
      <c r="U6848" s="1">
        <v>14.417999999999999</v>
      </c>
      <c r="V6848" s="1">
        <f>Data[[#This Row],[Sales]]/(1-Data[[#This Row],[Discount]])*Data[[#This Row],[Discount]]</f>
        <v>0</v>
      </c>
      <c r="W6848" s="1" t="str">
        <f>VLOOKUP(Data[[#This Row],[Region]],People!B:C,2,0)</f>
        <v>Anna Andreadi</v>
      </c>
      <c r="X6848" s="3" t="str">
        <f>IFERROR(INDEX(Returns!$A:$A,MATCH(B6848,Returns!$B:$B,0)),"No")</f>
        <v>No</v>
      </c>
    </row>
    <row r="6849" spans="1:24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3">
        <v>0.2</v>
      </c>
      <c r="U6849" s="1">
        <v>3.4995000000000029</v>
      </c>
      <c r="V6849" s="1">
        <f>Data[[#This Row],[Sales]]/(1-Data[[#This Row],[Discount]])*Data[[#This Row],[Discount]]</f>
        <v>13.997999999999999</v>
      </c>
      <c r="W6849" s="1" t="str">
        <f>VLOOKUP(Data[[#This Row],[Region]],People!B:C,2,0)</f>
        <v>Anna Andreadi</v>
      </c>
      <c r="X6849" s="3" t="str">
        <f>IFERROR(INDEX(Returns!$A:$A,MATCH(B6849,Returns!$B:$B,0)),"No")</f>
        <v>No</v>
      </c>
    </row>
    <row r="6850" spans="1:24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s="1">
        <f>Data[[#This Row],[Sales]]/(1-Data[[#This Row],[Discount]])*Data[[#This Row],[Discount]]</f>
        <v>19.216000000000001</v>
      </c>
      <c r="W6850" s="1" t="str">
        <f>VLOOKUP(Data[[#This Row],[Region]],People!B:C,2,0)</f>
        <v>Kelly Williams</v>
      </c>
      <c r="X6850" s="3" t="str">
        <f>IFERROR(INDEX(Returns!$A:$A,MATCH(B6850,Returns!$B:$B,0)),"No")</f>
        <v>No</v>
      </c>
    </row>
    <row r="6851" spans="1:24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3">
        <v>0</v>
      </c>
      <c r="U6851" s="1">
        <v>27.563200000000002</v>
      </c>
      <c r="V6851" s="1">
        <f>Data[[#This Row],[Sales]]/(1-Data[[#This Row],[Discount]])*Data[[#This Row],[Discount]]</f>
        <v>0</v>
      </c>
      <c r="W6851" s="1" t="str">
        <f>VLOOKUP(Data[[#This Row],[Region]],People!B:C,2,0)</f>
        <v>Anna Andreadi</v>
      </c>
      <c r="X6851" s="3" t="str">
        <f>IFERROR(INDEX(Returns!$A:$A,MATCH(B6851,Returns!$B:$B,0)),"No")</f>
        <v>No</v>
      </c>
    </row>
    <row r="6852" spans="1:24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3">
        <v>0</v>
      </c>
      <c r="U6852" s="1">
        <v>407.12880000000007</v>
      </c>
      <c r="V6852" s="1">
        <f>Data[[#This Row],[Sales]]/(1-Data[[#This Row],[Discount]])*Data[[#This Row],[Discount]]</f>
        <v>0</v>
      </c>
      <c r="W6852" s="1" t="str">
        <f>VLOOKUP(Data[[#This Row],[Region]],People!B:C,2,0)</f>
        <v>Kelly Williams</v>
      </c>
      <c r="X6852" s="3" t="str">
        <f>IFERROR(INDEX(Returns!$A:$A,MATCH(B6852,Returns!$B:$B,0)),"No")</f>
        <v>No</v>
      </c>
    </row>
    <row r="6853" spans="1:24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3">
        <v>0</v>
      </c>
      <c r="U6853" s="1">
        <v>49.843499999999999</v>
      </c>
      <c r="V6853" s="1">
        <f>Data[[#This Row],[Sales]]/(1-Data[[#This Row],[Discount]])*Data[[#This Row],[Discount]]</f>
        <v>0</v>
      </c>
      <c r="W6853" s="1" t="str">
        <f>VLOOKUP(Data[[#This Row],[Region]],People!B:C,2,0)</f>
        <v>Kelly Williams</v>
      </c>
      <c r="X6853" s="3" t="str">
        <f>IFERROR(INDEX(Returns!$A:$A,MATCH(B6853,Returns!$B:$B,0)),"No")</f>
        <v>No</v>
      </c>
    </row>
    <row r="6854" spans="1:24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3">
        <v>0</v>
      </c>
      <c r="U6854" s="1">
        <v>17.371200000000002</v>
      </c>
      <c r="V6854" s="1">
        <f>Data[[#This Row],[Sales]]/(1-Data[[#This Row],[Discount]])*Data[[#This Row],[Discount]]</f>
        <v>0</v>
      </c>
      <c r="W6854" s="1" t="str">
        <f>VLOOKUP(Data[[#This Row],[Region]],People!B:C,2,0)</f>
        <v>Cassandra Brandow</v>
      </c>
      <c r="X6854" s="3" t="str">
        <f>IFERROR(INDEX(Returns!$A:$A,MATCH(B6854,Returns!$B:$B,0)),"No")</f>
        <v>No</v>
      </c>
    </row>
    <row r="6855" spans="1:24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3">
        <v>0</v>
      </c>
      <c r="U6855" s="1">
        <v>148.49099999999996</v>
      </c>
      <c r="V6855" s="1">
        <f>Data[[#This Row],[Sales]]/(1-Data[[#This Row],[Discount]])*Data[[#This Row],[Discount]]</f>
        <v>0</v>
      </c>
      <c r="W6855" s="1" t="str">
        <f>VLOOKUP(Data[[#This Row],[Region]],People!B:C,2,0)</f>
        <v>Cassandra Brandow</v>
      </c>
      <c r="X6855" s="3" t="str">
        <f>IFERROR(INDEX(Returns!$A:$A,MATCH(B6855,Returns!$B:$B,0)),"No")</f>
        <v>No</v>
      </c>
    </row>
    <row r="6856" spans="1:24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3">
        <v>0</v>
      </c>
      <c r="U6856" s="1">
        <v>14.718399999999974</v>
      </c>
      <c r="V6856" s="1">
        <f>Data[[#This Row],[Sales]]/(1-Data[[#This Row],[Discount]])*Data[[#This Row],[Discount]]</f>
        <v>0</v>
      </c>
      <c r="W6856" s="1" t="str">
        <f>VLOOKUP(Data[[#This Row],[Region]],People!B:C,2,0)</f>
        <v>Cassandra Brandow</v>
      </c>
      <c r="X6856" s="3" t="str">
        <f>IFERROR(INDEX(Returns!$A:$A,MATCH(B6856,Returns!$B:$B,0)),"No")</f>
        <v>No</v>
      </c>
    </row>
    <row r="6857" spans="1:24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3">
        <v>0</v>
      </c>
      <c r="U6857" s="1">
        <v>20.6816</v>
      </c>
      <c r="V6857" s="1">
        <f>Data[[#This Row],[Sales]]/(1-Data[[#This Row],[Discount]])*Data[[#This Row],[Discount]]</f>
        <v>0</v>
      </c>
      <c r="W6857" s="1" t="str">
        <f>VLOOKUP(Data[[#This Row],[Region]],People!B:C,2,0)</f>
        <v>Cassandra Brandow</v>
      </c>
      <c r="X6857" s="3" t="str">
        <f>IFERROR(INDEX(Returns!$A:$A,MATCH(B6857,Returns!$B:$B,0)),"No")</f>
        <v>No</v>
      </c>
    </row>
    <row r="6858" spans="1:24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3">
        <v>0</v>
      </c>
      <c r="U6858" s="1">
        <v>85.981799999999993</v>
      </c>
      <c r="V6858" s="1">
        <f>Data[[#This Row],[Sales]]/(1-Data[[#This Row],[Discount]])*Data[[#This Row],[Discount]]</f>
        <v>0</v>
      </c>
      <c r="W6858" s="1" t="str">
        <f>VLOOKUP(Data[[#This Row],[Region]],People!B:C,2,0)</f>
        <v>Cassandra Brandow</v>
      </c>
      <c r="X6858" s="3" t="str">
        <f>IFERROR(INDEX(Returns!$A:$A,MATCH(B6858,Returns!$B:$B,0)),"No")</f>
        <v>No</v>
      </c>
    </row>
    <row r="6859" spans="1:24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3">
        <v>0</v>
      </c>
      <c r="U6859" s="1">
        <v>13.507200000000001</v>
      </c>
      <c r="V6859" s="1">
        <f>Data[[#This Row],[Sales]]/(1-Data[[#This Row],[Discount]])*Data[[#This Row],[Discount]]</f>
        <v>0</v>
      </c>
      <c r="W6859" s="1" t="str">
        <f>VLOOKUP(Data[[#This Row],[Region]],People!B:C,2,0)</f>
        <v>Anna Andreadi</v>
      </c>
      <c r="X6859" s="3" t="str">
        <f>IFERROR(INDEX(Returns!$A:$A,MATCH(B6859,Returns!$B:$B,0)),"No")</f>
        <v>Yes</v>
      </c>
    </row>
    <row r="6860" spans="1:24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3">
        <v>0</v>
      </c>
      <c r="U6860" s="1">
        <v>3.4685999999999999</v>
      </c>
      <c r="V6860" s="1">
        <f>Data[[#This Row],[Sales]]/(1-Data[[#This Row],[Discount]])*Data[[#This Row],[Discount]]</f>
        <v>0</v>
      </c>
      <c r="W6860" s="1" t="str">
        <f>VLOOKUP(Data[[#This Row],[Region]],People!B:C,2,0)</f>
        <v>Anna Andreadi</v>
      </c>
      <c r="X6860" s="3" t="str">
        <f>IFERROR(INDEX(Returns!$A:$A,MATCH(B6860,Returns!$B:$B,0)),"No")</f>
        <v>Yes</v>
      </c>
    </row>
    <row r="6861" spans="1:24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3">
        <v>0</v>
      </c>
      <c r="U6861" s="1">
        <v>3.5970000000000004</v>
      </c>
      <c r="V6861" s="1">
        <f>Data[[#This Row],[Sales]]/(1-Data[[#This Row],[Discount]])*Data[[#This Row],[Discount]]</f>
        <v>0</v>
      </c>
      <c r="W6861" s="1" t="str">
        <f>VLOOKUP(Data[[#This Row],[Region]],People!B:C,2,0)</f>
        <v>Anna Andreadi</v>
      </c>
      <c r="X6861" s="3" t="str">
        <f>IFERROR(INDEX(Returns!$A:$A,MATCH(B6861,Returns!$B:$B,0)),"No")</f>
        <v>Yes</v>
      </c>
    </row>
    <row r="6862" spans="1:24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3">
        <v>0</v>
      </c>
      <c r="U6862" s="1">
        <v>46.731299999999962</v>
      </c>
      <c r="V6862" s="1">
        <f>Data[[#This Row],[Sales]]/(1-Data[[#This Row],[Discount]])*Data[[#This Row],[Discount]]</f>
        <v>0</v>
      </c>
      <c r="W6862" s="1" t="str">
        <f>VLOOKUP(Data[[#This Row],[Region]],People!B:C,2,0)</f>
        <v>Anna Andreadi</v>
      </c>
      <c r="X6862" s="3" t="str">
        <f>IFERROR(INDEX(Returns!$A:$A,MATCH(B6862,Returns!$B:$B,0)),"No")</f>
        <v>Yes</v>
      </c>
    </row>
    <row r="6863" spans="1:24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3">
        <v>0</v>
      </c>
      <c r="U6863" s="1">
        <v>11.2896</v>
      </c>
      <c r="V6863" s="1">
        <f>Data[[#This Row],[Sales]]/(1-Data[[#This Row],[Discount]])*Data[[#This Row],[Discount]]</f>
        <v>0</v>
      </c>
      <c r="W6863" s="1" t="str">
        <f>VLOOKUP(Data[[#This Row],[Region]],People!B:C,2,0)</f>
        <v>Anna Andreadi</v>
      </c>
      <c r="X6863" s="3" t="str">
        <f>IFERROR(INDEX(Returns!$A:$A,MATCH(B6863,Returns!$B:$B,0)),"No")</f>
        <v>Yes</v>
      </c>
    </row>
    <row r="6864" spans="1:24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3">
        <v>0.2</v>
      </c>
      <c r="U6864" s="1">
        <v>-19.105800000000016</v>
      </c>
      <c r="V6864" s="1">
        <f>Data[[#This Row],[Sales]]/(1-Data[[#This Row],[Discount]])*Data[[#This Row],[Discount]]</f>
        <v>54.588000000000001</v>
      </c>
      <c r="W6864" s="1" t="str">
        <f>VLOOKUP(Data[[#This Row],[Region]],People!B:C,2,0)</f>
        <v>Anna Andreadi</v>
      </c>
      <c r="X6864" s="3" t="str">
        <f>IFERROR(INDEX(Returns!$A:$A,MATCH(B6864,Returns!$B:$B,0)),"No")</f>
        <v>Yes</v>
      </c>
    </row>
    <row r="6865" spans="1:24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3">
        <v>0.2</v>
      </c>
      <c r="U6865" s="1">
        <v>3.6288</v>
      </c>
      <c r="V6865" s="1">
        <f>Data[[#This Row],[Sales]]/(1-Data[[#This Row],[Discount]])*Data[[#This Row],[Discount]]</f>
        <v>2.5920000000000005</v>
      </c>
      <c r="W6865" s="1" t="str">
        <f>VLOOKUP(Data[[#This Row],[Region]],People!B:C,2,0)</f>
        <v>Kelly Williams</v>
      </c>
      <c r="X6865" s="3" t="str">
        <f>IFERROR(INDEX(Returns!$A:$A,MATCH(B6865,Returns!$B:$B,0)),"No")</f>
        <v>No</v>
      </c>
    </row>
    <row r="6866" spans="1:24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3">
        <v>0.2</v>
      </c>
      <c r="U6866" s="1">
        <v>4.7519999999999998</v>
      </c>
      <c r="V6866" s="1">
        <f>Data[[#This Row],[Sales]]/(1-Data[[#This Row],[Discount]])*Data[[#This Row],[Discount]]</f>
        <v>3.1680000000000001</v>
      </c>
      <c r="W6866" s="1" t="str">
        <f>VLOOKUP(Data[[#This Row],[Region]],People!B:C,2,0)</f>
        <v>Anna Andreadi</v>
      </c>
      <c r="X6866" s="3" t="str">
        <f>IFERROR(INDEX(Returns!$A:$A,MATCH(B6866,Returns!$B:$B,0)),"No")</f>
        <v>No</v>
      </c>
    </row>
    <row r="6867" spans="1:24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3">
        <v>0.2</v>
      </c>
      <c r="U6867" s="1">
        <v>-20.690999999999992</v>
      </c>
      <c r="V6867" s="1">
        <f>Data[[#This Row],[Sales]]/(1-Data[[#This Row],[Discount]])*Data[[#This Row],[Discount]]</f>
        <v>22.99</v>
      </c>
      <c r="W6867" s="1" t="str">
        <f>VLOOKUP(Data[[#This Row],[Region]],People!B:C,2,0)</f>
        <v>Anna Andreadi</v>
      </c>
      <c r="X6867" s="3" t="str">
        <f>IFERROR(INDEX(Returns!$A:$A,MATCH(B6867,Returns!$B:$B,0)),"No")</f>
        <v>No</v>
      </c>
    </row>
    <row r="6868" spans="1:24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3">
        <v>0</v>
      </c>
      <c r="U6868" s="1">
        <v>91.789199999999994</v>
      </c>
      <c r="V6868" s="1">
        <f>Data[[#This Row],[Sales]]/(1-Data[[#This Row],[Discount]])*Data[[#This Row],[Discount]]</f>
        <v>0</v>
      </c>
      <c r="W6868" s="1" t="str">
        <f>VLOOKUP(Data[[#This Row],[Region]],People!B:C,2,0)</f>
        <v>Anna Andreadi</v>
      </c>
      <c r="X6868" s="3" t="str">
        <f>IFERROR(INDEX(Returns!$A:$A,MATCH(B6868,Returns!$B:$B,0)),"No")</f>
        <v>No</v>
      </c>
    </row>
    <row r="6869" spans="1:24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3">
        <v>0.2</v>
      </c>
      <c r="U6869" s="1">
        <v>-7.9959999999999996</v>
      </c>
      <c r="V6869" s="1">
        <f>Data[[#This Row],[Sales]]/(1-Data[[#This Row],[Discount]])*Data[[#This Row],[Discount]]</f>
        <v>7.9959999999999996</v>
      </c>
      <c r="W6869" s="1" t="str">
        <f>VLOOKUP(Data[[#This Row],[Region]],People!B:C,2,0)</f>
        <v>Anna Andreadi</v>
      </c>
      <c r="X6869" s="3" t="str">
        <f>IFERROR(INDEX(Returns!$A:$A,MATCH(B6869,Returns!$B:$B,0)),"No")</f>
        <v>No</v>
      </c>
    </row>
    <row r="6870" spans="1:24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3">
        <v>0.2</v>
      </c>
      <c r="U6870" s="1">
        <v>180.44099999999992</v>
      </c>
      <c r="V6870" s="1">
        <f>Data[[#This Row],[Sales]]/(1-Data[[#This Row],[Discount]])*Data[[#This Row],[Discount]]</f>
        <v>721.76400000000012</v>
      </c>
      <c r="W6870" s="1" t="str">
        <f>VLOOKUP(Data[[#This Row],[Region]],People!B:C,2,0)</f>
        <v>Anna Andreadi</v>
      </c>
      <c r="X6870" s="3" t="str">
        <f>IFERROR(INDEX(Returns!$A:$A,MATCH(B6870,Returns!$B:$B,0)),"No")</f>
        <v>No</v>
      </c>
    </row>
    <row r="6871" spans="1:24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3">
        <v>0</v>
      </c>
      <c r="U6871" s="1">
        <v>6.2208000000000006</v>
      </c>
      <c r="V6871" s="1">
        <f>Data[[#This Row],[Sales]]/(1-Data[[#This Row],[Discount]])*Data[[#This Row],[Discount]]</f>
        <v>0</v>
      </c>
      <c r="W6871" s="1" t="str">
        <f>VLOOKUP(Data[[#This Row],[Region]],People!B:C,2,0)</f>
        <v>Anna Andreadi</v>
      </c>
      <c r="X6871" s="3" t="str">
        <f>IFERROR(INDEX(Returns!$A:$A,MATCH(B6871,Returns!$B:$B,0)),"No")</f>
        <v>No</v>
      </c>
    </row>
    <row r="6872" spans="1:24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3">
        <v>0</v>
      </c>
      <c r="U6872" s="1">
        <v>21.384</v>
      </c>
      <c r="V6872" s="1">
        <f>Data[[#This Row],[Sales]]/(1-Data[[#This Row],[Discount]])*Data[[#This Row],[Discount]]</f>
        <v>0</v>
      </c>
      <c r="W6872" s="1" t="str">
        <f>VLOOKUP(Data[[#This Row],[Region]],People!B:C,2,0)</f>
        <v>Anna Andreadi</v>
      </c>
      <c r="X6872" s="3" t="str">
        <f>IFERROR(INDEX(Returns!$A:$A,MATCH(B6872,Returns!$B:$B,0)),"No")</f>
        <v>No</v>
      </c>
    </row>
    <row r="6873" spans="1:24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s="1">
        <f>Data[[#This Row],[Sales]]/(1-Data[[#This Row],[Discount]])*Data[[#This Row],[Discount]]</f>
        <v>2.9880000000000004</v>
      </c>
      <c r="W6873" s="1" t="str">
        <f>VLOOKUP(Data[[#This Row],[Region]],People!B:C,2,0)</f>
        <v>Kelly Williams</v>
      </c>
      <c r="X6873" s="3" t="str">
        <f>IFERROR(INDEX(Returns!$A:$A,MATCH(B6873,Returns!$B:$B,0)),"No")</f>
        <v>No</v>
      </c>
    </row>
    <row r="6874" spans="1:24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3">
        <v>0</v>
      </c>
      <c r="U6874" s="1">
        <v>2.3406000000000002</v>
      </c>
      <c r="V6874" s="1">
        <f>Data[[#This Row],[Sales]]/(1-Data[[#This Row],[Discount]])*Data[[#This Row],[Discount]]</f>
        <v>0</v>
      </c>
      <c r="W6874" s="1" t="str">
        <f>VLOOKUP(Data[[#This Row],[Region]],People!B:C,2,0)</f>
        <v>Anna Andreadi</v>
      </c>
      <c r="X6874" s="3" t="str">
        <f>IFERROR(INDEX(Returns!$A:$A,MATCH(B6874,Returns!$B:$B,0)),"No")</f>
        <v>No</v>
      </c>
    </row>
    <row r="6875" spans="1:24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s="1">
        <f>Data[[#This Row],[Sales]]/(1-Data[[#This Row],[Discount]])*Data[[#This Row],[Discount]]</f>
        <v>43.12</v>
      </c>
      <c r="W6875" s="1" t="str">
        <f>VLOOKUP(Data[[#This Row],[Region]],People!B:C,2,0)</f>
        <v>Kelly Williams</v>
      </c>
      <c r="X6875" s="3" t="str">
        <f>IFERROR(INDEX(Returns!$A:$A,MATCH(B6875,Returns!$B:$B,0)),"No")</f>
        <v>No</v>
      </c>
    </row>
    <row r="6876" spans="1:24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s="1">
        <f>Data[[#This Row],[Sales]]/(1-Data[[#This Row],[Discount]])*Data[[#This Row],[Discount]]</f>
        <v>29.994</v>
      </c>
      <c r="W6876" s="1" t="str">
        <f>VLOOKUP(Data[[#This Row],[Region]],People!B:C,2,0)</f>
        <v>Kelly Williams</v>
      </c>
      <c r="X6876" s="3" t="str">
        <f>IFERROR(INDEX(Returns!$A:$A,MATCH(B6876,Returns!$B:$B,0)),"No")</f>
        <v>No</v>
      </c>
    </row>
    <row r="6877" spans="1:24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3">
        <v>0</v>
      </c>
      <c r="U6877" s="1">
        <v>11.778199999999998</v>
      </c>
      <c r="V6877" s="1">
        <f>Data[[#This Row],[Sales]]/(1-Data[[#This Row],[Discount]])*Data[[#This Row],[Discount]]</f>
        <v>0</v>
      </c>
      <c r="W6877" s="1" t="str">
        <f>VLOOKUP(Data[[#This Row],[Region]],People!B:C,2,0)</f>
        <v>Cassandra Brandow</v>
      </c>
      <c r="X6877" s="3" t="str">
        <f>IFERROR(INDEX(Returns!$A:$A,MATCH(B6877,Returns!$B:$B,0)),"No")</f>
        <v>No</v>
      </c>
    </row>
    <row r="6878" spans="1:24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3">
        <v>0</v>
      </c>
      <c r="U6878" s="1">
        <v>314.05859999999996</v>
      </c>
      <c r="V6878" s="1">
        <f>Data[[#This Row],[Sales]]/(1-Data[[#This Row],[Discount]])*Data[[#This Row],[Discount]]</f>
        <v>0</v>
      </c>
      <c r="W6878" s="1" t="str">
        <f>VLOOKUP(Data[[#This Row],[Region]],People!B:C,2,0)</f>
        <v>Cassandra Brandow</v>
      </c>
      <c r="X6878" s="3" t="str">
        <f>IFERROR(INDEX(Returns!$A:$A,MATCH(B6878,Returns!$B:$B,0)),"No")</f>
        <v>No</v>
      </c>
    </row>
    <row r="6879" spans="1:24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3">
        <v>0.6</v>
      </c>
      <c r="U6879" s="1">
        <v>-95.24760000000002</v>
      </c>
      <c r="V6879" s="1">
        <f>Data[[#This Row],[Sales]]/(1-Data[[#This Row],[Discount]])*Data[[#This Row],[Discount]]</f>
        <v>197.06399999999999</v>
      </c>
      <c r="W6879" s="1" t="str">
        <f>VLOOKUP(Data[[#This Row],[Region]],People!B:C,2,0)</f>
        <v>Kelly Williams</v>
      </c>
      <c r="X6879" s="3" t="str">
        <f>IFERROR(INDEX(Returns!$A:$A,MATCH(B6879,Returns!$B:$B,0)),"No")</f>
        <v>No</v>
      </c>
    </row>
    <row r="6880" spans="1:24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s="1">
        <f>Data[[#This Row],[Sales]]/(1-Data[[#This Row],[Discount]])*Data[[#This Row],[Discount]]</f>
        <v>1.3360000000000001</v>
      </c>
      <c r="W6880" s="1" t="str">
        <f>VLOOKUP(Data[[#This Row],[Region]],People!B:C,2,0)</f>
        <v>Kelly Williams</v>
      </c>
      <c r="X6880" s="3" t="str">
        <f>IFERROR(INDEX(Returns!$A:$A,MATCH(B6880,Returns!$B:$B,0)),"No")</f>
        <v>No</v>
      </c>
    </row>
    <row r="6881" spans="1:24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3">
        <v>0.2</v>
      </c>
      <c r="U6881" s="1">
        <v>125.24499999999995</v>
      </c>
      <c r="V6881" s="1">
        <f>Data[[#This Row],[Sales]]/(1-Data[[#This Row],[Discount]])*Data[[#This Row],[Discount]]</f>
        <v>500.98</v>
      </c>
      <c r="W6881" s="1" t="str">
        <f>VLOOKUP(Data[[#This Row],[Region]],People!B:C,2,0)</f>
        <v>Anna Andreadi</v>
      </c>
      <c r="X6881" s="3" t="str">
        <f>IFERROR(INDEX(Returns!$A:$A,MATCH(B6881,Returns!$B:$B,0)),"No")</f>
        <v>No</v>
      </c>
    </row>
    <row r="6882" spans="1:24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3">
        <v>0</v>
      </c>
      <c r="U6882" s="1">
        <v>15.552000000000001</v>
      </c>
      <c r="V6882" s="1">
        <f>Data[[#This Row],[Sales]]/(1-Data[[#This Row],[Discount]])*Data[[#This Row],[Discount]]</f>
        <v>0</v>
      </c>
      <c r="W6882" s="1" t="str">
        <f>VLOOKUP(Data[[#This Row],[Region]],People!B:C,2,0)</f>
        <v>Anna Andreadi</v>
      </c>
      <c r="X6882" s="3" t="str">
        <f>IFERROR(INDEX(Returns!$A:$A,MATCH(B6882,Returns!$B:$B,0)),"No")</f>
        <v>No</v>
      </c>
    </row>
    <row r="6883" spans="1:24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3">
        <v>0</v>
      </c>
      <c r="U6883" s="1">
        <v>401.81399999999985</v>
      </c>
      <c r="V6883" s="1">
        <f>Data[[#This Row],[Sales]]/(1-Data[[#This Row],[Discount]])*Data[[#This Row],[Discount]]</f>
        <v>0</v>
      </c>
      <c r="W6883" s="1" t="str">
        <f>VLOOKUP(Data[[#This Row],[Region]],People!B:C,2,0)</f>
        <v>Anna Andreadi</v>
      </c>
      <c r="X6883" s="3" t="str">
        <f>IFERROR(INDEX(Returns!$A:$A,MATCH(B6883,Returns!$B:$B,0)),"No")</f>
        <v>No</v>
      </c>
    </row>
    <row r="6884" spans="1:24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3">
        <v>0</v>
      </c>
      <c r="U6884" s="1">
        <v>2.9346000000000032</v>
      </c>
      <c r="V6884" s="1">
        <f>Data[[#This Row],[Sales]]/(1-Data[[#This Row],[Discount]])*Data[[#This Row],[Discount]]</f>
        <v>0</v>
      </c>
      <c r="W6884" s="1" t="str">
        <f>VLOOKUP(Data[[#This Row],[Region]],People!B:C,2,0)</f>
        <v>Anna Andreadi</v>
      </c>
      <c r="X6884" s="3" t="str">
        <f>IFERROR(INDEX(Returns!$A:$A,MATCH(B6884,Returns!$B:$B,0)),"No")</f>
        <v>No</v>
      </c>
    </row>
    <row r="6885" spans="1:24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3">
        <v>0</v>
      </c>
      <c r="U6885" s="1">
        <v>52.531999999999996</v>
      </c>
      <c r="V6885" s="1">
        <f>Data[[#This Row],[Sales]]/(1-Data[[#This Row],[Discount]])*Data[[#This Row],[Discount]]</f>
        <v>0</v>
      </c>
      <c r="W6885" s="1" t="str">
        <f>VLOOKUP(Data[[#This Row],[Region]],People!B:C,2,0)</f>
        <v>Anna Andreadi</v>
      </c>
      <c r="X6885" s="3" t="str">
        <f>IFERROR(INDEX(Returns!$A:$A,MATCH(B6885,Returns!$B:$B,0)),"No")</f>
        <v>No</v>
      </c>
    </row>
    <row r="6886" spans="1:24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3">
        <v>0</v>
      </c>
      <c r="U6886" s="1">
        <v>770.35199999999986</v>
      </c>
      <c r="V6886" s="1">
        <f>Data[[#This Row],[Sales]]/(1-Data[[#This Row],[Discount]])*Data[[#This Row],[Discount]]</f>
        <v>0</v>
      </c>
      <c r="W6886" s="1" t="str">
        <f>VLOOKUP(Data[[#This Row],[Region]],People!B:C,2,0)</f>
        <v>Kelly Williams</v>
      </c>
      <c r="X6886" s="3" t="str">
        <f>IFERROR(INDEX(Returns!$A:$A,MATCH(B6886,Returns!$B:$B,0)),"No")</f>
        <v>No</v>
      </c>
    </row>
    <row r="6887" spans="1:24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s="1">
        <f>Data[[#This Row],[Sales]]/(1-Data[[#This Row],[Discount]])*Data[[#This Row],[Discount]]</f>
        <v>9.2640000000000011</v>
      </c>
      <c r="W6887" s="1" t="str">
        <f>VLOOKUP(Data[[#This Row],[Region]],People!B:C,2,0)</f>
        <v>Chuck Magee</v>
      </c>
      <c r="X6887" s="3" t="str">
        <f>IFERROR(INDEX(Returns!$A:$A,MATCH(B6887,Returns!$B:$B,0)),"No")</f>
        <v>No</v>
      </c>
    </row>
    <row r="6888" spans="1:24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s="1">
        <f>Data[[#This Row],[Sales]]/(1-Data[[#This Row],[Discount]])*Data[[#This Row],[Discount]]</f>
        <v>173.26400000000001</v>
      </c>
      <c r="W6888" s="1" t="str">
        <f>VLOOKUP(Data[[#This Row],[Region]],People!B:C,2,0)</f>
        <v>Chuck Magee</v>
      </c>
      <c r="X6888" s="3" t="str">
        <f>IFERROR(INDEX(Returns!$A:$A,MATCH(B6888,Returns!$B:$B,0)),"No")</f>
        <v>No</v>
      </c>
    </row>
    <row r="6889" spans="1:24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3">
        <v>0</v>
      </c>
      <c r="U6889" s="1">
        <v>8.7629999999999999</v>
      </c>
      <c r="V6889" s="1">
        <f>Data[[#This Row],[Sales]]/(1-Data[[#This Row],[Discount]])*Data[[#This Row],[Discount]]</f>
        <v>0</v>
      </c>
      <c r="W6889" s="1" t="str">
        <f>VLOOKUP(Data[[#This Row],[Region]],People!B:C,2,0)</f>
        <v>Anna Andreadi</v>
      </c>
      <c r="X6889" s="3" t="str">
        <f>IFERROR(INDEX(Returns!$A:$A,MATCH(B6889,Returns!$B:$B,0)),"No")</f>
        <v>No</v>
      </c>
    </row>
    <row r="6890" spans="1:24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3">
        <v>0.2</v>
      </c>
      <c r="U6890" s="1">
        <v>27.503999999999998</v>
      </c>
      <c r="V6890" s="1">
        <f>Data[[#This Row],[Sales]]/(1-Data[[#This Row],[Discount]])*Data[[#This Row],[Discount]]</f>
        <v>18.335999999999999</v>
      </c>
      <c r="W6890" s="1" t="str">
        <f>VLOOKUP(Data[[#This Row],[Region]],People!B:C,2,0)</f>
        <v>Anna Andreadi</v>
      </c>
      <c r="X6890" s="3" t="str">
        <f>IFERROR(INDEX(Returns!$A:$A,MATCH(B6890,Returns!$B:$B,0)),"No")</f>
        <v>No</v>
      </c>
    </row>
    <row r="6891" spans="1:24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3">
        <v>0</v>
      </c>
      <c r="U6891" s="1">
        <v>26.790400000000005</v>
      </c>
      <c r="V6891" s="1">
        <f>Data[[#This Row],[Sales]]/(1-Data[[#This Row],[Discount]])*Data[[#This Row],[Discount]]</f>
        <v>0</v>
      </c>
      <c r="W6891" s="1" t="str">
        <f>VLOOKUP(Data[[#This Row],[Region]],People!B:C,2,0)</f>
        <v>Cassandra Brandow</v>
      </c>
      <c r="X6891" s="3" t="str">
        <f>IFERROR(INDEX(Returns!$A:$A,MATCH(B6891,Returns!$B:$B,0)),"No")</f>
        <v>No</v>
      </c>
    </row>
    <row r="6892" spans="1:24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3">
        <v>0</v>
      </c>
      <c r="U6892" s="1">
        <v>24.460800000000003</v>
      </c>
      <c r="V6892" s="1">
        <f>Data[[#This Row],[Sales]]/(1-Data[[#This Row],[Discount]])*Data[[#This Row],[Discount]]</f>
        <v>0</v>
      </c>
      <c r="W6892" s="1" t="str">
        <f>VLOOKUP(Data[[#This Row],[Region]],People!B:C,2,0)</f>
        <v>Cassandra Brandow</v>
      </c>
      <c r="X6892" s="3" t="str">
        <f>IFERROR(INDEX(Returns!$A:$A,MATCH(B6892,Returns!$B:$B,0)),"No")</f>
        <v>No</v>
      </c>
    </row>
    <row r="6893" spans="1:24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3">
        <v>0</v>
      </c>
      <c r="U6893" s="1">
        <v>34.181999999999988</v>
      </c>
      <c r="V6893" s="1">
        <f>Data[[#This Row],[Sales]]/(1-Data[[#This Row],[Discount]])*Data[[#This Row],[Discount]]</f>
        <v>0</v>
      </c>
      <c r="W6893" s="1" t="str">
        <f>VLOOKUP(Data[[#This Row],[Region]],People!B:C,2,0)</f>
        <v>Cassandra Brandow</v>
      </c>
      <c r="X6893" s="3" t="str">
        <f>IFERROR(INDEX(Returns!$A:$A,MATCH(B6893,Returns!$B:$B,0)),"No")</f>
        <v>No</v>
      </c>
    </row>
    <row r="6894" spans="1:24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3">
        <v>0</v>
      </c>
      <c r="U6894" s="1">
        <v>12.441600000000001</v>
      </c>
      <c r="V6894" s="1">
        <f>Data[[#This Row],[Sales]]/(1-Data[[#This Row],[Discount]])*Data[[#This Row],[Discount]]</f>
        <v>0</v>
      </c>
      <c r="W6894" s="1" t="str">
        <f>VLOOKUP(Data[[#This Row],[Region]],People!B:C,2,0)</f>
        <v>Cassandra Brandow</v>
      </c>
      <c r="X6894" s="3" t="str">
        <f>IFERROR(INDEX(Returns!$A:$A,MATCH(B6894,Returns!$B:$B,0)),"No")</f>
        <v>No</v>
      </c>
    </row>
    <row r="6895" spans="1:24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3">
        <v>0</v>
      </c>
      <c r="U6895" s="1">
        <v>6.9087999999999994</v>
      </c>
      <c r="V6895" s="1">
        <f>Data[[#This Row],[Sales]]/(1-Data[[#This Row],[Discount]])*Data[[#This Row],[Discount]]</f>
        <v>0</v>
      </c>
      <c r="W6895" s="1" t="str">
        <f>VLOOKUP(Data[[#This Row],[Region]],People!B:C,2,0)</f>
        <v>Cassandra Brandow</v>
      </c>
      <c r="X6895" s="3" t="str">
        <f>IFERROR(INDEX(Returns!$A:$A,MATCH(B6895,Returns!$B:$B,0)),"No")</f>
        <v>No</v>
      </c>
    </row>
    <row r="6896" spans="1:24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3">
        <v>0</v>
      </c>
      <c r="U6896" s="1">
        <v>119.4742</v>
      </c>
      <c r="V6896" s="1">
        <f>Data[[#This Row],[Sales]]/(1-Data[[#This Row],[Discount]])*Data[[#This Row],[Discount]]</f>
        <v>0</v>
      </c>
      <c r="W6896" s="1" t="str">
        <f>VLOOKUP(Data[[#This Row],[Region]],People!B:C,2,0)</f>
        <v>Cassandra Brandow</v>
      </c>
      <c r="X6896" s="3" t="str">
        <f>IFERROR(INDEX(Returns!$A:$A,MATCH(B6896,Returns!$B:$B,0)),"No")</f>
        <v>No</v>
      </c>
    </row>
    <row r="6897" spans="1:24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s="1">
        <f>Data[[#This Row],[Sales]]/(1-Data[[#This Row],[Discount]])*Data[[#This Row],[Discount]]</f>
        <v>0</v>
      </c>
      <c r="W6897" s="1" t="str">
        <f>VLOOKUP(Data[[#This Row],[Region]],People!B:C,2,0)</f>
        <v>Cassandra Brandow</v>
      </c>
      <c r="X6897" s="3" t="str">
        <f>IFERROR(INDEX(Returns!$A:$A,MATCH(B6897,Returns!$B:$B,0)),"No")</f>
        <v>No</v>
      </c>
    </row>
    <row r="6898" spans="1:24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s="1">
        <f>Data[[#This Row],[Sales]]/(1-Data[[#This Row],[Discount]])*Data[[#This Row],[Discount]]</f>
        <v>0</v>
      </c>
      <c r="W6898" s="1" t="str">
        <f>VLOOKUP(Data[[#This Row],[Region]],People!B:C,2,0)</f>
        <v>Cassandra Brandow</v>
      </c>
      <c r="X6898" s="3" t="str">
        <f>IFERROR(INDEX(Returns!$A:$A,MATCH(B6898,Returns!$B:$B,0)),"No")</f>
        <v>No</v>
      </c>
    </row>
    <row r="6899" spans="1:24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s="1">
        <f>Data[[#This Row],[Sales]]/(1-Data[[#This Row],[Discount]])*Data[[#This Row],[Discount]]</f>
        <v>25.157999999999998</v>
      </c>
      <c r="W6899" s="1" t="str">
        <f>VLOOKUP(Data[[#This Row],[Region]],People!B:C,2,0)</f>
        <v>Chuck Magee</v>
      </c>
      <c r="X6899" s="3" t="str">
        <f>IFERROR(INDEX(Returns!$A:$A,MATCH(B6899,Returns!$B:$B,0)),"No")</f>
        <v>No</v>
      </c>
    </row>
    <row r="6900" spans="1:24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s="1">
        <f>Data[[#This Row],[Sales]]/(1-Data[[#This Row],[Discount]])*Data[[#This Row],[Discount]]</f>
        <v>258.279</v>
      </c>
      <c r="W6900" s="1" t="str">
        <f>VLOOKUP(Data[[#This Row],[Region]],People!B:C,2,0)</f>
        <v>Kelly Williams</v>
      </c>
      <c r="X6900" s="3" t="str">
        <f>IFERROR(INDEX(Returns!$A:$A,MATCH(B6900,Returns!$B:$B,0)),"No")</f>
        <v>No</v>
      </c>
    </row>
    <row r="6901" spans="1:24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s="1">
        <f>Data[[#This Row],[Sales]]/(1-Data[[#This Row],[Discount]])*Data[[#This Row],[Discount]]</f>
        <v>30.624000000000002</v>
      </c>
      <c r="W6901" s="1" t="str">
        <f>VLOOKUP(Data[[#This Row],[Region]],People!B:C,2,0)</f>
        <v>Kelly Williams</v>
      </c>
      <c r="X6901" s="3" t="str">
        <f>IFERROR(INDEX(Returns!$A:$A,MATCH(B6901,Returns!$B:$B,0)),"No")</f>
        <v>No</v>
      </c>
    </row>
    <row r="6902" spans="1:24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s="1">
        <f>Data[[#This Row],[Sales]]/(1-Data[[#This Row],[Discount]])*Data[[#This Row],[Discount]]</f>
        <v>0</v>
      </c>
      <c r="W6902" s="1" t="str">
        <f>VLOOKUP(Data[[#This Row],[Region]],People!B:C,2,0)</f>
        <v>Chuck Magee</v>
      </c>
      <c r="X6902" s="3" t="str">
        <f>IFERROR(INDEX(Returns!$A:$A,MATCH(B6902,Returns!$B:$B,0)),"No")</f>
        <v>No</v>
      </c>
    </row>
    <row r="6903" spans="1:24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3">
        <v>0.2</v>
      </c>
      <c r="U6903" s="1">
        <v>839.9860000000001</v>
      </c>
      <c r="V6903" s="1">
        <f>Data[[#This Row],[Sales]]/(1-Data[[#This Row],[Discount]])*Data[[#This Row],[Discount]]</f>
        <v>599.99</v>
      </c>
      <c r="W6903" s="1" t="str">
        <f>VLOOKUP(Data[[#This Row],[Region]],People!B:C,2,0)</f>
        <v>Anna Andreadi</v>
      </c>
      <c r="X6903" s="3" t="str">
        <f>IFERROR(INDEX(Returns!$A:$A,MATCH(B6903,Returns!$B:$B,0)),"No")</f>
        <v>No</v>
      </c>
    </row>
    <row r="6904" spans="1:24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3">
        <v>0.2</v>
      </c>
      <c r="U6904" s="1">
        <v>5.6</v>
      </c>
      <c r="V6904" s="1">
        <f>Data[[#This Row],[Sales]]/(1-Data[[#This Row],[Discount]])*Data[[#This Row],[Discount]]</f>
        <v>4</v>
      </c>
      <c r="W6904" s="1" t="str">
        <f>VLOOKUP(Data[[#This Row],[Region]],People!B:C,2,0)</f>
        <v>Kelly Williams</v>
      </c>
      <c r="X6904" s="3" t="str">
        <f>IFERROR(INDEX(Returns!$A:$A,MATCH(B6904,Returns!$B:$B,0)),"No")</f>
        <v>No</v>
      </c>
    </row>
    <row r="6905" spans="1:24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s="1">
        <f>Data[[#This Row],[Sales]]/(1-Data[[#This Row],[Discount]])*Data[[#This Row],[Discount]]</f>
        <v>22.352000000000004</v>
      </c>
      <c r="W6905" s="1" t="str">
        <f>VLOOKUP(Data[[#This Row],[Region]],People!B:C,2,0)</f>
        <v>Kelly Williams</v>
      </c>
      <c r="X6905" s="3" t="str">
        <f>IFERROR(INDEX(Returns!$A:$A,MATCH(B6905,Returns!$B:$B,0)),"No")</f>
        <v>No</v>
      </c>
    </row>
    <row r="6906" spans="1:24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3">
        <v>0.2</v>
      </c>
      <c r="U6906" s="1">
        <v>-44.235000000000007</v>
      </c>
      <c r="V6906" s="1">
        <f>Data[[#This Row],[Sales]]/(1-Data[[#This Row],[Discount]])*Data[[#This Row],[Discount]]</f>
        <v>58.98</v>
      </c>
      <c r="W6906" s="1" t="str">
        <f>VLOOKUP(Data[[#This Row],[Region]],People!B:C,2,0)</f>
        <v>Kelly Williams</v>
      </c>
      <c r="X6906" s="3" t="str">
        <f>IFERROR(INDEX(Returns!$A:$A,MATCH(B6906,Returns!$B:$B,0)),"No")</f>
        <v>No</v>
      </c>
    </row>
    <row r="6907" spans="1:24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3">
        <v>0</v>
      </c>
      <c r="U6907" s="1">
        <v>2.8836000000000004</v>
      </c>
      <c r="V6907" s="1">
        <f>Data[[#This Row],[Sales]]/(1-Data[[#This Row],[Discount]])*Data[[#This Row],[Discount]]</f>
        <v>0</v>
      </c>
      <c r="W6907" s="1" t="str">
        <f>VLOOKUP(Data[[#This Row],[Region]],People!B:C,2,0)</f>
        <v>Anna Andreadi</v>
      </c>
      <c r="X6907" s="3" t="str">
        <f>IFERROR(INDEX(Returns!$A:$A,MATCH(B6907,Returns!$B:$B,0)),"No")</f>
        <v>No</v>
      </c>
    </row>
    <row r="6908" spans="1:24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3">
        <v>0</v>
      </c>
      <c r="U6908" s="1">
        <v>19.814399999999999</v>
      </c>
      <c r="V6908" s="1">
        <f>Data[[#This Row],[Sales]]/(1-Data[[#This Row],[Discount]])*Data[[#This Row],[Discount]]</f>
        <v>0</v>
      </c>
      <c r="W6908" s="1" t="str">
        <f>VLOOKUP(Data[[#This Row],[Region]],People!B:C,2,0)</f>
        <v>Kelly Williams</v>
      </c>
      <c r="X6908" s="3" t="str">
        <f>IFERROR(INDEX(Returns!$A:$A,MATCH(B6908,Returns!$B:$B,0)),"No")</f>
        <v>No</v>
      </c>
    </row>
    <row r="6909" spans="1:24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3">
        <v>0.2</v>
      </c>
      <c r="U6909" s="1">
        <v>125.19799999999992</v>
      </c>
      <c r="V6909" s="1">
        <f>Data[[#This Row],[Sales]]/(1-Data[[#This Row],[Discount]])*Data[[#This Row],[Discount]]</f>
        <v>250.39600000000002</v>
      </c>
      <c r="W6909" s="1" t="str">
        <f>VLOOKUP(Data[[#This Row],[Region]],People!B:C,2,0)</f>
        <v>Anna Andreadi</v>
      </c>
      <c r="X6909" s="3" t="str">
        <f>IFERROR(INDEX(Returns!$A:$A,MATCH(B6909,Returns!$B:$B,0)),"No")</f>
        <v>No</v>
      </c>
    </row>
    <row r="6910" spans="1:24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3">
        <v>0</v>
      </c>
      <c r="U6910" s="1">
        <v>4.2803999999999984</v>
      </c>
      <c r="V6910" s="1">
        <f>Data[[#This Row],[Sales]]/(1-Data[[#This Row],[Discount]])*Data[[#This Row],[Discount]]</f>
        <v>0</v>
      </c>
      <c r="W6910" s="1" t="str">
        <f>VLOOKUP(Data[[#This Row],[Region]],People!B:C,2,0)</f>
        <v>Cassandra Brandow</v>
      </c>
      <c r="X6910" s="3" t="str">
        <f>IFERROR(INDEX(Returns!$A:$A,MATCH(B6910,Returns!$B:$B,0)),"No")</f>
        <v>No</v>
      </c>
    </row>
    <row r="6911" spans="1:24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s="1">
        <f>Data[[#This Row],[Sales]]/(1-Data[[#This Row],[Discount]])*Data[[#This Row],[Discount]]</f>
        <v>5.8379999999999992</v>
      </c>
      <c r="W6911" s="1" t="str">
        <f>VLOOKUP(Data[[#This Row],[Region]],People!B:C,2,0)</f>
        <v>Chuck Magee</v>
      </c>
      <c r="X6911" s="3" t="str">
        <f>IFERROR(INDEX(Returns!$A:$A,MATCH(B6911,Returns!$B:$B,0)),"No")</f>
        <v>No</v>
      </c>
    </row>
    <row r="6912" spans="1:24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3">
        <v>0</v>
      </c>
      <c r="U6912" s="1">
        <v>25.511200000000002</v>
      </c>
      <c r="V6912" s="1">
        <f>Data[[#This Row],[Sales]]/(1-Data[[#This Row],[Discount]])*Data[[#This Row],[Discount]]</f>
        <v>0</v>
      </c>
      <c r="W6912" s="1" t="str">
        <f>VLOOKUP(Data[[#This Row],[Region]],People!B:C,2,0)</f>
        <v>Anna Andreadi</v>
      </c>
      <c r="X6912" s="3" t="str">
        <f>IFERROR(INDEX(Returns!$A:$A,MATCH(B6912,Returns!$B:$B,0)),"No")</f>
        <v>No</v>
      </c>
    </row>
    <row r="6913" spans="1:24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3">
        <v>0</v>
      </c>
      <c r="U6913" s="1">
        <v>50.365800000000007</v>
      </c>
      <c r="V6913" s="1">
        <f>Data[[#This Row],[Sales]]/(1-Data[[#This Row],[Discount]])*Data[[#This Row],[Discount]]</f>
        <v>0</v>
      </c>
      <c r="W6913" s="1" t="str">
        <f>VLOOKUP(Data[[#This Row],[Region]],People!B:C,2,0)</f>
        <v>Anna Andreadi</v>
      </c>
      <c r="X6913" s="3" t="str">
        <f>IFERROR(INDEX(Returns!$A:$A,MATCH(B6913,Returns!$B:$B,0)),"No")</f>
        <v>No</v>
      </c>
    </row>
    <row r="6914" spans="1:24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3">
        <v>0</v>
      </c>
      <c r="U6914" s="1">
        <v>59.037199999999999</v>
      </c>
      <c r="V6914" s="1">
        <f>Data[[#This Row],[Sales]]/(1-Data[[#This Row],[Discount]])*Data[[#This Row],[Discount]]</f>
        <v>0</v>
      </c>
      <c r="W6914" s="1" t="str">
        <f>VLOOKUP(Data[[#This Row],[Region]],People!B:C,2,0)</f>
        <v>Anna Andreadi</v>
      </c>
      <c r="X6914" s="3" t="str">
        <f>IFERROR(INDEX(Returns!$A:$A,MATCH(B6914,Returns!$B:$B,0)),"No")</f>
        <v>No</v>
      </c>
    </row>
    <row r="6915" spans="1:24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s="1">
        <f>Data[[#This Row],[Sales]]/(1-Data[[#This Row],[Discount]])*Data[[#This Row],[Discount]]</f>
        <v>13.996000000000002</v>
      </c>
      <c r="W6915" s="1" t="str">
        <f>VLOOKUP(Data[[#This Row],[Region]],People!B:C,2,0)</f>
        <v>Cassandra Brandow</v>
      </c>
      <c r="X6915" s="3" t="str">
        <f>IFERROR(INDEX(Returns!$A:$A,MATCH(B6915,Returns!$B:$B,0)),"No")</f>
        <v>No</v>
      </c>
    </row>
    <row r="6916" spans="1:24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3">
        <v>0.2</v>
      </c>
      <c r="U6916" s="1">
        <v>9.911999999999999</v>
      </c>
      <c r="V6916" s="1">
        <f>Data[[#This Row],[Sales]]/(1-Data[[#This Row],[Discount]])*Data[[#This Row],[Discount]]</f>
        <v>33.04</v>
      </c>
      <c r="W6916" s="1" t="str">
        <f>VLOOKUP(Data[[#This Row],[Region]],People!B:C,2,0)</f>
        <v>Kelly Williams</v>
      </c>
      <c r="X6916" s="3" t="str">
        <f>IFERROR(INDEX(Returns!$A:$A,MATCH(B6916,Returns!$B:$B,0)),"No")</f>
        <v>No</v>
      </c>
    </row>
    <row r="6917" spans="1:24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s="1">
        <f>Data[[#This Row],[Sales]]/(1-Data[[#This Row],[Discount]])*Data[[#This Row],[Discount]]</f>
        <v>71.616</v>
      </c>
      <c r="W6917" s="1" t="str">
        <f>VLOOKUP(Data[[#This Row],[Region]],People!B:C,2,0)</f>
        <v>Kelly Williams</v>
      </c>
      <c r="X6917" s="3" t="str">
        <f>IFERROR(INDEX(Returns!$A:$A,MATCH(B6917,Returns!$B:$B,0)),"No")</f>
        <v>No</v>
      </c>
    </row>
    <row r="6918" spans="1:24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3">
        <v>0.2</v>
      </c>
      <c r="U6918" s="1">
        <v>44.961600000000004</v>
      </c>
      <c r="V6918" s="1">
        <f>Data[[#This Row],[Sales]]/(1-Data[[#This Row],[Discount]])*Data[[#This Row],[Discount]]</f>
        <v>31.007999999999999</v>
      </c>
      <c r="W6918" s="1" t="str">
        <f>VLOOKUP(Data[[#This Row],[Region]],People!B:C,2,0)</f>
        <v>Kelly Williams</v>
      </c>
      <c r="X6918" s="3" t="str">
        <f>IFERROR(INDEX(Returns!$A:$A,MATCH(B6918,Returns!$B:$B,0)),"No")</f>
        <v>No</v>
      </c>
    </row>
    <row r="6919" spans="1:24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3">
        <v>0.2</v>
      </c>
      <c r="U6919" s="1">
        <v>70.196000000000026</v>
      </c>
      <c r="V6919" s="1">
        <f>Data[[#This Row],[Sales]]/(1-Data[[#This Row],[Discount]])*Data[[#This Row],[Discount]]</f>
        <v>350.98000000000008</v>
      </c>
      <c r="W6919" s="1" t="str">
        <f>VLOOKUP(Data[[#This Row],[Region]],People!B:C,2,0)</f>
        <v>Anna Andreadi</v>
      </c>
      <c r="X6919" s="3" t="str">
        <f>IFERROR(INDEX(Returns!$A:$A,MATCH(B6919,Returns!$B:$B,0)),"No")</f>
        <v>No</v>
      </c>
    </row>
    <row r="6920" spans="1:24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3">
        <v>0</v>
      </c>
      <c r="U6920" s="1">
        <v>0.86400000000000077</v>
      </c>
      <c r="V6920" s="1">
        <f>Data[[#This Row],[Sales]]/(1-Data[[#This Row],[Discount]])*Data[[#This Row],[Discount]]</f>
        <v>0</v>
      </c>
      <c r="W6920" s="1" t="str">
        <f>VLOOKUP(Data[[#This Row],[Region]],People!B:C,2,0)</f>
        <v>Anna Andreadi</v>
      </c>
      <c r="X6920" s="3" t="str">
        <f>IFERROR(INDEX(Returns!$A:$A,MATCH(B6920,Returns!$B:$B,0)),"No")</f>
        <v>No</v>
      </c>
    </row>
    <row r="6921" spans="1:24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s="1">
        <f>Data[[#This Row],[Sales]]/(1-Data[[#This Row],[Discount]])*Data[[#This Row],[Discount]]</f>
        <v>57.371999999999993</v>
      </c>
      <c r="W6921" s="1" t="str">
        <f>VLOOKUP(Data[[#This Row],[Region]],People!B:C,2,0)</f>
        <v>Chuck Magee</v>
      </c>
      <c r="X6921" s="3" t="str">
        <f>IFERROR(INDEX(Returns!$A:$A,MATCH(B6921,Returns!$B:$B,0)),"No")</f>
        <v>No</v>
      </c>
    </row>
    <row r="6922" spans="1:24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3">
        <v>0</v>
      </c>
      <c r="U6922" s="1">
        <v>99.901199999999989</v>
      </c>
      <c r="V6922" s="1">
        <f>Data[[#This Row],[Sales]]/(1-Data[[#This Row],[Discount]])*Data[[#This Row],[Discount]]</f>
        <v>0</v>
      </c>
      <c r="W6922" s="1" t="str">
        <f>VLOOKUP(Data[[#This Row],[Region]],People!B:C,2,0)</f>
        <v>Anna Andreadi</v>
      </c>
      <c r="X6922" s="3" t="str">
        <f>IFERROR(INDEX(Returns!$A:$A,MATCH(B6922,Returns!$B:$B,0)),"No")</f>
        <v>No</v>
      </c>
    </row>
    <row r="6923" spans="1:24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3">
        <v>0</v>
      </c>
      <c r="U6923" s="1">
        <v>8.49</v>
      </c>
      <c r="V6923" s="1">
        <f>Data[[#This Row],[Sales]]/(1-Data[[#This Row],[Discount]])*Data[[#This Row],[Discount]]</f>
        <v>0</v>
      </c>
      <c r="W6923" s="1" t="str">
        <f>VLOOKUP(Data[[#This Row],[Region]],People!B:C,2,0)</f>
        <v>Chuck Magee</v>
      </c>
      <c r="X6923" s="3" t="str">
        <f>IFERROR(INDEX(Returns!$A:$A,MATCH(B6923,Returns!$B:$B,0)),"No")</f>
        <v>No</v>
      </c>
    </row>
    <row r="6924" spans="1:24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3">
        <v>0</v>
      </c>
      <c r="U6924" s="1">
        <v>240.8595</v>
      </c>
      <c r="V6924" s="1">
        <f>Data[[#This Row],[Sales]]/(1-Data[[#This Row],[Discount]])*Data[[#This Row],[Discount]]</f>
        <v>0</v>
      </c>
      <c r="W6924" s="1" t="str">
        <f>VLOOKUP(Data[[#This Row],[Region]],People!B:C,2,0)</f>
        <v>Cassandra Brandow</v>
      </c>
      <c r="X6924" s="3" t="str">
        <f>IFERROR(INDEX(Returns!$A:$A,MATCH(B6924,Returns!$B:$B,0)),"No")</f>
        <v>No</v>
      </c>
    </row>
    <row r="6925" spans="1:24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3">
        <v>0</v>
      </c>
      <c r="U6925" s="1">
        <v>3.3947999999999996</v>
      </c>
      <c r="V6925" s="1">
        <f>Data[[#This Row],[Sales]]/(1-Data[[#This Row],[Discount]])*Data[[#This Row],[Discount]]</f>
        <v>0</v>
      </c>
      <c r="W6925" s="1" t="str">
        <f>VLOOKUP(Data[[#This Row],[Region]],People!B:C,2,0)</f>
        <v>Cassandra Brandow</v>
      </c>
      <c r="X6925" s="3" t="str">
        <f>IFERROR(INDEX(Returns!$A:$A,MATCH(B6925,Returns!$B:$B,0)),"No")</f>
        <v>No</v>
      </c>
    </row>
    <row r="6926" spans="1:24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3">
        <v>0</v>
      </c>
      <c r="U6926" s="1">
        <v>10.883599999999998</v>
      </c>
      <c r="V6926" s="1">
        <f>Data[[#This Row],[Sales]]/(1-Data[[#This Row],[Discount]])*Data[[#This Row],[Discount]]</f>
        <v>0</v>
      </c>
      <c r="W6926" s="1" t="str">
        <f>VLOOKUP(Data[[#This Row],[Region]],People!B:C,2,0)</f>
        <v>Chuck Magee</v>
      </c>
      <c r="X6926" s="3" t="str">
        <f>IFERROR(INDEX(Returns!$A:$A,MATCH(B6926,Returns!$B:$B,0)),"No")</f>
        <v>No</v>
      </c>
    </row>
    <row r="6927" spans="1:24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s="1">
        <f>Data[[#This Row],[Sales]]/(1-Data[[#This Row],[Discount]])*Data[[#This Row],[Discount]]</f>
        <v>170.35200000000003</v>
      </c>
      <c r="W6927" s="1" t="str">
        <f>VLOOKUP(Data[[#This Row],[Region]],People!B:C,2,0)</f>
        <v>Chuck Magee</v>
      </c>
      <c r="X6927" s="3" t="str">
        <f>IFERROR(INDEX(Returns!$A:$A,MATCH(B6927,Returns!$B:$B,0)),"No")</f>
        <v>No</v>
      </c>
    </row>
    <row r="6928" spans="1:24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3">
        <v>0</v>
      </c>
      <c r="U6928" s="1">
        <v>8.6939999999999991</v>
      </c>
      <c r="V6928" s="1">
        <f>Data[[#This Row],[Sales]]/(1-Data[[#This Row],[Discount]])*Data[[#This Row],[Discount]]</f>
        <v>0</v>
      </c>
      <c r="W6928" s="1" t="str">
        <f>VLOOKUP(Data[[#This Row],[Region]],People!B:C,2,0)</f>
        <v>Anna Andreadi</v>
      </c>
      <c r="X6928" s="3" t="str">
        <f>IFERROR(INDEX(Returns!$A:$A,MATCH(B6928,Returns!$B:$B,0)),"No")</f>
        <v>No</v>
      </c>
    </row>
    <row r="6929" spans="1:24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3">
        <v>0</v>
      </c>
      <c r="U6929" s="1">
        <v>25.293599999999998</v>
      </c>
      <c r="V6929" s="1">
        <f>Data[[#This Row],[Sales]]/(1-Data[[#This Row],[Discount]])*Data[[#This Row],[Discount]]</f>
        <v>0</v>
      </c>
      <c r="W6929" s="1" t="str">
        <f>VLOOKUP(Data[[#This Row],[Region]],People!B:C,2,0)</f>
        <v>Anna Andreadi</v>
      </c>
      <c r="X6929" s="3" t="str">
        <f>IFERROR(INDEX(Returns!$A:$A,MATCH(B6929,Returns!$B:$B,0)),"No")</f>
        <v>No</v>
      </c>
    </row>
    <row r="6930" spans="1:24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3">
        <v>0</v>
      </c>
      <c r="U6930" s="1">
        <v>10.307099999999998</v>
      </c>
      <c r="V6930" s="1">
        <f>Data[[#This Row],[Sales]]/(1-Data[[#This Row],[Discount]])*Data[[#This Row],[Discount]]</f>
        <v>0</v>
      </c>
      <c r="W6930" s="1" t="str">
        <f>VLOOKUP(Data[[#This Row],[Region]],People!B:C,2,0)</f>
        <v>Anna Andreadi</v>
      </c>
      <c r="X6930" s="3" t="str">
        <f>IFERROR(INDEX(Returns!$A:$A,MATCH(B6930,Returns!$B:$B,0)),"No")</f>
        <v>No</v>
      </c>
    </row>
    <row r="6931" spans="1:24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3">
        <v>0.2</v>
      </c>
      <c r="U6931" s="1">
        <v>97.013699999999858</v>
      </c>
      <c r="V6931" s="1">
        <f>Data[[#This Row],[Sales]]/(1-Data[[#This Row],[Discount]])*Data[[#This Row],[Discount]]</f>
        <v>215.58600000000001</v>
      </c>
      <c r="W6931" s="1" t="str">
        <f>VLOOKUP(Data[[#This Row],[Region]],People!B:C,2,0)</f>
        <v>Anna Andreadi</v>
      </c>
      <c r="X6931" s="3" t="str">
        <f>IFERROR(INDEX(Returns!$A:$A,MATCH(B6931,Returns!$B:$B,0)),"No")</f>
        <v>No</v>
      </c>
    </row>
    <row r="6932" spans="1:24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3">
        <v>0</v>
      </c>
      <c r="U6932" s="1">
        <v>9.3905999999999992</v>
      </c>
      <c r="V6932" s="1">
        <f>Data[[#This Row],[Sales]]/(1-Data[[#This Row],[Discount]])*Data[[#This Row],[Discount]]</f>
        <v>0</v>
      </c>
      <c r="W6932" s="1" t="str">
        <f>VLOOKUP(Data[[#This Row],[Region]],People!B:C,2,0)</f>
        <v>Anna Andreadi</v>
      </c>
      <c r="X6932" s="3" t="str">
        <f>IFERROR(INDEX(Returns!$A:$A,MATCH(B6932,Returns!$B:$B,0)),"No")</f>
        <v>No</v>
      </c>
    </row>
    <row r="6933" spans="1:24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s="1">
        <f>Data[[#This Row],[Sales]]/(1-Data[[#This Row],[Discount]])*Data[[#This Row],[Discount]]</f>
        <v>8.9960000000000004</v>
      </c>
      <c r="W6933" s="1" t="str">
        <f>VLOOKUP(Data[[#This Row],[Region]],People!B:C,2,0)</f>
        <v>Chuck Magee</v>
      </c>
      <c r="X6933" s="3" t="str">
        <f>IFERROR(INDEX(Returns!$A:$A,MATCH(B6933,Returns!$B:$B,0)),"No")</f>
        <v>No</v>
      </c>
    </row>
    <row r="6934" spans="1:24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s="1">
        <f>Data[[#This Row],[Sales]]/(1-Data[[#This Row],[Discount]])*Data[[#This Row],[Discount]]</f>
        <v>15.991999999999999</v>
      </c>
      <c r="W6934" s="1" t="str">
        <f>VLOOKUP(Data[[#This Row],[Region]],People!B:C,2,0)</f>
        <v>Chuck Magee</v>
      </c>
      <c r="X6934" s="3" t="str">
        <f>IFERROR(INDEX(Returns!$A:$A,MATCH(B6934,Returns!$B:$B,0)),"No")</f>
        <v>No</v>
      </c>
    </row>
    <row r="6935" spans="1:24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s="1">
        <f>Data[[#This Row],[Sales]]/(1-Data[[#This Row],[Discount]])*Data[[#This Row],[Discount]]</f>
        <v>7.9959999999999996</v>
      </c>
      <c r="W6935" s="1" t="str">
        <f>VLOOKUP(Data[[#This Row],[Region]],People!B:C,2,0)</f>
        <v>Chuck Magee</v>
      </c>
      <c r="X6935" s="3" t="str">
        <f>IFERROR(INDEX(Returns!$A:$A,MATCH(B6935,Returns!$B:$B,0)),"No")</f>
        <v>No</v>
      </c>
    </row>
    <row r="6936" spans="1:24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s="1">
        <f>Data[[#This Row],[Sales]]/(1-Data[[#This Row],[Discount]])*Data[[#This Row],[Discount]]</f>
        <v>10.396000000000001</v>
      </c>
      <c r="W6936" s="1" t="str">
        <f>VLOOKUP(Data[[#This Row],[Region]],People!B:C,2,0)</f>
        <v>Chuck Magee</v>
      </c>
      <c r="X6936" s="3" t="str">
        <f>IFERROR(INDEX(Returns!$A:$A,MATCH(B6936,Returns!$B:$B,0)),"No")</f>
        <v>No</v>
      </c>
    </row>
    <row r="6937" spans="1:24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s="1">
        <f>Data[[#This Row],[Sales]]/(1-Data[[#This Row],[Discount]])*Data[[#This Row],[Discount]]</f>
        <v>23.994000000000003</v>
      </c>
      <c r="W6937" s="1" t="str">
        <f>VLOOKUP(Data[[#This Row],[Region]],People!B:C,2,0)</f>
        <v>Kelly Williams</v>
      </c>
      <c r="X6937" s="3" t="str">
        <f>IFERROR(INDEX(Returns!$A:$A,MATCH(B6937,Returns!$B:$B,0)),"No")</f>
        <v>No</v>
      </c>
    </row>
    <row r="6938" spans="1:24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s="1">
        <f>Data[[#This Row],[Sales]]/(1-Data[[#This Row],[Discount]])*Data[[#This Row],[Discount]]</f>
        <v>126.408</v>
      </c>
      <c r="W6938" s="1" t="str">
        <f>VLOOKUP(Data[[#This Row],[Region]],People!B:C,2,0)</f>
        <v>Kelly Williams</v>
      </c>
      <c r="X6938" s="3" t="str">
        <f>IFERROR(INDEX(Returns!$A:$A,MATCH(B6938,Returns!$B:$B,0)),"No")</f>
        <v>No</v>
      </c>
    </row>
    <row r="6939" spans="1:24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s="1">
        <f>Data[[#This Row],[Sales]]/(1-Data[[#This Row],[Discount]])*Data[[#This Row],[Discount]]</f>
        <v>9.136000000000001</v>
      </c>
      <c r="W6939" s="1" t="str">
        <f>VLOOKUP(Data[[#This Row],[Region]],People!B:C,2,0)</f>
        <v>Kelly Williams</v>
      </c>
      <c r="X6939" s="3" t="str">
        <f>IFERROR(INDEX(Returns!$A:$A,MATCH(B6939,Returns!$B:$B,0)),"No")</f>
        <v>No</v>
      </c>
    </row>
    <row r="6940" spans="1:24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3">
        <v>0</v>
      </c>
      <c r="U6940" s="1">
        <v>52.769200000000012</v>
      </c>
      <c r="V6940" s="1">
        <f>Data[[#This Row],[Sales]]/(1-Data[[#This Row],[Discount]])*Data[[#This Row],[Discount]]</f>
        <v>0</v>
      </c>
      <c r="W6940" s="1" t="str">
        <f>VLOOKUP(Data[[#This Row],[Region]],People!B:C,2,0)</f>
        <v>Anna Andreadi</v>
      </c>
      <c r="X6940" s="3" t="str">
        <f>IFERROR(INDEX(Returns!$A:$A,MATCH(B6940,Returns!$B:$B,0)),"No")</f>
        <v>No</v>
      </c>
    </row>
    <row r="6941" spans="1:24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s="1">
        <f>Data[[#This Row],[Sales]]/(1-Data[[#This Row],[Discount]])*Data[[#This Row],[Discount]]</f>
        <v>25.591999999999999</v>
      </c>
      <c r="W6941" s="1" t="str">
        <f>VLOOKUP(Data[[#This Row],[Region]],People!B:C,2,0)</f>
        <v>Chuck Magee</v>
      </c>
      <c r="X6941" s="3" t="str">
        <f>IFERROR(INDEX(Returns!$A:$A,MATCH(B6941,Returns!$B:$B,0)),"No")</f>
        <v>No</v>
      </c>
    </row>
    <row r="6942" spans="1:24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3">
        <v>0</v>
      </c>
      <c r="U6942" s="1">
        <v>8.2359999999999989</v>
      </c>
      <c r="V6942" s="1">
        <f>Data[[#This Row],[Sales]]/(1-Data[[#This Row],[Discount]])*Data[[#This Row],[Discount]]</f>
        <v>0</v>
      </c>
      <c r="W6942" s="1" t="str">
        <f>VLOOKUP(Data[[#This Row],[Region]],People!B:C,2,0)</f>
        <v>Chuck Magee</v>
      </c>
      <c r="X6942" s="3" t="str">
        <f>IFERROR(INDEX(Returns!$A:$A,MATCH(B6942,Returns!$B:$B,0)),"No")</f>
        <v>No</v>
      </c>
    </row>
    <row r="6943" spans="1:24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3">
        <v>0</v>
      </c>
      <c r="U6943" s="1">
        <v>214.16399999999993</v>
      </c>
      <c r="V6943" s="1">
        <f>Data[[#This Row],[Sales]]/(1-Data[[#This Row],[Discount]])*Data[[#This Row],[Discount]]</f>
        <v>0</v>
      </c>
      <c r="W6943" s="1" t="str">
        <f>VLOOKUP(Data[[#This Row],[Region]],People!B:C,2,0)</f>
        <v>Chuck Magee</v>
      </c>
      <c r="X6943" s="3" t="str">
        <f>IFERROR(INDEX(Returns!$A:$A,MATCH(B6943,Returns!$B:$B,0)),"No")</f>
        <v>No</v>
      </c>
    </row>
    <row r="6944" spans="1:24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3">
        <v>0</v>
      </c>
      <c r="U6944" s="1">
        <v>31.519199999999998</v>
      </c>
      <c r="V6944" s="1">
        <f>Data[[#This Row],[Sales]]/(1-Data[[#This Row],[Discount]])*Data[[#This Row],[Discount]]</f>
        <v>0</v>
      </c>
      <c r="W6944" s="1" t="str">
        <f>VLOOKUP(Data[[#This Row],[Region]],People!B:C,2,0)</f>
        <v>Chuck Magee</v>
      </c>
      <c r="X6944" s="3" t="str">
        <f>IFERROR(INDEX(Returns!$A:$A,MATCH(B6944,Returns!$B:$B,0)),"No")</f>
        <v>No</v>
      </c>
    </row>
    <row r="6945" spans="1:24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3">
        <v>0.2</v>
      </c>
      <c r="U6945" s="1">
        <v>38.997500000000002</v>
      </c>
      <c r="V6945" s="1">
        <f>Data[[#This Row],[Sales]]/(1-Data[[#This Row],[Discount]])*Data[[#This Row],[Discount]]</f>
        <v>155.99</v>
      </c>
      <c r="W6945" s="1" t="str">
        <f>VLOOKUP(Data[[#This Row],[Region]],People!B:C,2,0)</f>
        <v>Anna Andreadi</v>
      </c>
      <c r="X6945" s="3" t="str">
        <f>IFERROR(INDEX(Returns!$A:$A,MATCH(B6945,Returns!$B:$B,0)),"No")</f>
        <v>No</v>
      </c>
    </row>
    <row r="6946" spans="1:24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3">
        <v>0</v>
      </c>
      <c r="U6946" s="1">
        <v>5.4487999999999994</v>
      </c>
      <c r="V6946" s="1">
        <f>Data[[#This Row],[Sales]]/(1-Data[[#This Row],[Discount]])*Data[[#This Row],[Discount]]</f>
        <v>0</v>
      </c>
      <c r="W6946" s="1" t="str">
        <f>VLOOKUP(Data[[#This Row],[Region]],People!B:C,2,0)</f>
        <v>Chuck Magee</v>
      </c>
      <c r="X6946" s="3" t="str">
        <f>IFERROR(INDEX(Returns!$A:$A,MATCH(B6946,Returns!$B:$B,0)),"No")</f>
        <v>No</v>
      </c>
    </row>
    <row r="6947" spans="1:24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s="1">
        <f>Data[[#This Row],[Sales]]/(1-Data[[#This Row],[Discount]])*Data[[#This Row],[Discount]]</f>
        <v>130.97999999999999</v>
      </c>
      <c r="W6947" s="1" t="str">
        <f>VLOOKUP(Data[[#This Row],[Region]],People!B:C,2,0)</f>
        <v>Chuck Magee</v>
      </c>
      <c r="X6947" s="3" t="str">
        <f>IFERROR(INDEX(Returns!$A:$A,MATCH(B6947,Returns!$B:$B,0)),"No")</f>
        <v>No</v>
      </c>
    </row>
    <row r="6948" spans="1:24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3">
        <v>0</v>
      </c>
      <c r="U6948" s="1">
        <v>1.1656</v>
      </c>
      <c r="V6948" s="1">
        <f>Data[[#This Row],[Sales]]/(1-Data[[#This Row],[Discount]])*Data[[#This Row],[Discount]]</f>
        <v>0</v>
      </c>
      <c r="W6948" s="1" t="str">
        <f>VLOOKUP(Data[[#This Row],[Region]],People!B:C,2,0)</f>
        <v>Anna Andreadi</v>
      </c>
      <c r="X6948" s="3" t="str">
        <f>IFERROR(INDEX(Returns!$A:$A,MATCH(B6948,Returns!$B:$B,0)),"No")</f>
        <v>No</v>
      </c>
    </row>
    <row r="6949" spans="1:24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3">
        <v>0.2</v>
      </c>
      <c r="U6949" s="1">
        <v>-55.256</v>
      </c>
      <c r="V6949" s="1">
        <f>Data[[#This Row],[Sales]]/(1-Data[[#This Row],[Discount]])*Data[[#This Row],[Discount]]</f>
        <v>55.256</v>
      </c>
      <c r="W6949" s="1" t="str">
        <f>VLOOKUP(Data[[#This Row],[Region]],People!B:C,2,0)</f>
        <v>Kelly Williams</v>
      </c>
      <c r="X6949" s="3" t="str">
        <f>IFERROR(INDEX(Returns!$A:$A,MATCH(B6949,Returns!$B:$B,0)),"No")</f>
        <v>No</v>
      </c>
    </row>
    <row r="6950" spans="1:24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s="1">
        <f>Data[[#This Row],[Sales]]/(1-Data[[#This Row],[Discount]])*Data[[#This Row],[Discount]]</f>
        <v>54.881999999999998</v>
      </c>
      <c r="W6950" s="1" t="str">
        <f>VLOOKUP(Data[[#This Row],[Region]],People!B:C,2,0)</f>
        <v>Kelly Williams</v>
      </c>
      <c r="X6950" s="3" t="str">
        <f>IFERROR(INDEX(Returns!$A:$A,MATCH(B6950,Returns!$B:$B,0)),"No")</f>
        <v>No</v>
      </c>
    </row>
    <row r="6951" spans="1:24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s="1">
        <f>Data[[#This Row],[Sales]]/(1-Data[[#This Row],[Discount]])*Data[[#This Row],[Discount]]</f>
        <v>14.601999999999999</v>
      </c>
      <c r="W6951" s="1" t="str">
        <f>VLOOKUP(Data[[#This Row],[Region]],People!B:C,2,0)</f>
        <v>Chuck Magee</v>
      </c>
      <c r="X6951" s="3" t="str">
        <f>IFERROR(INDEX(Returns!$A:$A,MATCH(B6951,Returns!$B:$B,0)),"No")</f>
        <v>No</v>
      </c>
    </row>
    <row r="6952" spans="1:24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s="1">
        <f>Data[[#This Row],[Sales]]/(1-Data[[#This Row],[Discount]])*Data[[#This Row],[Discount]]</f>
        <v>53.316000000000003</v>
      </c>
      <c r="W6952" s="1" t="str">
        <f>VLOOKUP(Data[[#This Row],[Region]],People!B:C,2,0)</f>
        <v>Chuck Magee</v>
      </c>
      <c r="X6952" s="3" t="str">
        <f>IFERROR(INDEX(Returns!$A:$A,MATCH(B6952,Returns!$B:$B,0)),"No")</f>
        <v>No</v>
      </c>
    </row>
    <row r="6953" spans="1:24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3">
        <v>0.4</v>
      </c>
      <c r="U6953" s="1">
        <v>55.998599999999954</v>
      </c>
      <c r="V6953" s="1">
        <f>Data[[#This Row],[Sales]]/(1-Data[[#This Row],[Discount]])*Data[[#This Row],[Discount]]</f>
        <v>319.99200000000002</v>
      </c>
      <c r="W6953" s="1" t="str">
        <f>VLOOKUP(Data[[#This Row],[Region]],People!B:C,2,0)</f>
        <v>Kelly Williams</v>
      </c>
      <c r="X6953" s="3" t="str">
        <f>IFERROR(INDEX(Returns!$A:$A,MATCH(B6953,Returns!$B:$B,0)),"No")</f>
        <v>No</v>
      </c>
    </row>
    <row r="6954" spans="1:24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3">
        <v>0.2</v>
      </c>
      <c r="U6954" s="1">
        <v>4.1327999999999996</v>
      </c>
      <c r="V6954" s="1">
        <f>Data[[#This Row],[Sales]]/(1-Data[[#This Row],[Discount]])*Data[[#This Row],[Discount]]</f>
        <v>2.952</v>
      </c>
      <c r="W6954" s="1" t="str">
        <f>VLOOKUP(Data[[#This Row],[Region]],People!B:C,2,0)</f>
        <v>Anna Andreadi</v>
      </c>
      <c r="X6954" s="3" t="str">
        <f>IFERROR(INDEX(Returns!$A:$A,MATCH(B6954,Returns!$B:$B,0)),"No")</f>
        <v>No</v>
      </c>
    </row>
    <row r="6955" spans="1:24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3">
        <v>0.2</v>
      </c>
      <c r="U6955" s="1">
        <v>19.418399999999995</v>
      </c>
      <c r="V6955" s="1">
        <f>Data[[#This Row],[Sales]]/(1-Data[[#This Row],[Discount]])*Data[[#This Row],[Discount]]</f>
        <v>13.391999999999999</v>
      </c>
      <c r="W6955" s="1" t="str">
        <f>VLOOKUP(Data[[#This Row],[Region]],People!B:C,2,0)</f>
        <v>Anna Andreadi</v>
      </c>
      <c r="X6955" s="3" t="str">
        <f>IFERROR(INDEX(Returns!$A:$A,MATCH(B6955,Returns!$B:$B,0)),"No")</f>
        <v>No</v>
      </c>
    </row>
    <row r="6956" spans="1:24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3">
        <v>0.2</v>
      </c>
      <c r="U6956" s="1">
        <v>50.396000000000015</v>
      </c>
      <c r="V6956" s="1">
        <f>Data[[#This Row],[Sales]]/(1-Data[[#This Row],[Discount]])*Data[[#This Row],[Discount]]</f>
        <v>125.99000000000001</v>
      </c>
      <c r="W6956" s="1" t="str">
        <f>VLOOKUP(Data[[#This Row],[Region]],People!B:C,2,0)</f>
        <v>Anna Andreadi</v>
      </c>
      <c r="X6956" s="3" t="str">
        <f>IFERROR(INDEX(Returns!$A:$A,MATCH(B6956,Returns!$B:$B,0)),"No")</f>
        <v>No</v>
      </c>
    </row>
    <row r="6957" spans="1:24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3">
        <v>0</v>
      </c>
      <c r="U6957" s="1">
        <v>9.8163999999999998</v>
      </c>
      <c r="V6957" s="1">
        <f>Data[[#This Row],[Sales]]/(1-Data[[#This Row],[Discount]])*Data[[#This Row],[Discount]]</f>
        <v>0</v>
      </c>
      <c r="W6957" s="1" t="str">
        <f>VLOOKUP(Data[[#This Row],[Region]],People!B:C,2,0)</f>
        <v>Anna Andreadi</v>
      </c>
      <c r="X6957" s="3" t="str">
        <f>IFERROR(INDEX(Returns!$A:$A,MATCH(B6957,Returns!$B:$B,0)),"No")</f>
        <v>No</v>
      </c>
    </row>
    <row r="6958" spans="1:24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3">
        <v>0</v>
      </c>
      <c r="U6958" s="1">
        <v>17.107999999999997</v>
      </c>
      <c r="V6958" s="1">
        <f>Data[[#This Row],[Sales]]/(1-Data[[#This Row],[Discount]])*Data[[#This Row],[Discount]]</f>
        <v>0</v>
      </c>
      <c r="W6958" s="1" t="str">
        <f>VLOOKUP(Data[[#This Row],[Region]],People!B:C,2,0)</f>
        <v>Cassandra Brandow</v>
      </c>
      <c r="X6958" s="3" t="str">
        <f>IFERROR(INDEX(Returns!$A:$A,MATCH(B6958,Returns!$B:$B,0)),"No")</f>
        <v>No</v>
      </c>
    </row>
    <row r="6959" spans="1:24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3">
        <v>0</v>
      </c>
      <c r="U6959" s="1">
        <v>15.524999999999999</v>
      </c>
      <c r="V6959" s="1">
        <f>Data[[#This Row],[Sales]]/(1-Data[[#This Row],[Discount]])*Data[[#This Row],[Discount]]</f>
        <v>0</v>
      </c>
      <c r="W6959" s="1" t="str">
        <f>VLOOKUP(Data[[#This Row],[Region]],People!B:C,2,0)</f>
        <v>Cassandra Brandow</v>
      </c>
      <c r="X6959" s="3" t="str">
        <f>IFERROR(INDEX(Returns!$A:$A,MATCH(B6959,Returns!$B:$B,0)),"No")</f>
        <v>No</v>
      </c>
    </row>
    <row r="6960" spans="1:24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3">
        <v>0</v>
      </c>
      <c r="U6960" s="1">
        <v>4.3428000000000004</v>
      </c>
      <c r="V6960" s="1">
        <f>Data[[#This Row],[Sales]]/(1-Data[[#This Row],[Discount]])*Data[[#This Row],[Discount]]</f>
        <v>0</v>
      </c>
      <c r="W6960" s="1" t="str">
        <f>VLOOKUP(Data[[#This Row],[Region]],People!B:C,2,0)</f>
        <v>Anna Andreadi</v>
      </c>
      <c r="X6960" s="3" t="str">
        <f>IFERROR(INDEX(Returns!$A:$A,MATCH(B6960,Returns!$B:$B,0)),"No")</f>
        <v>No</v>
      </c>
    </row>
    <row r="6961" spans="1:24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3">
        <v>0</v>
      </c>
      <c r="U6961" s="1">
        <v>73.41</v>
      </c>
      <c r="V6961" s="1">
        <f>Data[[#This Row],[Sales]]/(1-Data[[#This Row],[Discount]])*Data[[#This Row],[Discount]]</f>
        <v>0</v>
      </c>
      <c r="W6961" s="1" t="str">
        <f>VLOOKUP(Data[[#This Row],[Region]],People!B:C,2,0)</f>
        <v>Anna Andreadi</v>
      </c>
      <c r="X6961" s="3" t="str">
        <f>IFERROR(INDEX(Returns!$A:$A,MATCH(B6961,Returns!$B:$B,0)),"No")</f>
        <v>No</v>
      </c>
    </row>
    <row r="6962" spans="1:24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3">
        <v>0</v>
      </c>
      <c r="U6962" s="1">
        <v>6.2208000000000006</v>
      </c>
      <c r="V6962" s="1">
        <f>Data[[#This Row],[Sales]]/(1-Data[[#This Row],[Discount]])*Data[[#This Row],[Discount]]</f>
        <v>0</v>
      </c>
      <c r="W6962" s="1" t="str">
        <f>VLOOKUP(Data[[#This Row],[Region]],People!B:C,2,0)</f>
        <v>Anna Andreadi</v>
      </c>
      <c r="X6962" s="3" t="str">
        <f>IFERROR(INDEX(Returns!$A:$A,MATCH(B6962,Returns!$B:$B,0)),"No")</f>
        <v>No</v>
      </c>
    </row>
    <row r="6963" spans="1:24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3">
        <v>0</v>
      </c>
      <c r="U6963" s="1">
        <v>2.1060000000000008</v>
      </c>
      <c r="V6963" s="1">
        <f>Data[[#This Row],[Sales]]/(1-Data[[#This Row],[Discount]])*Data[[#This Row],[Discount]]</f>
        <v>0</v>
      </c>
      <c r="W6963" s="1" t="str">
        <f>VLOOKUP(Data[[#This Row],[Region]],People!B:C,2,0)</f>
        <v>Anna Andreadi</v>
      </c>
      <c r="X6963" s="3" t="str">
        <f>IFERROR(INDEX(Returns!$A:$A,MATCH(B6963,Returns!$B:$B,0)),"No")</f>
        <v>No</v>
      </c>
    </row>
    <row r="6964" spans="1:24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s="1">
        <f>Data[[#This Row],[Sales]]/(1-Data[[#This Row],[Discount]])*Data[[#This Row],[Discount]]</f>
        <v>0</v>
      </c>
      <c r="W6964" s="1" t="str">
        <f>VLOOKUP(Data[[#This Row],[Region]],People!B:C,2,0)</f>
        <v>Cassandra Brandow</v>
      </c>
      <c r="X6964" s="3" t="str">
        <f>IFERROR(INDEX(Returns!$A:$A,MATCH(B6964,Returns!$B:$B,0)),"No")</f>
        <v>No</v>
      </c>
    </row>
    <row r="6965" spans="1:24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3">
        <v>0</v>
      </c>
      <c r="U6965" s="1">
        <v>5.580000000000001</v>
      </c>
      <c r="V6965" s="1">
        <f>Data[[#This Row],[Sales]]/(1-Data[[#This Row],[Discount]])*Data[[#This Row],[Discount]]</f>
        <v>0</v>
      </c>
      <c r="W6965" s="1" t="str">
        <f>VLOOKUP(Data[[#This Row],[Region]],People!B:C,2,0)</f>
        <v>Cassandra Brandow</v>
      </c>
      <c r="X6965" s="3" t="str">
        <f>IFERROR(INDEX(Returns!$A:$A,MATCH(B6965,Returns!$B:$B,0)),"No")</f>
        <v>No</v>
      </c>
    </row>
    <row r="6966" spans="1:24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3">
        <v>0</v>
      </c>
      <c r="U6966" s="1">
        <v>11.086</v>
      </c>
      <c r="V6966" s="1">
        <f>Data[[#This Row],[Sales]]/(1-Data[[#This Row],[Discount]])*Data[[#This Row],[Discount]]</f>
        <v>0</v>
      </c>
      <c r="W6966" s="1" t="str">
        <f>VLOOKUP(Data[[#This Row],[Region]],People!B:C,2,0)</f>
        <v>Cassandra Brandow</v>
      </c>
      <c r="X6966" s="3" t="str">
        <f>IFERROR(INDEX(Returns!$A:$A,MATCH(B6966,Returns!$B:$B,0)),"No")</f>
        <v>No</v>
      </c>
    </row>
    <row r="6967" spans="1:24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3">
        <v>0</v>
      </c>
      <c r="U6967" s="1">
        <v>18.235199999999999</v>
      </c>
      <c r="V6967" s="1">
        <f>Data[[#This Row],[Sales]]/(1-Data[[#This Row],[Discount]])*Data[[#This Row],[Discount]]</f>
        <v>0</v>
      </c>
      <c r="W6967" s="1" t="str">
        <f>VLOOKUP(Data[[#This Row],[Region]],People!B:C,2,0)</f>
        <v>Cassandra Brandow</v>
      </c>
      <c r="X6967" s="3" t="str">
        <f>IFERROR(INDEX(Returns!$A:$A,MATCH(B6967,Returns!$B:$B,0)),"No")</f>
        <v>No</v>
      </c>
    </row>
    <row r="6968" spans="1:24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3">
        <v>0</v>
      </c>
      <c r="U6968" s="1">
        <v>3.1654</v>
      </c>
      <c r="V6968" s="1">
        <f>Data[[#This Row],[Sales]]/(1-Data[[#This Row],[Discount]])*Data[[#This Row],[Discount]]</f>
        <v>0</v>
      </c>
      <c r="W6968" s="1" t="str">
        <f>VLOOKUP(Data[[#This Row],[Region]],People!B:C,2,0)</f>
        <v>Cassandra Brandow</v>
      </c>
      <c r="X6968" s="3" t="str">
        <f>IFERROR(INDEX(Returns!$A:$A,MATCH(B6968,Returns!$B:$B,0)),"No")</f>
        <v>No</v>
      </c>
    </row>
    <row r="6969" spans="1:24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3">
        <v>0</v>
      </c>
      <c r="U6969" s="1">
        <v>28.857599999999998</v>
      </c>
      <c r="V6969" s="1">
        <f>Data[[#This Row],[Sales]]/(1-Data[[#This Row],[Discount]])*Data[[#This Row],[Discount]]</f>
        <v>0</v>
      </c>
      <c r="W6969" s="1" t="str">
        <f>VLOOKUP(Data[[#This Row],[Region]],People!B:C,2,0)</f>
        <v>Cassandra Brandow</v>
      </c>
      <c r="X6969" s="3" t="str">
        <f>IFERROR(INDEX(Returns!$A:$A,MATCH(B6969,Returns!$B:$B,0)),"No")</f>
        <v>No</v>
      </c>
    </row>
    <row r="6970" spans="1:24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3">
        <v>0</v>
      </c>
      <c r="U6970" s="1">
        <v>214.4922</v>
      </c>
      <c r="V6970" s="1">
        <f>Data[[#This Row],[Sales]]/(1-Data[[#This Row],[Discount]])*Data[[#This Row],[Discount]]</f>
        <v>0</v>
      </c>
      <c r="W6970" s="1" t="str">
        <f>VLOOKUP(Data[[#This Row],[Region]],People!B:C,2,0)</f>
        <v>Chuck Magee</v>
      </c>
      <c r="X6970" s="3" t="str">
        <f>IFERROR(INDEX(Returns!$A:$A,MATCH(B6970,Returns!$B:$B,0)),"No")</f>
        <v>No</v>
      </c>
    </row>
    <row r="6971" spans="1:24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3">
        <v>0</v>
      </c>
      <c r="U6971" s="1">
        <v>7.7034999999999982</v>
      </c>
      <c r="V6971" s="1">
        <f>Data[[#This Row],[Sales]]/(1-Data[[#This Row],[Discount]])*Data[[#This Row],[Discount]]</f>
        <v>0</v>
      </c>
      <c r="W6971" s="1" t="str">
        <f>VLOOKUP(Data[[#This Row],[Region]],People!B:C,2,0)</f>
        <v>Anna Andreadi</v>
      </c>
      <c r="X6971" s="3" t="str">
        <f>IFERROR(INDEX(Returns!$A:$A,MATCH(B6971,Returns!$B:$B,0)),"No")</f>
        <v>No</v>
      </c>
    </row>
    <row r="6972" spans="1:24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3">
        <v>0.2</v>
      </c>
      <c r="U6972" s="1">
        <v>-2.5248000000000022</v>
      </c>
      <c r="V6972" s="1">
        <f>Data[[#This Row],[Sales]]/(1-Data[[#This Row],[Discount]])*Data[[#This Row],[Discount]]</f>
        <v>3.1560000000000001</v>
      </c>
      <c r="W6972" s="1" t="str">
        <f>VLOOKUP(Data[[#This Row],[Region]],People!B:C,2,0)</f>
        <v>Anna Andreadi</v>
      </c>
      <c r="X6972" s="3" t="str">
        <f>IFERROR(INDEX(Returns!$A:$A,MATCH(B6972,Returns!$B:$B,0)),"No")</f>
        <v>Yes</v>
      </c>
    </row>
    <row r="6973" spans="1:24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3">
        <v>0.2</v>
      </c>
      <c r="U6973" s="1">
        <v>4.4792000000000058</v>
      </c>
      <c r="V6973" s="1">
        <f>Data[[#This Row],[Sales]]/(1-Data[[#This Row],[Discount]])*Data[[#This Row],[Discount]]</f>
        <v>22.396000000000001</v>
      </c>
      <c r="W6973" s="1" t="str">
        <f>VLOOKUP(Data[[#This Row],[Region]],People!B:C,2,0)</f>
        <v>Anna Andreadi</v>
      </c>
      <c r="X6973" s="3" t="str">
        <f>IFERROR(INDEX(Returns!$A:$A,MATCH(B6973,Returns!$B:$B,0)),"No")</f>
        <v>Yes</v>
      </c>
    </row>
    <row r="6974" spans="1:24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3">
        <v>0.2</v>
      </c>
      <c r="U6974" s="1">
        <v>29.495000000000019</v>
      </c>
      <c r="V6974" s="1">
        <f>Data[[#This Row],[Sales]]/(1-Data[[#This Row],[Discount]])*Data[[#This Row],[Discount]]</f>
        <v>117.98</v>
      </c>
      <c r="W6974" s="1" t="str">
        <f>VLOOKUP(Data[[#This Row],[Region]],People!B:C,2,0)</f>
        <v>Anna Andreadi</v>
      </c>
      <c r="X6974" s="3" t="str">
        <f>IFERROR(INDEX(Returns!$A:$A,MATCH(B6974,Returns!$B:$B,0)),"No")</f>
        <v>Yes</v>
      </c>
    </row>
    <row r="6975" spans="1:24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3">
        <v>0.7</v>
      </c>
      <c r="U6975" s="1">
        <v>-13.938000000000002</v>
      </c>
      <c r="V6975" s="1">
        <f>Data[[#This Row],[Sales]]/(1-Data[[#This Row],[Discount]])*Data[[#This Row],[Discount]]</f>
        <v>42.42</v>
      </c>
      <c r="W6975" s="1" t="str">
        <f>VLOOKUP(Data[[#This Row],[Region]],People!B:C,2,0)</f>
        <v>Anna Andreadi</v>
      </c>
      <c r="X6975" s="3" t="str">
        <f>IFERROR(INDEX(Returns!$A:$A,MATCH(B6975,Returns!$B:$B,0)),"No")</f>
        <v>Yes</v>
      </c>
    </row>
    <row r="6976" spans="1:24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3">
        <v>0.2</v>
      </c>
      <c r="U6976" s="1">
        <v>8.3328000000000024</v>
      </c>
      <c r="V6976" s="1">
        <f>Data[[#This Row],[Sales]]/(1-Data[[#This Row],[Discount]])*Data[[#This Row],[Discount]]</f>
        <v>7.9359999999999999</v>
      </c>
      <c r="W6976" s="1" t="str">
        <f>VLOOKUP(Data[[#This Row],[Region]],People!B:C,2,0)</f>
        <v>Kelly Williams</v>
      </c>
      <c r="X6976" s="3" t="str">
        <f>IFERROR(INDEX(Returns!$A:$A,MATCH(B6976,Returns!$B:$B,0)),"No")</f>
        <v>No</v>
      </c>
    </row>
    <row r="6977" spans="1:24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3">
        <v>0.2</v>
      </c>
      <c r="U6977" s="1">
        <v>1.9925999999999999</v>
      </c>
      <c r="V6977" s="1">
        <f>Data[[#This Row],[Sales]]/(1-Data[[#This Row],[Discount]])*Data[[#This Row],[Discount]]</f>
        <v>1.476</v>
      </c>
      <c r="W6977" s="1" t="str">
        <f>VLOOKUP(Data[[#This Row],[Region]],People!B:C,2,0)</f>
        <v>Anna Andreadi</v>
      </c>
      <c r="X6977" s="3" t="str">
        <f>IFERROR(INDEX(Returns!$A:$A,MATCH(B6977,Returns!$B:$B,0)),"No")</f>
        <v>Yes</v>
      </c>
    </row>
    <row r="6978" spans="1:24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3">
        <v>0.2</v>
      </c>
      <c r="U6978" s="1">
        <v>46.631999999999977</v>
      </c>
      <c r="V6978" s="1">
        <f>Data[[#This Row],[Sales]]/(1-Data[[#This Row],[Discount]])*Data[[#This Row],[Discount]]</f>
        <v>155.44000000000003</v>
      </c>
      <c r="W6978" s="1" t="str">
        <f>VLOOKUP(Data[[#This Row],[Region]],People!B:C,2,0)</f>
        <v>Anna Andreadi</v>
      </c>
      <c r="X6978" s="3" t="str">
        <f>IFERROR(INDEX(Returns!$A:$A,MATCH(B6978,Returns!$B:$B,0)),"No")</f>
        <v>Yes</v>
      </c>
    </row>
    <row r="6979" spans="1:24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3">
        <v>0</v>
      </c>
      <c r="U6979" s="1">
        <v>17.993999999999993</v>
      </c>
      <c r="V6979" s="1">
        <f>Data[[#This Row],[Sales]]/(1-Data[[#This Row],[Discount]])*Data[[#This Row],[Discount]]</f>
        <v>0</v>
      </c>
      <c r="W6979" s="1" t="str">
        <f>VLOOKUP(Data[[#This Row],[Region]],People!B:C,2,0)</f>
        <v>Cassandra Brandow</v>
      </c>
      <c r="X6979" s="3" t="str">
        <f>IFERROR(INDEX(Returns!$A:$A,MATCH(B6979,Returns!$B:$B,0)),"No")</f>
        <v>No</v>
      </c>
    </row>
    <row r="6980" spans="1:24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3">
        <v>0</v>
      </c>
      <c r="U6980" s="1">
        <v>23.946299999999997</v>
      </c>
      <c r="V6980" s="1">
        <f>Data[[#This Row],[Sales]]/(1-Data[[#This Row],[Discount]])*Data[[#This Row],[Discount]]</f>
        <v>0</v>
      </c>
      <c r="W6980" s="1" t="str">
        <f>VLOOKUP(Data[[#This Row],[Region]],People!B:C,2,0)</f>
        <v>Cassandra Brandow</v>
      </c>
      <c r="X6980" s="3" t="str">
        <f>IFERROR(INDEX(Returns!$A:$A,MATCH(B6980,Returns!$B:$B,0)),"No")</f>
        <v>No</v>
      </c>
    </row>
    <row r="6981" spans="1:24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3">
        <v>0</v>
      </c>
      <c r="U6981" s="1">
        <v>69.704999999999998</v>
      </c>
      <c r="V6981" s="1">
        <f>Data[[#This Row],[Sales]]/(1-Data[[#This Row],[Discount]])*Data[[#This Row],[Discount]]</f>
        <v>0</v>
      </c>
      <c r="W6981" s="1" t="str">
        <f>VLOOKUP(Data[[#This Row],[Region]],People!B:C,2,0)</f>
        <v>Anna Andreadi</v>
      </c>
      <c r="X6981" s="3" t="str">
        <f>IFERROR(INDEX(Returns!$A:$A,MATCH(B6981,Returns!$B:$B,0)),"No")</f>
        <v>No</v>
      </c>
    </row>
    <row r="6982" spans="1:24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3">
        <v>0</v>
      </c>
      <c r="U6982" s="1">
        <v>2.8415999999999997</v>
      </c>
      <c r="V6982" s="1">
        <f>Data[[#This Row],[Sales]]/(1-Data[[#This Row],[Discount]])*Data[[#This Row],[Discount]]</f>
        <v>0</v>
      </c>
      <c r="W6982" s="1" t="str">
        <f>VLOOKUP(Data[[#This Row],[Region]],People!B:C,2,0)</f>
        <v>Chuck Magee</v>
      </c>
      <c r="X6982" s="3" t="str">
        <f>IFERROR(INDEX(Returns!$A:$A,MATCH(B6982,Returns!$B:$B,0)),"No")</f>
        <v>No</v>
      </c>
    </row>
    <row r="6983" spans="1:24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3">
        <v>0</v>
      </c>
      <c r="U6983" s="1">
        <v>13.8828</v>
      </c>
      <c r="V6983" s="1">
        <f>Data[[#This Row],[Sales]]/(1-Data[[#This Row],[Discount]])*Data[[#This Row],[Discount]]</f>
        <v>0</v>
      </c>
      <c r="W6983" s="1" t="str">
        <f>VLOOKUP(Data[[#This Row],[Region]],People!B:C,2,0)</f>
        <v>Chuck Magee</v>
      </c>
      <c r="X6983" s="3" t="str">
        <f>IFERROR(INDEX(Returns!$A:$A,MATCH(B6983,Returns!$B:$B,0)),"No")</f>
        <v>No</v>
      </c>
    </row>
    <row r="6984" spans="1:24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3">
        <v>0</v>
      </c>
      <c r="U6984" s="1">
        <v>11.086</v>
      </c>
      <c r="V6984" s="1">
        <f>Data[[#This Row],[Sales]]/(1-Data[[#This Row],[Discount]])*Data[[#This Row],[Discount]]</f>
        <v>0</v>
      </c>
      <c r="W6984" s="1" t="str">
        <f>VLOOKUP(Data[[#This Row],[Region]],People!B:C,2,0)</f>
        <v>Kelly Williams</v>
      </c>
      <c r="X6984" s="3" t="str">
        <f>IFERROR(INDEX(Returns!$A:$A,MATCH(B6984,Returns!$B:$B,0)),"No")</f>
        <v>No</v>
      </c>
    </row>
    <row r="6985" spans="1:24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s="1">
        <f>Data[[#This Row],[Sales]]/(1-Data[[#This Row],[Discount]])*Data[[#This Row],[Discount]]</f>
        <v>0</v>
      </c>
      <c r="W6985" s="1" t="str">
        <f>VLOOKUP(Data[[#This Row],[Region]],People!B:C,2,0)</f>
        <v>Kelly Williams</v>
      </c>
      <c r="X6985" s="3" t="str">
        <f>IFERROR(INDEX(Returns!$A:$A,MATCH(B6985,Returns!$B:$B,0)),"No")</f>
        <v>No</v>
      </c>
    </row>
    <row r="6986" spans="1:24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3">
        <v>0.1</v>
      </c>
      <c r="U6986" s="1">
        <v>71.161999999999978</v>
      </c>
      <c r="V6986" s="1">
        <f>Data[[#This Row],[Sales]]/(1-Data[[#This Row],[Discount]])*Data[[#This Row],[Discount]]</f>
        <v>41.860000000000007</v>
      </c>
      <c r="W6986" s="1" t="str">
        <f>VLOOKUP(Data[[#This Row],[Region]],People!B:C,2,0)</f>
        <v>Kelly Williams</v>
      </c>
      <c r="X6986" s="3" t="str">
        <f>IFERROR(INDEX(Returns!$A:$A,MATCH(B6986,Returns!$B:$B,0)),"No")</f>
        <v>No</v>
      </c>
    </row>
    <row r="6987" spans="1:24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3">
        <v>0</v>
      </c>
      <c r="U6987" s="1">
        <v>14.4648</v>
      </c>
      <c r="V6987" s="1">
        <f>Data[[#This Row],[Sales]]/(1-Data[[#This Row],[Discount]])*Data[[#This Row],[Discount]]</f>
        <v>0</v>
      </c>
      <c r="W6987" s="1" t="str">
        <f>VLOOKUP(Data[[#This Row],[Region]],People!B:C,2,0)</f>
        <v>Kelly Williams</v>
      </c>
      <c r="X6987" s="3" t="str">
        <f>IFERROR(INDEX(Returns!$A:$A,MATCH(B6987,Returns!$B:$B,0)),"No")</f>
        <v>No</v>
      </c>
    </row>
    <row r="6988" spans="1:24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3">
        <v>0</v>
      </c>
      <c r="U6988" s="1">
        <v>2.99</v>
      </c>
      <c r="V6988" s="1">
        <f>Data[[#This Row],[Sales]]/(1-Data[[#This Row],[Discount]])*Data[[#This Row],[Discount]]</f>
        <v>0</v>
      </c>
      <c r="W6988" s="1" t="str">
        <f>VLOOKUP(Data[[#This Row],[Region]],People!B:C,2,0)</f>
        <v>Kelly Williams</v>
      </c>
      <c r="X6988" s="3" t="str">
        <f>IFERROR(INDEX(Returns!$A:$A,MATCH(B6988,Returns!$B:$B,0)),"No")</f>
        <v>No</v>
      </c>
    </row>
    <row r="6989" spans="1:24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s="1">
        <f>Data[[#This Row],[Sales]]/(1-Data[[#This Row],[Discount]])*Data[[#This Row],[Discount]]</f>
        <v>0</v>
      </c>
      <c r="W6989" s="1" t="str">
        <f>VLOOKUP(Data[[#This Row],[Region]],People!B:C,2,0)</f>
        <v>Kelly Williams</v>
      </c>
      <c r="X6989" s="3" t="str">
        <f>IFERROR(INDEX(Returns!$A:$A,MATCH(B6989,Returns!$B:$B,0)),"No")</f>
        <v>No</v>
      </c>
    </row>
    <row r="6990" spans="1:24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s="1">
        <f>Data[[#This Row],[Sales]]/(1-Data[[#This Row],[Discount]])*Data[[#This Row],[Discount]]</f>
        <v>289.52999999999997</v>
      </c>
      <c r="W6990" s="1" t="str">
        <f>VLOOKUP(Data[[#This Row],[Region]],People!B:C,2,0)</f>
        <v>Cassandra Brandow</v>
      </c>
      <c r="X6990" s="3" t="str">
        <f>IFERROR(INDEX(Returns!$A:$A,MATCH(B6990,Returns!$B:$B,0)),"No")</f>
        <v>No</v>
      </c>
    </row>
    <row r="6991" spans="1:24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s="1">
        <f>Data[[#This Row],[Sales]]/(1-Data[[#This Row],[Discount]])*Data[[#This Row],[Discount]]</f>
        <v>5.5680000000000005</v>
      </c>
      <c r="W6991" s="1" t="str">
        <f>VLOOKUP(Data[[#This Row],[Region]],People!B:C,2,0)</f>
        <v>Kelly Williams</v>
      </c>
      <c r="X6991" s="3" t="str">
        <f>IFERROR(INDEX(Returns!$A:$A,MATCH(B6991,Returns!$B:$B,0)),"No")</f>
        <v>No</v>
      </c>
    </row>
    <row r="6992" spans="1:24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3">
        <v>0</v>
      </c>
      <c r="U6992" s="1">
        <v>18.660600000000002</v>
      </c>
      <c r="V6992" s="1">
        <f>Data[[#This Row],[Sales]]/(1-Data[[#This Row],[Discount]])*Data[[#This Row],[Discount]]</f>
        <v>0</v>
      </c>
      <c r="W6992" s="1" t="str">
        <f>VLOOKUP(Data[[#This Row],[Region]],People!B:C,2,0)</f>
        <v>Cassandra Brandow</v>
      </c>
      <c r="X6992" s="3" t="str">
        <f>IFERROR(INDEX(Returns!$A:$A,MATCH(B6992,Returns!$B:$B,0)),"No")</f>
        <v>No</v>
      </c>
    </row>
    <row r="6993" spans="1:24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s="1">
        <f>Data[[#This Row],[Sales]]/(1-Data[[#This Row],[Discount]])*Data[[#This Row],[Discount]]</f>
        <v>0</v>
      </c>
      <c r="W6993" s="1" t="str">
        <f>VLOOKUP(Data[[#This Row],[Region]],People!B:C,2,0)</f>
        <v>Cassandra Brandow</v>
      </c>
      <c r="X6993" s="3" t="str">
        <f>IFERROR(INDEX(Returns!$A:$A,MATCH(B6993,Returns!$B:$B,0)),"No")</f>
        <v>No</v>
      </c>
    </row>
    <row r="6994" spans="1:24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3">
        <v>0</v>
      </c>
      <c r="U6994" s="1">
        <v>41.038800000000002</v>
      </c>
      <c r="V6994" s="1">
        <f>Data[[#This Row],[Sales]]/(1-Data[[#This Row],[Discount]])*Data[[#This Row],[Discount]]</f>
        <v>0</v>
      </c>
      <c r="W6994" s="1" t="str">
        <f>VLOOKUP(Data[[#This Row],[Region]],People!B:C,2,0)</f>
        <v>Cassandra Brandow</v>
      </c>
      <c r="X6994" s="3" t="str">
        <f>IFERROR(INDEX(Returns!$A:$A,MATCH(B6994,Returns!$B:$B,0)),"No")</f>
        <v>No</v>
      </c>
    </row>
    <row r="6995" spans="1:24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s="1">
        <f>Data[[#This Row],[Sales]]/(1-Data[[#This Row],[Discount]])*Data[[#This Row],[Discount]]</f>
        <v>0</v>
      </c>
      <c r="W6995" s="1" t="str">
        <f>VLOOKUP(Data[[#This Row],[Region]],People!B:C,2,0)</f>
        <v>Cassandra Brandow</v>
      </c>
      <c r="X6995" s="3" t="str">
        <f>IFERROR(INDEX(Returns!$A:$A,MATCH(B6995,Returns!$B:$B,0)),"No")</f>
        <v>No</v>
      </c>
    </row>
    <row r="6996" spans="1:24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3">
        <v>0</v>
      </c>
      <c r="U6996" s="1">
        <v>6.9749999999999979</v>
      </c>
      <c r="V6996" s="1">
        <f>Data[[#This Row],[Sales]]/(1-Data[[#This Row],[Discount]])*Data[[#This Row],[Discount]]</f>
        <v>0</v>
      </c>
      <c r="W6996" s="1" t="str">
        <f>VLOOKUP(Data[[#This Row],[Region]],People!B:C,2,0)</f>
        <v>Cassandra Brandow</v>
      </c>
      <c r="X6996" s="3" t="str">
        <f>IFERROR(INDEX(Returns!$A:$A,MATCH(B6996,Returns!$B:$B,0)),"No")</f>
        <v>No</v>
      </c>
    </row>
    <row r="6997" spans="1:24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3">
        <v>0</v>
      </c>
      <c r="U6997" s="1">
        <v>8.3916000000000004</v>
      </c>
      <c r="V6997" s="1">
        <f>Data[[#This Row],[Sales]]/(1-Data[[#This Row],[Discount]])*Data[[#This Row],[Discount]]</f>
        <v>0</v>
      </c>
      <c r="W6997" s="1" t="str">
        <f>VLOOKUP(Data[[#This Row],[Region]],People!B:C,2,0)</f>
        <v>Anna Andreadi</v>
      </c>
      <c r="X6997" s="3" t="str">
        <f>IFERROR(INDEX(Returns!$A:$A,MATCH(B6997,Returns!$B:$B,0)),"No")</f>
        <v>No</v>
      </c>
    </row>
    <row r="6998" spans="1:24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s="1">
        <f>Data[[#This Row],[Sales]]/(1-Data[[#This Row],[Discount]])*Data[[#This Row],[Discount]]</f>
        <v>55.360000000000007</v>
      </c>
      <c r="W6998" s="1" t="str">
        <f>VLOOKUP(Data[[#This Row],[Region]],People!B:C,2,0)</f>
        <v>Kelly Williams</v>
      </c>
      <c r="X6998" s="3" t="str">
        <f>IFERROR(INDEX(Returns!$A:$A,MATCH(B6998,Returns!$B:$B,0)),"No")</f>
        <v>No</v>
      </c>
    </row>
    <row r="6999" spans="1:24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s="1">
        <f>Data[[#This Row],[Sales]]/(1-Data[[#This Row],[Discount]])*Data[[#This Row],[Discount]]</f>
        <v>43.968000000000004</v>
      </c>
      <c r="W6999" s="1" t="str">
        <f>VLOOKUP(Data[[#This Row],[Region]],People!B:C,2,0)</f>
        <v>Kelly Williams</v>
      </c>
      <c r="X6999" s="3" t="str">
        <f>IFERROR(INDEX(Returns!$A:$A,MATCH(B6999,Returns!$B:$B,0)),"No")</f>
        <v>No</v>
      </c>
    </row>
    <row r="7000" spans="1:24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3">
        <v>0</v>
      </c>
      <c r="U7000" s="1">
        <v>6.3504000000000005</v>
      </c>
      <c r="V7000" s="1">
        <f>Data[[#This Row],[Sales]]/(1-Data[[#This Row],[Discount]])*Data[[#This Row],[Discount]]</f>
        <v>0</v>
      </c>
      <c r="W7000" s="1" t="str">
        <f>VLOOKUP(Data[[#This Row],[Region]],People!B:C,2,0)</f>
        <v>Anna Andreadi</v>
      </c>
      <c r="X7000" s="3" t="str">
        <f>IFERROR(INDEX(Returns!$A:$A,MATCH(B7000,Returns!$B:$B,0)),"No")</f>
        <v>No</v>
      </c>
    </row>
    <row r="7001" spans="1:24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3">
        <v>0</v>
      </c>
      <c r="U7001" s="1">
        <v>62.531999999999982</v>
      </c>
      <c r="V7001" s="1">
        <f>Data[[#This Row],[Sales]]/(1-Data[[#This Row],[Discount]])*Data[[#This Row],[Discount]]</f>
        <v>0</v>
      </c>
      <c r="W7001" s="1" t="str">
        <f>VLOOKUP(Data[[#This Row],[Region]],People!B:C,2,0)</f>
        <v>Cassandra Brandow</v>
      </c>
      <c r="X7001" s="3" t="str">
        <f>IFERROR(INDEX(Returns!$A:$A,MATCH(B7001,Returns!$B:$B,0)),"No")</f>
        <v>No</v>
      </c>
    </row>
    <row r="7002" spans="1:24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3">
        <v>0</v>
      </c>
      <c r="U7002" s="1">
        <v>0.77280000000000015</v>
      </c>
      <c r="V7002" s="1">
        <f>Data[[#This Row],[Sales]]/(1-Data[[#This Row],[Discount]])*Data[[#This Row],[Discount]]</f>
        <v>0</v>
      </c>
      <c r="W7002" s="1" t="str">
        <f>VLOOKUP(Data[[#This Row],[Region]],People!B:C,2,0)</f>
        <v>Cassandra Brandow</v>
      </c>
      <c r="X7002" s="3" t="str">
        <f>IFERROR(INDEX(Returns!$A:$A,MATCH(B7002,Returns!$B:$B,0)),"No")</f>
        <v>No</v>
      </c>
    </row>
    <row r="7003" spans="1:24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s="1">
        <f>Data[[#This Row],[Sales]]/(1-Data[[#This Row],[Discount]])*Data[[#This Row],[Discount]]</f>
        <v>157.17599999999999</v>
      </c>
      <c r="W7003" s="1" t="str">
        <f>VLOOKUP(Data[[#This Row],[Region]],People!B:C,2,0)</f>
        <v>Kelly Williams</v>
      </c>
      <c r="X7003" s="3" t="str">
        <f>IFERROR(INDEX(Returns!$A:$A,MATCH(B7003,Returns!$B:$B,0)),"No")</f>
        <v>No</v>
      </c>
    </row>
    <row r="7004" spans="1:24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3">
        <v>0</v>
      </c>
      <c r="U7004" s="1">
        <v>26.031600000000012</v>
      </c>
      <c r="V7004" s="1">
        <f>Data[[#This Row],[Sales]]/(1-Data[[#This Row],[Discount]])*Data[[#This Row],[Discount]]</f>
        <v>0</v>
      </c>
      <c r="W7004" s="1" t="str">
        <f>VLOOKUP(Data[[#This Row],[Region]],People!B:C,2,0)</f>
        <v>Anna Andreadi</v>
      </c>
      <c r="X7004" s="3" t="str">
        <f>IFERROR(INDEX(Returns!$A:$A,MATCH(B7004,Returns!$B:$B,0)),"No")</f>
        <v>No</v>
      </c>
    </row>
    <row r="7005" spans="1:24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3">
        <v>0.2</v>
      </c>
      <c r="U7005" s="1">
        <v>22.573199999999996</v>
      </c>
      <c r="V7005" s="1">
        <f>Data[[#This Row],[Sales]]/(1-Data[[#This Row],[Discount]])*Data[[#This Row],[Discount]]</f>
        <v>17.364000000000001</v>
      </c>
      <c r="W7005" s="1" t="str">
        <f>VLOOKUP(Data[[#This Row],[Region]],People!B:C,2,0)</f>
        <v>Anna Andreadi</v>
      </c>
      <c r="X7005" s="3" t="str">
        <f>IFERROR(INDEX(Returns!$A:$A,MATCH(B7005,Returns!$B:$B,0)),"No")</f>
        <v>No</v>
      </c>
    </row>
    <row r="7006" spans="1:24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3">
        <v>0.2</v>
      </c>
      <c r="U7006" s="1">
        <v>1.8144</v>
      </c>
      <c r="V7006" s="1">
        <f>Data[[#This Row],[Sales]]/(1-Data[[#This Row],[Discount]])*Data[[#This Row],[Discount]]</f>
        <v>1.2960000000000003</v>
      </c>
      <c r="W7006" s="1" t="str">
        <f>VLOOKUP(Data[[#This Row],[Region]],People!B:C,2,0)</f>
        <v>Kelly Williams</v>
      </c>
      <c r="X7006" s="3" t="str">
        <f>IFERROR(INDEX(Returns!$A:$A,MATCH(B7006,Returns!$B:$B,0)),"No")</f>
        <v>No</v>
      </c>
    </row>
    <row r="7007" spans="1:24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s="1">
        <f>Data[[#This Row],[Sales]]/(1-Data[[#This Row],[Discount]])*Data[[#This Row],[Discount]]</f>
        <v>22.796000000000003</v>
      </c>
      <c r="W7007" s="1" t="str">
        <f>VLOOKUP(Data[[#This Row],[Region]],People!B:C,2,0)</f>
        <v>Chuck Magee</v>
      </c>
      <c r="X7007" s="3" t="str">
        <f>IFERROR(INDEX(Returns!$A:$A,MATCH(B7007,Returns!$B:$B,0)),"No")</f>
        <v>No</v>
      </c>
    </row>
    <row r="7008" spans="1:24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s="1">
        <f>Data[[#This Row],[Sales]]/(1-Data[[#This Row],[Discount]])*Data[[#This Row],[Discount]]</f>
        <v>12.815999999999999</v>
      </c>
      <c r="W7008" s="1" t="str">
        <f>VLOOKUP(Data[[#This Row],[Region]],People!B:C,2,0)</f>
        <v>Kelly Williams</v>
      </c>
      <c r="X7008" s="3" t="str">
        <f>IFERROR(INDEX(Returns!$A:$A,MATCH(B7008,Returns!$B:$B,0)),"No")</f>
        <v>No</v>
      </c>
    </row>
    <row r="7009" spans="1:24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s="1">
        <f>Data[[#This Row],[Sales]]/(1-Data[[#This Row],[Discount]])*Data[[#This Row],[Discount]]</f>
        <v>29.931999999999995</v>
      </c>
      <c r="W7009" s="1" t="str">
        <f>VLOOKUP(Data[[#This Row],[Region]],People!B:C,2,0)</f>
        <v>Chuck Magee</v>
      </c>
      <c r="X7009" s="3" t="str">
        <f>IFERROR(INDEX(Returns!$A:$A,MATCH(B7009,Returns!$B:$B,0)),"No")</f>
        <v>No</v>
      </c>
    </row>
    <row r="7010" spans="1:24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s="1">
        <f>Data[[#This Row],[Sales]]/(1-Data[[#This Row],[Discount]])*Data[[#This Row],[Discount]]</f>
        <v>256.48200000000003</v>
      </c>
      <c r="W7010" s="1" t="str">
        <f>VLOOKUP(Data[[#This Row],[Region]],People!B:C,2,0)</f>
        <v>Chuck Magee</v>
      </c>
      <c r="X7010" s="3" t="str">
        <f>IFERROR(INDEX(Returns!$A:$A,MATCH(B7010,Returns!$B:$B,0)),"No")</f>
        <v>No</v>
      </c>
    </row>
    <row r="7011" spans="1:24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s="1">
        <f>Data[[#This Row],[Sales]]/(1-Data[[#This Row],[Discount]])*Data[[#This Row],[Discount]]</f>
        <v>6.4959999999999996</v>
      </c>
      <c r="W7011" s="1" t="str">
        <f>VLOOKUP(Data[[#This Row],[Region]],People!B:C,2,0)</f>
        <v>Chuck Magee</v>
      </c>
      <c r="X7011" s="3" t="str">
        <f>IFERROR(INDEX(Returns!$A:$A,MATCH(B7011,Returns!$B:$B,0)),"No")</f>
        <v>No</v>
      </c>
    </row>
    <row r="7012" spans="1:24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3">
        <v>0.2</v>
      </c>
      <c r="U7012" s="1">
        <v>5.8369999999999997</v>
      </c>
      <c r="V7012" s="1">
        <f>Data[[#This Row],[Sales]]/(1-Data[[#This Row],[Discount]])*Data[[#This Row],[Discount]]</f>
        <v>4.49</v>
      </c>
      <c r="W7012" s="1" t="str">
        <f>VLOOKUP(Data[[#This Row],[Region]],People!B:C,2,0)</f>
        <v>Chuck Magee</v>
      </c>
      <c r="X7012" s="3" t="str">
        <f>IFERROR(INDEX(Returns!$A:$A,MATCH(B7012,Returns!$B:$B,0)),"No")</f>
        <v>No</v>
      </c>
    </row>
    <row r="7013" spans="1:24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3">
        <v>0</v>
      </c>
      <c r="U7013" s="1">
        <v>0.15120000000000022</v>
      </c>
      <c r="V7013" s="1">
        <f>Data[[#This Row],[Sales]]/(1-Data[[#This Row],[Discount]])*Data[[#This Row],[Discount]]</f>
        <v>0</v>
      </c>
      <c r="W7013" s="1" t="str">
        <f>VLOOKUP(Data[[#This Row],[Region]],People!B:C,2,0)</f>
        <v>Chuck Magee</v>
      </c>
      <c r="X7013" s="3" t="str">
        <f>IFERROR(INDEX(Returns!$A:$A,MATCH(B7013,Returns!$B:$B,0)),"No")</f>
        <v>No</v>
      </c>
    </row>
    <row r="7014" spans="1:24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3">
        <v>0</v>
      </c>
      <c r="U7014" s="1">
        <v>56.20320000000001</v>
      </c>
      <c r="V7014" s="1">
        <f>Data[[#This Row],[Sales]]/(1-Data[[#This Row],[Discount]])*Data[[#This Row],[Discount]]</f>
        <v>0</v>
      </c>
      <c r="W7014" s="1" t="str">
        <f>VLOOKUP(Data[[#This Row],[Region]],People!B:C,2,0)</f>
        <v>Chuck Magee</v>
      </c>
      <c r="X7014" s="3" t="str">
        <f>IFERROR(INDEX(Returns!$A:$A,MATCH(B7014,Returns!$B:$B,0)),"No")</f>
        <v>No</v>
      </c>
    </row>
    <row r="7015" spans="1:24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3">
        <v>0.15</v>
      </c>
      <c r="U7015" s="1">
        <v>15.697800000000004</v>
      </c>
      <c r="V7015" s="1">
        <f>Data[[#This Row],[Sales]]/(1-Data[[#This Row],[Discount]])*Data[[#This Row],[Discount]]</f>
        <v>26.163</v>
      </c>
      <c r="W7015" s="1" t="str">
        <f>VLOOKUP(Data[[#This Row],[Region]],People!B:C,2,0)</f>
        <v>Anna Andreadi</v>
      </c>
      <c r="X7015" s="3" t="str">
        <f>IFERROR(INDEX(Returns!$A:$A,MATCH(B7015,Returns!$B:$B,0)),"No")</f>
        <v>No</v>
      </c>
    </row>
    <row r="7016" spans="1:24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3">
        <v>0</v>
      </c>
      <c r="U7016" s="1">
        <v>38.157600000000002</v>
      </c>
      <c r="V7016" s="1">
        <f>Data[[#This Row],[Sales]]/(1-Data[[#This Row],[Discount]])*Data[[#This Row],[Discount]]</f>
        <v>0</v>
      </c>
      <c r="W7016" s="1" t="str">
        <f>VLOOKUP(Data[[#This Row],[Region]],People!B:C,2,0)</f>
        <v>Cassandra Brandow</v>
      </c>
      <c r="X7016" s="3" t="str">
        <f>IFERROR(INDEX(Returns!$A:$A,MATCH(B7016,Returns!$B:$B,0)),"No")</f>
        <v>No</v>
      </c>
    </row>
    <row r="7017" spans="1:24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3">
        <v>0</v>
      </c>
      <c r="U7017" s="1">
        <v>14.172800000000002</v>
      </c>
      <c r="V7017" s="1">
        <f>Data[[#This Row],[Sales]]/(1-Data[[#This Row],[Discount]])*Data[[#This Row],[Discount]]</f>
        <v>0</v>
      </c>
      <c r="W7017" s="1" t="str">
        <f>VLOOKUP(Data[[#This Row],[Region]],People!B:C,2,0)</f>
        <v>Cassandra Brandow</v>
      </c>
      <c r="X7017" s="3" t="str">
        <f>IFERROR(INDEX(Returns!$A:$A,MATCH(B7017,Returns!$B:$B,0)),"No")</f>
        <v>No</v>
      </c>
    </row>
    <row r="7018" spans="1:24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3">
        <v>0</v>
      </c>
      <c r="U7018" s="1">
        <v>164.63160000000005</v>
      </c>
      <c r="V7018" s="1">
        <f>Data[[#This Row],[Sales]]/(1-Data[[#This Row],[Discount]])*Data[[#This Row],[Discount]]</f>
        <v>0</v>
      </c>
      <c r="W7018" s="1" t="str">
        <f>VLOOKUP(Data[[#This Row],[Region]],People!B:C,2,0)</f>
        <v>Cassandra Brandow</v>
      </c>
      <c r="X7018" s="3" t="str">
        <f>IFERROR(INDEX(Returns!$A:$A,MATCH(B7018,Returns!$B:$B,0)),"No")</f>
        <v>No</v>
      </c>
    </row>
    <row r="7019" spans="1:24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s="1">
        <f>Data[[#This Row],[Sales]]/(1-Data[[#This Row],[Discount]])*Data[[#This Row],[Discount]]</f>
        <v>0</v>
      </c>
      <c r="W7019" s="1" t="str">
        <f>VLOOKUP(Data[[#This Row],[Region]],People!B:C,2,0)</f>
        <v>Cassandra Brandow</v>
      </c>
      <c r="X7019" s="3" t="str">
        <f>IFERROR(INDEX(Returns!$A:$A,MATCH(B7019,Returns!$B:$B,0)),"No")</f>
        <v>No</v>
      </c>
    </row>
    <row r="7020" spans="1:24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3">
        <v>0</v>
      </c>
      <c r="U7020" s="1">
        <v>12.1401</v>
      </c>
      <c r="V7020" s="1">
        <f>Data[[#This Row],[Sales]]/(1-Data[[#This Row],[Discount]])*Data[[#This Row],[Discount]]</f>
        <v>0</v>
      </c>
      <c r="W7020" s="1" t="str">
        <f>VLOOKUP(Data[[#This Row],[Region]],People!B:C,2,0)</f>
        <v>Chuck Magee</v>
      </c>
      <c r="X7020" s="3" t="str">
        <f>IFERROR(INDEX(Returns!$A:$A,MATCH(B7020,Returns!$B:$B,0)),"No")</f>
        <v>No</v>
      </c>
    </row>
    <row r="7021" spans="1:24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3">
        <v>0.2</v>
      </c>
      <c r="U7021" s="1">
        <v>5.4432</v>
      </c>
      <c r="V7021" s="1">
        <f>Data[[#This Row],[Sales]]/(1-Data[[#This Row],[Discount]])*Data[[#This Row],[Discount]]</f>
        <v>3.8880000000000003</v>
      </c>
      <c r="W7021" s="1" t="str">
        <f>VLOOKUP(Data[[#This Row],[Region]],People!B:C,2,0)</f>
        <v>Anna Andreadi</v>
      </c>
      <c r="X7021" s="3" t="str">
        <f>IFERROR(INDEX(Returns!$A:$A,MATCH(B7021,Returns!$B:$B,0)),"No")</f>
        <v>No</v>
      </c>
    </row>
    <row r="7022" spans="1:24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3">
        <v>0.2</v>
      </c>
      <c r="U7022" s="1">
        <v>0.50999999999999979</v>
      </c>
      <c r="V7022" s="1">
        <f>Data[[#This Row],[Sales]]/(1-Data[[#This Row],[Discount]])*Data[[#This Row],[Discount]]</f>
        <v>1.7000000000000002</v>
      </c>
      <c r="W7022" s="1" t="str">
        <f>VLOOKUP(Data[[#This Row],[Region]],People!B:C,2,0)</f>
        <v>Anna Andreadi</v>
      </c>
      <c r="X7022" s="3" t="str">
        <f>IFERROR(INDEX(Returns!$A:$A,MATCH(B7022,Returns!$B:$B,0)),"No")</f>
        <v>No</v>
      </c>
    </row>
    <row r="7023" spans="1:24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3">
        <v>0.2</v>
      </c>
      <c r="U7023" s="1">
        <v>1.2672000000000003</v>
      </c>
      <c r="V7023" s="1">
        <f>Data[[#This Row],[Sales]]/(1-Data[[#This Row],[Discount]])*Data[[#This Row],[Discount]]</f>
        <v>1.056</v>
      </c>
      <c r="W7023" s="1" t="str">
        <f>VLOOKUP(Data[[#This Row],[Region]],People!B:C,2,0)</f>
        <v>Anna Andreadi</v>
      </c>
      <c r="X7023" s="3" t="str">
        <f>IFERROR(INDEX(Returns!$A:$A,MATCH(B7023,Returns!$B:$B,0)),"No")</f>
        <v>No</v>
      </c>
    </row>
    <row r="7024" spans="1:24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3">
        <v>0.2</v>
      </c>
      <c r="U7024" s="1">
        <v>10.772999999999989</v>
      </c>
      <c r="V7024" s="1">
        <f>Data[[#This Row],[Sales]]/(1-Data[[#This Row],[Discount]])*Data[[#This Row],[Discount]]</f>
        <v>35.910000000000004</v>
      </c>
      <c r="W7024" s="1" t="str">
        <f>VLOOKUP(Data[[#This Row],[Region]],People!B:C,2,0)</f>
        <v>Anna Andreadi</v>
      </c>
      <c r="X7024" s="3" t="str">
        <f>IFERROR(INDEX(Returns!$A:$A,MATCH(B7024,Returns!$B:$B,0)),"No")</f>
        <v>No</v>
      </c>
    </row>
    <row r="7025" spans="1:24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3">
        <v>0.2</v>
      </c>
      <c r="U7025" s="1">
        <v>10.8864</v>
      </c>
      <c r="V7025" s="1">
        <f>Data[[#This Row],[Sales]]/(1-Data[[#This Row],[Discount]])*Data[[#This Row],[Discount]]</f>
        <v>7.7760000000000007</v>
      </c>
      <c r="W7025" s="1" t="str">
        <f>VLOOKUP(Data[[#This Row],[Region]],People!B:C,2,0)</f>
        <v>Anna Andreadi</v>
      </c>
      <c r="X7025" s="3" t="str">
        <f>IFERROR(INDEX(Returns!$A:$A,MATCH(B7025,Returns!$B:$B,0)),"No")</f>
        <v>No</v>
      </c>
    </row>
    <row r="7026" spans="1:24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3">
        <v>0.2</v>
      </c>
      <c r="U7026" s="1">
        <v>69.704999999999984</v>
      </c>
      <c r="V7026" s="1">
        <f>Data[[#This Row],[Sales]]/(1-Data[[#This Row],[Discount]])*Data[[#This Row],[Discount]]</f>
        <v>55.764000000000003</v>
      </c>
      <c r="W7026" s="1" t="str">
        <f>VLOOKUP(Data[[#This Row],[Region]],People!B:C,2,0)</f>
        <v>Anna Andreadi</v>
      </c>
      <c r="X7026" s="3" t="str">
        <f>IFERROR(INDEX(Returns!$A:$A,MATCH(B7026,Returns!$B:$B,0)),"No")</f>
        <v>No</v>
      </c>
    </row>
    <row r="7027" spans="1:24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s="1">
        <f>Data[[#This Row],[Sales]]/(1-Data[[#This Row],[Discount]])*Data[[#This Row],[Discount]]</f>
        <v>0</v>
      </c>
      <c r="W7027" s="1" t="str">
        <f>VLOOKUP(Data[[#This Row],[Region]],People!B:C,2,0)</f>
        <v>Chuck Magee</v>
      </c>
      <c r="X7027" s="3" t="str">
        <f>IFERROR(INDEX(Returns!$A:$A,MATCH(B7027,Returns!$B:$B,0)),"No")</f>
        <v>No</v>
      </c>
    </row>
    <row r="7028" spans="1:24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3">
        <v>0.2</v>
      </c>
      <c r="U7028" s="1">
        <v>15.605999999999996</v>
      </c>
      <c r="V7028" s="1">
        <f>Data[[#This Row],[Sales]]/(1-Data[[#This Row],[Discount]])*Data[[#This Row],[Discount]]</f>
        <v>11.56</v>
      </c>
      <c r="W7028" s="1" t="str">
        <f>VLOOKUP(Data[[#This Row],[Region]],People!B:C,2,0)</f>
        <v>Chuck Magee</v>
      </c>
      <c r="X7028" s="3" t="str">
        <f>IFERROR(INDEX(Returns!$A:$A,MATCH(B7028,Returns!$B:$B,0)),"No")</f>
        <v>No</v>
      </c>
    </row>
    <row r="7029" spans="1:24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3">
        <v>0</v>
      </c>
      <c r="U7029" s="1">
        <v>2.4011999999999998</v>
      </c>
      <c r="V7029" s="1">
        <f>Data[[#This Row],[Sales]]/(1-Data[[#This Row],[Discount]])*Data[[#This Row],[Discount]]</f>
        <v>0</v>
      </c>
      <c r="W7029" s="1" t="str">
        <f>VLOOKUP(Data[[#This Row],[Region]],People!B:C,2,0)</f>
        <v>Chuck Magee</v>
      </c>
      <c r="X7029" s="3" t="str">
        <f>IFERROR(INDEX(Returns!$A:$A,MATCH(B7029,Returns!$B:$B,0)),"No")</f>
        <v>No</v>
      </c>
    </row>
    <row r="7030" spans="1:24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3">
        <v>0</v>
      </c>
      <c r="U7030" s="1">
        <v>15.593999999999999</v>
      </c>
      <c r="V7030" s="1">
        <f>Data[[#This Row],[Sales]]/(1-Data[[#This Row],[Discount]])*Data[[#This Row],[Discount]]</f>
        <v>0</v>
      </c>
      <c r="W7030" s="1" t="str">
        <f>VLOOKUP(Data[[#This Row],[Region]],People!B:C,2,0)</f>
        <v>Kelly Williams</v>
      </c>
      <c r="X7030" s="3" t="str">
        <f>IFERROR(INDEX(Returns!$A:$A,MATCH(B7030,Returns!$B:$B,0)),"No")</f>
        <v>No</v>
      </c>
    </row>
    <row r="7031" spans="1:24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3">
        <v>0</v>
      </c>
      <c r="U7031" s="1">
        <v>7.8792000000000009</v>
      </c>
      <c r="V7031" s="1">
        <f>Data[[#This Row],[Sales]]/(1-Data[[#This Row],[Discount]])*Data[[#This Row],[Discount]]</f>
        <v>0</v>
      </c>
      <c r="W7031" s="1" t="str">
        <f>VLOOKUP(Data[[#This Row],[Region]],People!B:C,2,0)</f>
        <v>Chuck Magee</v>
      </c>
      <c r="X7031" s="3" t="str">
        <f>IFERROR(INDEX(Returns!$A:$A,MATCH(B7031,Returns!$B:$B,0)),"No")</f>
        <v>No</v>
      </c>
    </row>
    <row r="7032" spans="1:24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3">
        <v>0</v>
      </c>
      <c r="U7032" s="1">
        <v>6.4799999999999969</v>
      </c>
      <c r="V7032" s="1">
        <f>Data[[#This Row],[Sales]]/(1-Data[[#This Row],[Discount]])*Data[[#This Row],[Discount]]</f>
        <v>0</v>
      </c>
      <c r="W7032" s="1" t="str">
        <f>VLOOKUP(Data[[#This Row],[Region]],People!B:C,2,0)</f>
        <v>Chuck Magee</v>
      </c>
      <c r="X7032" s="3" t="str">
        <f>IFERROR(INDEX(Returns!$A:$A,MATCH(B7032,Returns!$B:$B,0)),"No")</f>
        <v>No</v>
      </c>
    </row>
    <row r="7033" spans="1:24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3">
        <v>0</v>
      </c>
      <c r="U7033" s="1">
        <v>25.093799999999998</v>
      </c>
      <c r="V7033" s="1">
        <f>Data[[#This Row],[Sales]]/(1-Data[[#This Row],[Discount]])*Data[[#This Row],[Discount]]</f>
        <v>0</v>
      </c>
      <c r="W7033" s="1" t="str">
        <f>VLOOKUP(Data[[#This Row],[Region]],People!B:C,2,0)</f>
        <v>Chuck Magee</v>
      </c>
      <c r="X7033" s="3" t="str">
        <f>IFERROR(INDEX(Returns!$A:$A,MATCH(B7033,Returns!$B:$B,0)),"No")</f>
        <v>No</v>
      </c>
    </row>
    <row r="7034" spans="1:24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s="1">
        <f>Data[[#This Row],[Sales]]/(1-Data[[#This Row],[Discount]])*Data[[#This Row],[Discount]]</f>
        <v>27.294</v>
      </c>
      <c r="W7034" s="1" t="str">
        <f>VLOOKUP(Data[[#This Row],[Region]],People!B:C,2,0)</f>
        <v>Chuck Magee</v>
      </c>
      <c r="X7034" s="3" t="str">
        <f>IFERROR(INDEX(Returns!$A:$A,MATCH(B7034,Returns!$B:$B,0)),"No")</f>
        <v>No</v>
      </c>
    </row>
    <row r="7035" spans="1:24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s="1">
        <f>Data[[#This Row],[Sales]]/(1-Data[[#This Row],[Discount]])*Data[[#This Row],[Discount]]</f>
        <v>13.752000000000002</v>
      </c>
      <c r="W7035" s="1" t="str">
        <f>VLOOKUP(Data[[#This Row],[Region]],People!B:C,2,0)</f>
        <v>Chuck Magee</v>
      </c>
      <c r="X7035" s="3" t="str">
        <f>IFERROR(INDEX(Returns!$A:$A,MATCH(B7035,Returns!$B:$B,0)),"No")</f>
        <v>No</v>
      </c>
    </row>
    <row r="7036" spans="1:24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s="1">
        <f>Data[[#This Row],[Sales]]/(1-Data[[#This Row],[Discount]])*Data[[#This Row],[Discount]]</f>
        <v>8.8079999999999998</v>
      </c>
      <c r="W7036" s="1" t="str">
        <f>VLOOKUP(Data[[#This Row],[Region]],People!B:C,2,0)</f>
        <v>Chuck Magee</v>
      </c>
      <c r="X7036" s="3" t="str">
        <f>IFERROR(INDEX(Returns!$A:$A,MATCH(B7036,Returns!$B:$B,0)),"No")</f>
        <v>No</v>
      </c>
    </row>
    <row r="7037" spans="1:24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3">
        <v>0.2</v>
      </c>
      <c r="U7037" s="1">
        <v>52.339199999999977</v>
      </c>
      <c r="V7037" s="1">
        <f>Data[[#This Row],[Sales]]/(1-Data[[#This Row],[Discount]])*Data[[#This Row],[Discount]]</f>
        <v>130.84800000000001</v>
      </c>
      <c r="W7037" s="1" t="str">
        <f>VLOOKUP(Data[[#This Row],[Region]],People!B:C,2,0)</f>
        <v>Anna Andreadi</v>
      </c>
      <c r="X7037" s="3" t="str">
        <f>IFERROR(INDEX(Returns!$A:$A,MATCH(B7037,Returns!$B:$B,0)),"No")</f>
        <v>No</v>
      </c>
    </row>
    <row r="7038" spans="1:24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s="1">
        <f>Data[[#This Row],[Sales]]/(1-Data[[#This Row],[Discount]])*Data[[#This Row],[Discount]]</f>
        <v>119.99600000000001</v>
      </c>
      <c r="W7038" s="1" t="str">
        <f>VLOOKUP(Data[[#This Row],[Region]],People!B:C,2,0)</f>
        <v>Cassandra Brandow</v>
      </c>
      <c r="X7038" s="3" t="str">
        <f>IFERROR(INDEX(Returns!$A:$A,MATCH(B7038,Returns!$B:$B,0)),"No")</f>
        <v>No</v>
      </c>
    </row>
    <row r="7039" spans="1:24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3">
        <v>0</v>
      </c>
      <c r="U7039" s="1">
        <v>6.2208000000000006</v>
      </c>
      <c r="V7039" s="1">
        <f>Data[[#This Row],[Sales]]/(1-Data[[#This Row],[Discount]])*Data[[#This Row],[Discount]]</f>
        <v>0</v>
      </c>
      <c r="W7039" s="1" t="str">
        <f>VLOOKUP(Data[[#This Row],[Region]],People!B:C,2,0)</f>
        <v>Cassandra Brandow</v>
      </c>
      <c r="X7039" s="3" t="str">
        <f>IFERROR(INDEX(Returns!$A:$A,MATCH(B7039,Returns!$B:$B,0)),"No")</f>
        <v>No</v>
      </c>
    </row>
    <row r="7040" spans="1:24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s="1">
        <f>Data[[#This Row],[Sales]]/(1-Data[[#This Row],[Discount]])*Data[[#This Row],[Discount]]</f>
        <v>0</v>
      </c>
      <c r="W7040" s="1" t="str">
        <f>VLOOKUP(Data[[#This Row],[Region]],People!B:C,2,0)</f>
        <v>Cassandra Brandow</v>
      </c>
      <c r="X7040" s="3" t="str">
        <f>IFERROR(INDEX(Returns!$A:$A,MATCH(B7040,Returns!$B:$B,0)),"No")</f>
        <v>No</v>
      </c>
    </row>
    <row r="7041" spans="1:24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3">
        <v>0</v>
      </c>
      <c r="U7041" s="1">
        <v>41.680000000000007</v>
      </c>
      <c r="V7041" s="1">
        <f>Data[[#This Row],[Sales]]/(1-Data[[#This Row],[Discount]])*Data[[#This Row],[Discount]]</f>
        <v>0</v>
      </c>
      <c r="W7041" s="1" t="str">
        <f>VLOOKUP(Data[[#This Row],[Region]],People!B:C,2,0)</f>
        <v>Chuck Magee</v>
      </c>
      <c r="X7041" s="3" t="str">
        <f>IFERROR(INDEX(Returns!$A:$A,MATCH(B7041,Returns!$B:$B,0)),"No")</f>
        <v>No</v>
      </c>
    </row>
    <row r="7042" spans="1:24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s="1">
        <f>Data[[#This Row],[Sales]]/(1-Data[[#This Row],[Discount]])*Data[[#This Row],[Discount]]</f>
        <v>6.2040000000000006</v>
      </c>
      <c r="W7042" s="1" t="str">
        <f>VLOOKUP(Data[[#This Row],[Region]],People!B:C,2,0)</f>
        <v>Chuck Magee</v>
      </c>
      <c r="X7042" s="3" t="str">
        <f>IFERROR(INDEX(Returns!$A:$A,MATCH(B7042,Returns!$B:$B,0)),"No")</f>
        <v>No</v>
      </c>
    </row>
    <row r="7043" spans="1:24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3">
        <v>0</v>
      </c>
      <c r="U7043" s="1">
        <v>27.359200000000001</v>
      </c>
      <c r="V7043" s="1">
        <f>Data[[#This Row],[Sales]]/(1-Data[[#This Row],[Discount]])*Data[[#This Row],[Discount]]</f>
        <v>0</v>
      </c>
      <c r="W7043" s="1" t="str">
        <f>VLOOKUP(Data[[#This Row],[Region]],People!B:C,2,0)</f>
        <v>Chuck Magee</v>
      </c>
      <c r="X7043" s="3" t="str">
        <f>IFERROR(INDEX(Returns!$A:$A,MATCH(B7043,Returns!$B:$B,0)),"No")</f>
        <v>No</v>
      </c>
    </row>
    <row r="7044" spans="1:24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3">
        <v>0.4</v>
      </c>
      <c r="U7044" s="1">
        <v>69.996499999999969</v>
      </c>
      <c r="V7044" s="1">
        <f>Data[[#This Row],[Sales]]/(1-Data[[#This Row],[Discount]])*Data[[#This Row],[Discount]]</f>
        <v>399.98</v>
      </c>
      <c r="W7044" s="1" t="str">
        <f>VLOOKUP(Data[[#This Row],[Region]],People!B:C,2,0)</f>
        <v>Chuck Magee</v>
      </c>
      <c r="X7044" s="3" t="str">
        <f>IFERROR(INDEX(Returns!$A:$A,MATCH(B7044,Returns!$B:$B,0)),"No")</f>
        <v>No</v>
      </c>
    </row>
    <row r="7045" spans="1:24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3">
        <v>0.3</v>
      </c>
      <c r="U7045" s="1">
        <v>-14.195999999999984</v>
      </c>
      <c r="V7045" s="1">
        <f>Data[[#This Row],[Sales]]/(1-Data[[#This Row],[Discount]])*Data[[#This Row],[Discount]]</f>
        <v>85.176000000000002</v>
      </c>
      <c r="W7045" s="1" t="str">
        <f>VLOOKUP(Data[[#This Row],[Region]],People!B:C,2,0)</f>
        <v>Chuck Magee</v>
      </c>
      <c r="X7045" s="3" t="str">
        <f>IFERROR(INDEX(Returns!$A:$A,MATCH(B7045,Returns!$B:$B,0)),"No")</f>
        <v>No</v>
      </c>
    </row>
    <row r="7046" spans="1:24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s="1">
        <f>Data[[#This Row],[Sales]]/(1-Data[[#This Row],[Discount]])*Data[[#This Row],[Discount]]</f>
        <v>2.2960000000000003</v>
      </c>
      <c r="W7046" s="1" t="str">
        <f>VLOOKUP(Data[[#This Row],[Region]],People!B:C,2,0)</f>
        <v>Chuck Magee</v>
      </c>
      <c r="X7046" s="3" t="str">
        <f>IFERROR(INDEX(Returns!$A:$A,MATCH(B7046,Returns!$B:$B,0)),"No")</f>
        <v>No</v>
      </c>
    </row>
    <row r="7047" spans="1:24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s="1">
        <f>Data[[#This Row],[Sales]]/(1-Data[[#This Row],[Discount]])*Data[[#This Row],[Discount]]</f>
        <v>2.3120000000000003</v>
      </c>
      <c r="W7047" s="1" t="str">
        <f>VLOOKUP(Data[[#This Row],[Region]],People!B:C,2,0)</f>
        <v>Kelly Williams</v>
      </c>
      <c r="X7047" s="3" t="str">
        <f>IFERROR(INDEX(Returns!$A:$A,MATCH(B7047,Returns!$B:$B,0)),"No")</f>
        <v>No</v>
      </c>
    </row>
    <row r="7048" spans="1:24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3">
        <v>0.2</v>
      </c>
      <c r="U7048" s="1">
        <v>2.4897999999999989</v>
      </c>
      <c r="V7048" s="1">
        <f>Data[[#This Row],[Sales]]/(1-Data[[#This Row],[Discount]])*Data[[#This Row],[Discount]]</f>
        <v>24.898</v>
      </c>
      <c r="W7048" s="1" t="str">
        <f>VLOOKUP(Data[[#This Row],[Region]],People!B:C,2,0)</f>
        <v>Anna Andreadi</v>
      </c>
      <c r="X7048" s="3" t="str">
        <f>IFERROR(INDEX(Returns!$A:$A,MATCH(B7048,Returns!$B:$B,0)),"No")</f>
        <v>No</v>
      </c>
    </row>
    <row r="7049" spans="1:24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3">
        <v>0</v>
      </c>
      <c r="U7049" s="1">
        <v>139.98599999999999</v>
      </c>
      <c r="V7049" s="1">
        <f>Data[[#This Row],[Sales]]/(1-Data[[#This Row],[Discount]])*Data[[#This Row],[Discount]]</f>
        <v>0</v>
      </c>
      <c r="W7049" s="1" t="str">
        <f>VLOOKUP(Data[[#This Row],[Region]],People!B:C,2,0)</f>
        <v>Anna Andreadi</v>
      </c>
      <c r="X7049" s="3" t="str">
        <f>IFERROR(INDEX(Returns!$A:$A,MATCH(B7049,Returns!$B:$B,0)),"No")</f>
        <v>No</v>
      </c>
    </row>
    <row r="7050" spans="1:24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3">
        <v>0.2</v>
      </c>
      <c r="U7050" s="1">
        <v>5.4432</v>
      </c>
      <c r="V7050" s="1">
        <f>Data[[#This Row],[Sales]]/(1-Data[[#This Row],[Discount]])*Data[[#This Row],[Discount]]</f>
        <v>3.8880000000000003</v>
      </c>
      <c r="W7050" s="1" t="str">
        <f>VLOOKUP(Data[[#This Row],[Region]],People!B:C,2,0)</f>
        <v>Cassandra Brandow</v>
      </c>
      <c r="X7050" s="3" t="str">
        <f>IFERROR(INDEX(Returns!$A:$A,MATCH(B7050,Returns!$B:$B,0)),"No")</f>
        <v>No</v>
      </c>
    </row>
    <row r="7051" spans="1:24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3">
        <v>0.2</v>
      </c>
      <c r="U7051" s="1">
        <v>2.3685999999999989</v>
      </c>
      <c r="V7051" s="1">
        <f>Data[[#This Row],[Sales]]/(1-Data[[#This Row],[Discount]])*Data[[#This Row],[Discount]]</f>
        <v>3.6440000000000001</v>
      </c>
      <c r="W7051" s="1" t="str">
        <f>VLOOKUP(Data[[#This Row],[Region]],People!B:C,2,0)</f>
        <v>Anna Andreadi</v>
      </c>
      <c r="X7051" s="3" t="str">
        <f>IFERROR(INDEX(Returns!$A:$A,MATCH(B7051,Returns!$B:$B,0)),"No")</f>
        <v>No</v>
      </c>
    </row>
    <row r="7052" spans="1:24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3">
        <v>0.2</v>
      </c>
      <c r="U7052" s="1">
        <v>68.11999999999999</v>
      </c>
      <c r="V7052" s="1">
        <f>Data[[#This Row],[Sales]]/(1-Data[[#This Row],[Discount]])*Data[[#This Row],[Discount]]</f>
        <v>52.400000000000006</v>
      </c>
      <c r="W7052" s="1" t="str">
        <f>VLOOKUP(Data[[#This Row],[Region]],People!B:C,2,0)</f>
        <v>Anna Andreadi</v>
      </c>
      <c r="X7052" s="3" t="str">
        <f>IFERROR(INDEX(Returns!$A:$A,MATCH(B7052,Returns!$B:$B,0)),"No")</f>
        <v>Yes</v>
      </c>
    </row>
    <row r="7053" spans="1:24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3">
        <v>0</v>
      </c>
      <c r="U7053" s="1">
        <v>6.0632000000000019</v>
      </c>
      <c r="V7053" s="1">
        <f>Data[[#This Row],[Sales]]/(1-Data[[#This Row],[Discount]])*Data[[#This Row],[Discount]]</f>
        <v>0</v>
      </c>
      <c r="W7053" s="1" t="str">
        <f>VLOOKUP(Data[[#This Row],[Region]],People!B:C,2,0)</f>
        <v>Anna Andreadi</v>
      </c>
      <c r="X7053" s="3" t="str">
        <f>IFERROR(INDEX(Returns!$A:$A,MATCH(B7053,Returns!$B:$B,0)),"No")</f>
        <v>Yes</v>
      </c>
    </row>
    <row r="7054" spans="1:24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3">
        <v>0</v>
      </c>
      <c r="U7054" s="1">
        <v>13.940999999999999</v>
      </c>
      <c r="V7054" s="1">
        <f>Data[[#This Row],[Sales]]/(1-Data[[#This Row],[Discount]])*Data[[#This Row],[Discount]]</f>
        <v>0</v>
      </c>
      <c r="W7054" s="1" t="str">
        <f>VLOOKUP(Data[[#This Row],[Region]],People!B:C,2,0)</f>
        <v>Anna Andreadi</v>
      </c>
      <c r="X7054" s="3" t="str">
        <f>IFERROR(INDEX(Returns!$A:$A,MATCH(B7054,Returns!$B:$B,0)),"No")</f>
        <v>Yes</v>
      </c>
    </row>
    <row r="7055" spans="1:24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3">
        <v>0</v>
      </c>
      <c r="U7055" s="1">
        <v>25.191599999999994</v>
      </c>
      <c r="V7055" s="1">
        <f>Data[[#This Row],[Sales]]/(1-Data[[#This Row],[Discount]])*Data[[#This Row],[Discount]]</f>
        <v>0</v>
      </c>
      <c r="W7055" s="1" t="str">
        <f>VLOOKUP(Data[[#This Row],[Region]],People!B:C,2,0)</f>
        <v>Anna Andreadi</v>
      </c>
      <c r="X7055" s="3" t="str">
        <f>IFERROR(INDEX(Returns!$A:$A,MATCH(B7055,Returns!$B:$B,0)),"No")</f>
        <v>Yes</v>
      </c>
    </row>
    <row r="7056" spans="1:24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3">
        <v>0.2</v>
      </c>
      <c r="U7056" s="1">
        <v>-31.843000000000018</v>
      </c>
      <c r="V7056" s="1">
        <f>Data[[#This Row],[Sales]]/(1-Data[[#This Row],[Discount]])*Data[[#This Row],[Discount]]</f>
        <v>90.98</v>
      </c>
      <c r="W7056" s="1" t="str">
        <f>VLOOKUP(Data[[#This Row],[Region]],People!B:C,2,0)</f>
        <v>Anna Andreadi</v>
      </c>
      <c r="X7056" s="3" t="str">
        <f>IFERROR(INDEX(Returns!$A:$A,MATCH(B7056,Returns!$B:$B,0)),"No")</f>
        <v>Yes</v>
      </c>
    </row>
    <row r="7057" spans="1:24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3">
        <v>0.2</v>
      </c>
      <c r="U7057" s="1">
        <v>11.189999999999996</v>
      </c>
      <c r="V7057" s="1">
        <f>Data[[#This Row],[Sales]]/(1-Data[[#This Row],[Discount]])*Data[[#This Row],[Discount]]</f>
        <v>8.952</v>
      </c>
      <c r="W7057" s="1" t="str">
        <f>VLOOKUP(Data[[#This Row],[Region]],People!B:C,2,0)</f>
        <v>Anna Andreadi</v>
      </c>
      <c r="X7057" s="3" t="str">
        <f>IFERROR(INDEX(Returns!$A:$A,MATCH(B7057,Returns!$B:$B,0)),"No")</f>
        <v>Yes</v>
      </c>
    </row>
    <row r="7058" spans="1:24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3">
        <v>0.2</v>
      </c>
      <c r="U7058" s="1">
        <v>39.873599999999982</v>
      </c>
      <c r="V7058" s="1">
        <f>Data[[#This Row],[Sales]]/(1-Data[[#This Row],[Discount]])*Data[[#This Row],[Discount]]</f>
        <v>30.671999999999997</v>
      </c>
      <c r="W7058" s="1" t="str">
        <f>VLOOKUP(Data[[#This Row],[Region]],People!B:C,2,0)</f>
        <v>Anna Andreadi</v>
      </c>
      <c r="X7058" s="3" t="str">
        <f>IFERROR(INDEX(Returns!$A:$A,MATCH(B7058,Returns!$B:$B,0)),"No")</f>
        <v>Yes</v>
      </c>
    </row>
    <row r="7059" spans="1:24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3">
        <v>0.2</v>
      </c>
      <c r="U7059" s="1">
        <v>111.51699999999991</v>
      </c>
      <c r="V7059" s="1">
        <f>Data[[#This Row],[Sales]]/(1-Data[[#This Row],[Discount]])*Data[[#This Row],[Discount]]</f>
        <v>223.03400000000002</v>
      </c>
      <c r="W7059" s="1" t="str">
        <f>VLOOKUP(Data[[#This Row],[Region]],People!B:C,2,0)</f>
        <v>Anna Andreadi</v>
      </c>
      <c r="X7059" s="3" t="str">
        <f>IFERROR(INDEX(Returns!$A:$A,MATCH(B7059,Returns!$B:$B,0)),"No")</f>
        <v>Yes</v>
      </c>
    </row>
    <row r="7060" spans="1:24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3">
        <v>0</v>
      </c>
      <c r="U7060" s="1">
        <v>2.0087999999999973</v>
      </c>
      <c r="V7060" s="1">
        <f>Data[[#This Row],[Sales]]/(1-Data[[#This Row],[Discount]])*Data[[#This Row],[Discount]]</f>
        <v>0</v>
      </c>
      <c r="W7060" s="1" t="str">
        <f>VLOOKUP(Data[[#This Row],[Region]],People!B:C,2,0)</f>
        <v>Anna Andreadi</v>
      </c>
      <c r="X7060" s="3" t="str">
        <f>IFERROR(INDEX(Returns!$A:$A,MATCH(B7060,Returns!$B:$B,0)),"No")</f>
        <v>Yes</v>
      </c>
    </row>
    <row r="7061" spans="1:24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3">
        <v>0</v>
      </c>
      <c r="U7061" s="1">
        <v>24.191799999999994</v>
      </c>
      <c r="V7061" s="1">
        <f>Data[[#This Row],[Sales]]/(1-Data[[#This Row],[Discount]])*Data[[#This Row],[Discount]]</f>
        <v>0</v>
      </c>
      <c r="W7061" s="1" t="str">
        <f>VLOOKUP(Data[[#This Row],[Region]],People!B:C,2,0)</f>
        <v>Anna Andreadi</v>
      </c>
      <c r="X7061" s="3" t="str">
        <f>IFERROR(INDEX(Returns!$A:$A,MATCH(B7061,Returns!$B:$B,0)),"No")</f>
        <v>Yes</v>
      </c>
    </row>
    <row r="7062" spans="1:24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3">
        <v>0.2</v>
      </c>
      <c r="U7062" s="1">
        <v>2.1286</v>
      </c>
      <c r="V7062" s="1">
        <f>Data[[#This Row],[Sales]]/(1-Data[[#This Row],[Discount]])*Data[[#This Row],[Discount]]</f>
        <v>1.468</v>
      </c>
      <c r="W7062" s="1" t="str">
        <f>VLOOKUP(Data[[#This Row],[Region]],People!B:C,2,0)</f>
        <v>Anna Andreadi</v>
      </c>
      <c r="X7062" s="3" t="str">
        <f>IFERROR(INDEX(Returns!$A:$A,MATCH(B7062,Returns!$B:$B,0)),"No")</f>
        <v>Yes</v>
      </c>
    </row>
    <row r="7063" spans="1:24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3">
        <v>0.2</v>
      </c>
      <c r="U7063" s="1">
        <v>4.0985999999999994</v>
      </c>
      <c r="V7063" s="1">
        <f>Data[[#This Row],[Sales]]/(1-Data[[#This Row],[Discount]])*Data[[#This Row],[Discount]]</f>
        <v>3.036</v>
      </c>
      <c r="W7063" s="1" t="str">
        <f>VLOOKUP(Data[[#This Row],[Region]],People!B:C,2,0)</f>
        <v>Anna Andreadi</v>
      </c>
      <c r="X7063" s="3" t="str">
        <f>IFERROR(INDEX(Returns!$A:$A,MATCH(B7063,Returns!$B:$B,0)),"No")</f>
        <v>No</v>
      </c>
    </row>
    <row r="7064" spans="1:24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3">
        <v>0.2</v>
      </c>
      <c r="U7064" s="1">
        <v>10.422000000000001</v>
      </c>
      <c r="V7064" s="1">
        <f>Data[[#This Row],[Sales]]/(1-Data[[#This Row],[Discount]])*Data[[#This Row],[Discount]]</f>
        <v>6.9480000000000004</v>
      </c>
      <c r="W7064" s="1" t="str">
        <f>VLOOKUP(Data[[#This Row],[Region]],People!B:C,2,0)</f>
        <v>Anna Andreadi</v>
      </c>
      <c r="X7064" s="3" t="str">
        <f>IFERROR(INDEX(Returns!$A:$A,MATCH(B7064,Returns!$B:$B,0)),"No")</f>
        <v>No</v>
      </c>
    </row>
    <row r="7065" spans="1:24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3">
        <v>0.2</v>
      </c>
      <c r="U7065" s="1">
        <v>0.69839999999999902</v>
      </c>
      <c r="V7065" s="1">
        <f>Data[[#This Row],[Sales]]/(1-Data[[#This Row],[Discount]])*Data[[#This Row],[Discount]]</f>
        <v>1.552</v>
      </c>
      <c r="W7065" s="1" t="str">
        <f>VLOOKUP(Data[[#This Row],[Region]],People!B:C,2,0)</f>
        <v>Anna Andreadi</v>
      </c>
      <c r="X7065" s="3" t="str">
        <f>IFERROR(INDEX(Returns!$A:$A,MATCH(B7065,Returns!$B:$B,0)),"No")</f>
        <v>No</v>
      </c>
    </row>
    <row r="7066" spans="1:24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3">
        <v>0</v>
      </c>
      <c r="U7066" s="1">
        <v>8.4942000000000011</v>
      </c>
      <c r="V7066" s="1">
        <f>Data[[#This Row],[Sales]]/(1-Data[[#This Row],[Discount]])*Data[[#This Row],[Discount]]</f>
        <v>0</v>
      </c>
      <c r="W7066" s="1" t="str">
        <f>VLOOKUP(Data[[#This Row],[Region]],People!B:C,2,0)</f>
        <v>Chuck Magee</v>
      </c>
      <c r="X7066" s="3" t="str">
        <f>IFERROR(INDEX(Returns!$A:$A,MATCH(B7066,Returns!$B:$B,0)),"No")</f>
        <v>No</v>
      </c>
    </row>
    <row r="7067" spans="1:24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3">
        <v>0</v>
      </c>
      <c r="U7067" s="1">
        <v>327.94580000000002</v>
      </c>
      <c r="V7067" s="1">
        <f>Data[[#This Row],[Sales]]/(1-Data[[#This Row],[Discount]])*Data[[#This Row],[Discount]]</f>
        <v>0</v>
      </c>
      <c r="W7067" s="1" t="str">
        <f>VLOOKUP(Data[[#This Row],[Region]],People!B:C,2,0)</f>
        <v>Anna Andreadi</v>
      </c>
      <c r="X7067" s="3" t="str">
        <f>IFERROR(INDEX(Returns!$A:$A,MATCH(B7067,Returns!$B:$B,0)),"No")</f>
        <v>No</v>
      </c>
    </row>
    <row r="7068" spans="1:24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3">
        <v>0</v>
      </c>
      <c r="U7068" s="1">
        <v>18.662400000000002</v>
      </c>
      <c r="V7068" s="1">
        <f>Data[[#This Row],[Sales]]/(1-Data[[#This Row],[Discount]])*Data[[#This Row],[Discount]]</f>
        <v>0</v>
      </c>
      <c r="W7068" s="1" t="str">
        <f>VLOOKUP(Data[[#This Row],[Region]],People!B:C,2,0)</f>
        <v>Anna Andreadi</v>
      </c>
      <c r="X7068" s="3" t="str">
        <f>IFERROR(INDEX(Returns!$A:$A,MATCH(B7068,Returns!$B:$B,0)),"No")</f>
        <v>No</v>
      </c>
    </row>
    <row r="7069" spans="1:24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s="1">
        <f>Data[[#This Row],[Sales]]/(1-Data[[#This Row],[Discount]])*Data[[#This Row],[Discount]]</f>
        <v>7.8560000000000008</v>
      </c>
      <c r="W7069" s="1" t="str">
        <f>VLOOKUP(Data[[#This Row],[Region]],People!B:C,2,0)</f>
        <v>Kelly Williams</v>
      </c>
      <c r="X7069" s="3" t="str">
        <f>IFERROR(INDEX(Returns!$A:$A,MATCH(B7069,Returns!$B:$B,0)),"No")</f>
        <v>No</v>
      </c>
    </row>
    <row r="7070" spans="1:24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s="1">
        <f>Data[[#This Row],[Sales]]/(1-Data[[#This Row],[Discount]])*Data[[#This Row],[Discount]]</f>
        <v>20.664000000000001</v>
      </c>
      <c r="W7070" s="1" t="str">
        <f>VLOOKUP(Data[[#This Row],[Region]],People!B:C,2,0)</f>
        <v>Kelly Williams</v>
      </c>
      <c r="X7070" s="3" t="str">
        <f>IFERROR(INDEX(Returns!$A:$A,MATCH(B7070,Returns!$B:$B,0)),"No")</f>
        <v>No</v>
      </c>
    </row>
    <row r="7071" spans="1:24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3">
        <v>0</v>
      </c>
      <c r="U7071" s="1">
        <v>2.6909999999999998</v>
      </c>
      <c r="V7071" s="1">
        <f>Data[[#This Row],[Sales]]/(1-Data[[#This Row],[Discount]])*Data[[#This Row],[Discount]]</f>
        <v>0</v>
      </c>
      <c r="W7071" s="1" t="str">
        <f>VLOOKUP(Data[[#This Row],[Region]],People!B:C,2,0)</f>
        <v>Anna Andreadi</v>
      </c>
      <c r="X7071" s="3" t="str">
        <f>IFERROR(INDEX(Returns!$A:$A,MATCH(B7071,Returns!$B:$B,0)),"No")</f>
        <v>No</v>
      </c>
    </row>
    <row r="7072" spans="1:24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s="1">
        <f>Data[[#This Row],[Sales]]/(1-Data[[#This Row],[Discount]])*Data[[#This Row],[Discount]]</f>
        <v>2.3120000000000003</v>
      </c>
      <c r="W7072" s="1" t="str">
        <f>VLOOKUP(Data[[#This Row],[Region]],People!B:C,2,0)</f>
        <v>Kelly Williams</v>
      </c>
      <c r="X7072" s="3" t="str">
        <f>IFERROR(INDEX(Returns!$A:$A,MATCH(B7072,Returns!$B:$B,0)),"No")</f>
        <v>No</v>
      </c>
    </row>
    <row r="7073" spans="1:24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s="1">
        <f>Data[[#This Row],[Sales]]/(1-Data[[#This Row],[Discount]])*Data[[#This Row],[Discount]]</f>
        <v>1.1119999999999999</v>
      </c>
      <c r="W7073" s="1" t="str">
        <f>VLOOKUP(Data[[#This Row],[Region]],People!B:C,2,0)</f>
        <v>Kelly Williams</v>
      </c>
      <c r="X7073" s="3" t="str">
        <f>IFERROR(INDEX(Returns!$A:$A,MATCH(B7073,Returns!$B:$B,0)),"No")</f>
        <v>No</v>
      </c>
    </row>
    <row r="7074" spans="1:24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3">
        <v>0.2</v>
      </c>
      <c r="U7074" s="1">
        <v>1.8144</v>
      </c>
      <c r="V7074" s="1">
        <f>Data[[#This Row],[Sales]]/(1-Data[[#This Row],[Discount]])*Data[[#This Row],[Discount]]</f>
        <v>1.2960000000000003</v>
      </c>
      <c r="W7074" s="1" t="str">
        <f>VLOOKUP(Data[[#This Row],[Region]],People!B:C,2,0)</f>
        <v>Kelly Williams</v>
      </c>
      <c r="X7074" s="3" t="str">
        <f>IFERROR(INDEX(Returns!$A:$A,MATCH(B7074,Returns!$B:$B,0)),"No")</f>
        <v>No</v>
      </c>
    </row>
    <row r="7075" spans="1:24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3">
        <v>0.2</v>
      </c>
      <c r="U7075" s="1">
        <v>15.393000000000008</v>
      </c>
      <c r="V7075" s="1">
        <f>Data[[#This Row],[Sales]]/(1-Data[[#This Row],[Discount]])*Data[[#This Row],[Discount]]</f>
        <v>43.98</v>
      </c>
      <c r="W7075" s="1" t="str">
        <f>VLOOKUP(Data[[#This Row],[Region]],People!B:C,2,0)</f>
        <v>Kelly Williams</v>
      </c>
      <c r="X7075" s="3" t="str">
        <f>IFERROR(INDEX(Returns!$A:$A,MATCH(B7075,Returns!$B:$B,0)),"No")</f>
        <v>No</v>
      </c>
    </row>
    <row r="7076" spans="1:24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s="1">
        <f>Data[[#This Row],[Sales]]/(1-Data[[#This Row],[Discount]])*Data[[#This Row],[Discount]]</f>
        <v>19.007999999999999</v>
      </c>
      <c r="W7076" s="1" t="str">
        <f>VLOOKUP(Data[[#This Row],[Region]],People!B:C,2,0)</f>
        <v>Kelly Williams</v>
      </c>
      <c r="X7076" s="3" t="str">
        <f>IFERROR(INDEX(Returns!$A:$A,MATCH(B7076,Returns!$B:$B,0)),"No")</f>
        <v>No</v>
      </c>
    </row>
    <row r="7077" spans="1:24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s="1">
        <f>Data[[#This Row],[Sales]]/(1-Data[[#This Row],[Discount]])*Data[[#This Row],[Discount]]</f>
        <v>3.3360000000000003</v>
      </c>
      <c r="W7077" s="1" t="str">
        <f>VLOOKUP(Data[[#This Row],[Region]],People!B:C,2,0)</f>
        <v>Kelly Williams</v>
      </c>
      <c r="X7077" s="3" t="str">
        <f>IFERROR(INDEX(Returns!$A:$A,MATCH(B7077,Returns!$B:$B,0)),"No")</f>
        <v>No</v>
      </c>
    </row>
    <row r="7078" spans="1:24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3">
        <v>0</v>
      </c>
      <c r="U7078" s="1">
        <v>26.901000000000003</v>
      </c>
      <c r="V7078" s="1">
        <f>Data[[#This Row],[Sales]]/(1-Data[[#This Row],[Discount]])*Data[[#This Row],[Discount]]</f>
        <v>0</v>
      </c>
      <c r="W7078" s="1" t="str">
        <f>VLOOKUP(Data[[#This Row],[Region]],People!B:C,2,0)</f>
        <v>Anna Andreadi</v>
      </c>
      <c r="X7078" s="3" t="str">
        <f>IFERROR(INDEX(Returns!$A:$A,MATCH(B7078,Returns!$B:$B,0)),"No")</f>
        <v>No</v>
      </c>
    </row>
    <row r="7079" spans="1:24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s="1">
        <f>Data[[#This Row],[Sales]]/(1-Data[[#This Row],[Discount]])*Data[[#This Row],[Discount]]</f>
        <v>53.459000000000003</v>
      </c>
      <c r="W7079" s="1" t="str">
        <f>VLOOKUP(Data[[#This Row],[Region]],People!B:C,2,0)</f>
        <v>Cassandra Brandow</v>
      </c>
      <c r="X7079" s="3" t="str">
        <f>IFERROR(INDEX(Returns!$A:$A,MATCH(B7079,Returns!$B:$B,0)),"No")</f>
        <v>Yes</v>
      </c>
    </row>
    <row r="7080" spans="1:24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s="1">
        <f>Data[[#This Row],[Sales]]/(1-Data[[#This Row],[Discount]])*Data[[#This Row],[Discount]]</f>
        <v>77.364000000000004</v>
      </c>
      <c r="W7080" s="1" t="str">
        <f>VLOOKUP(Data[[#This Row],[Region]],People!B:C,2,0)</f>
        <v>Cassandra Brandow</v>
      </c>
      <c r="X7080" s="3" t="str">
        <f>IFERROR(INDEX(Returns!$A:$A,MATCH(B7080,Returns!$B:$B,0)),"No")</f>
        <v>Yes</v>
      </c>
    </row>
    <row r="7081" spans="1:24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s="1">
        <f>Data[[#This Row],[Sales]]/(1-Data[[#This Row],[Discount]])*Data[[#This Row],[Discount]]</f>
        <v>4.8640000000000008</v>
      </c>
      <c r="W7081" s="1" t="str">
        <f>VLOOKUP(Data[[#This Row],[Region]],People!B:C,2,0)</f>
        <v>Cassandra Brandow</v>
      </c>
      <c r="X7081" s="3" t="str">
        <f>IFERROR(INDEX(Returns!$A:$A,MATCH(B7081,Returns!$B:$B,0)),"No")</f>
        <v>Yes</v>
      </c>
    </row>
    <row r="7082" spans="1:24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s="1">
        <f>Data[[#This Row],[Sales]]/(1-Data[[#This Row],[Discount]])*Data[[#This Row],[Discount]]</f>
        <v>315.01200000000006</v>
      </c>
      <c r="W7082" s="1" t="str">
        <f>VLOOKUP(Data[[#This Row],[Region]],People!B:C,2,0)</f>
        <v>Cassandra Brandow</v>
      </c>
      <c r="X7082" s="3" t="str">
        <f>IFERROR(INDEX(Returns!$A:$A,MATCH(B7082,Returns!$B:$B,0)),"No")</f>
        <v>Yes</v>
      </c>
    </row>
    <row r="7083" spans="1:24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s="1">
        <f>Data[[#This Row],[Sales]]/(1-Data[[#This Row],[Discount]])*Data[[#This Row],[Discount]]</f>
        <v>253.17</v>
      </c>
      <c r="W7083" s="1" t="str">
        <f>VLOOKUP(Data[[#This Row],[Region]],People!B:C,2,0)</f>
        <v>Cassandra Brandow</v>
      </c>
      <c r="X7083" s="3" t="str">
        <f>IFERROR(INDEX(Returns!$A:$A,MATCH(B7083,Returns!$B:$B,0)),"No")</f>
        <v>Yes</v>
      </c>
    </row>
    <row r="7084" spans="1:24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3">
        <v>0.7</v>
      </c>
      <c r="U7084" s="1">
        <v>-12.628</v>
      </c>
      <c r="V7084" s="1">
        <f>Data[[#This Row],[Sales]]/(1-Data[[#This Row],[Discount]])*Data[[#This Row],[Discount]]</f>
        <v>40.180000000000007</v>
      </c>
      <c r="W7084" s="1" t="str">
        <f>VLOOKUP(Data[[#This Row],[Region]],People!B:C,2,0)</f>
        <v>Cassandra Brandow</v>
      </c>
      <c r="X7084" s="3" t="str">
        <f>IFERROR(INDEX(Returns!$A:$A,MATCH(B7084,Returns!$B:$B,0)),"No")</f>
        <v>Yes</v>
      </c>
    </row>
    <row r="7085" spans="1:24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3">
        <v>0</v>
      </c>
      <c r="U7085" s="1">
        <v>1.6896</v>
      </c>
      <c r="V7085" s="1">
        <f>Data[[#This Row],[Sales]]/(1-Data[[#This Row],[Discount]])*Data[[#This Row],[Discount]]</f>
        <v>0</v>
      </c>
      <c r="W7085" s="1" t="str">
        <f>VLOOKUP(Data[[#This Row],[Region]],People!B:C,2,0)</f>
        <v>Anna Andreadi</v>
      </c>
      <c r="X7085" s="3" t="str">
        <f>IFERROR(INDEX(Returns!$A:$A,MATCH(B7085,Returns!$B:$B,0)),"No")</f>
        <v>No</v>
      </c>
    </row>
    <row r="7086" spans="1:24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3">
        <v>0.2</v>
      </c>
      <c r="U7086" s="1">
        <v>121.96440000000001</v>
      </c>
      <c r="V7086" s="1">
        <f>Data[[#This Row],[Sales]]/(1-Data[[#This Row],[Discount]])*Data[[#This Row],[Discount]]</f>
        <v>406.54800000000006</v>
      </c>
      <c r="W7086" s="1" t="str">
        <f>VLOOKUP(Data[[#This Row],[Region]],People!B:C,2,0)</f>
        <v>Anna Andreadi</v>
      </c>
      <c r="X7086" s="3" t="str">
        <f>IFERROR(INDEX(Returns!$A:$A,MATCH(B7086,Returns!$B:$B,0)),"No")</f>
        <v>No</v>
      </c>
    </row>
    <row r="7087" spans="1:24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s="1">
        <f>Data[[#This Row],[Sales]]/(1-Data[[#This Row],[Discount]])*Data[[#This Row],[Discount]]</f>
        <v>20.055</v>
      </c>
      <c r="W7087" s="1" t="str">
        <f>VLOOKUP(Data[[#This Row],[Region]],People!B:C,2,0)</f>
        <v>Chuck Magee</v>
      </c>
      <c r="X7087" s="3" t="str">
        <f>IFERROR(INDEX(Returns!$A:$A,MATCH(B7087,Returns!$B:$B,0)),"No")</f>
        <v>No</v>
      </c>
    </row>
    <row r="7088" spans="1:24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s="1">
        <f>Data[[#This Row],[Sales]]/(1-Data[[#This Row],[Discount]])*Data[[#This Row],[Discount]]</f>
        <v>47.724000000000004</v>
      </c>
      <c r="W7088" s="1" t="str">
        <f>VLOOKUP(Data[[#This Row],[Region]],People!B:C,2,0)</f>
        <v>Chuck Magee</v>
      </c>
      <c r="X7088" s="3" t="str">
        <f>IFERROR(INDEX(Returns!$A:$A,MATCH(B7088,Returns!$B:$B,0)),"No")</f>
        <v>No</v>
      </c>
    </row>
    <row r="7089" spans="1:24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3">
        <v>0</v>
      </c>
      <c r="U7089" s="1">
        <v>23.968799999999998</v>
      </c>
      <c r="V7089" s="1">
        <f>Data[[#This Row],[Sales]]/(1-Data[[#This Row],[Discount]])*Data[[#This Row],[Discount]]</f>
        <v>0</v>
      </c>
      <c r="W7089" s="1" t="str">
        <f>VLOOKUP(Data[[#This Row],[Region]],People!B:C,2,0)</f>
        <v>Anna Andreadi</v>
      </c>
      <c r="X7089" s="3" t="str">
        <f>IFERROR(INDEX(Returns!$A:$A,MATCH(B7089,Returns!$B:$B,0)),"No")</f>
        <v>No</v>
      </c>
    </row>
    <row r="7090" spans="1:24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3">
        <v>0</v>
      </c>
      <c r="U7090" s="1">
        <v>23.807999999999993</v>
      </c>
      <c r="V7090" s="1">
        <f>Data[[#This Row],[Sales]]/(1-Data[[#This Row],[Discount]])*Data[[#This Row],[Discount]]</f>
        <v>0</v>
      </c>
      <c r="W7090" s="1" t="str">
        <f>VLOOKUP(Data[[#This Row],[Region]],People!B:C,2,0)</f>
        <v>Anna Andreadi</v>
      </c>
      <c r="X7090" s="3" t="str">
        <f>IFERROR(INDEX(Returns!$A:$A,MATCH(B7090,Returns!$B:$B,0)),"No")</f>
        <v>No</v>
      </c>
    </row>
    <row r="7091" spans="1:24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3">
        <v>0.2</v>
      </c>
      <c r="U7091" s="1">
        <v>7.4974999999999987</v>
      </c>
      <c r="V7091" s="1">
        <f>Data[[#This Row],[Sales]]/(1-Data[[#This Row],[Discount]])*Data[[#This Row],[Discount]]</f>
        <v>29.99</v>
      </c>
      <c r="W7091" s="1" t="str">
        <f>VLOOKUP(Data[[#This Row],[Region]],People!B:C,2,0)</f>
        <v>Anna Andreadi</v>
      </c>
      <c r="X7091" s="3" t="str">
        <f>IFERROR(INDEX(Returns!$A:$A,MATCH(B7091,Returns!$B:$B,0)),"No")</f>
        <v>No</v>
      </c>
    </row>
    <row r="7092" spans="1:24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3">
        <v>0</v>
      </c>
      <c r="U7092" s="1">
        <v>49.970399999999991</v>
      </c>
      <c r="V7092" s="1">
        <f>Data[[#This Row],[Sales]]/(1-Data[[#This Row],[Discount]])*Data[[#This Row],[Discount]]</f>
        <v>0</v>
      </c>
      <c r="W7092" s="1" t="str">
        <f>VLOOKUP(Data[[#This Row],[Region]],People!B:C,2,0)</f>
        <v>Cassandra Brandow</v>
      </c>
      <c r="X7092" s="3" t="str">
        <f>IFERROR(INDEX(Returns!$A:$A,MATCH(B7092,Returns!$B:$B,0)),"No")</f>
        <v>No</v>
      </c>
    </row>
    <row r="7093" spans="1:24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3">
        <v>0</v>
      </c>
      <c r="U7093" s="1">
        <v>45.763200000000012</v>
      </c>
      <c r="V7093" s="1">
        <f>Data[[#This Row],[Sales]]/(1-Data[[#This Row],[Discount]])*Data[[#This Row],[Discount]]</f>
        <v>0</v>
      </c>
      <c r="W7093" s="1" t="str">
        <f>VLOOKUP(Data[[#This Row],[Region]],People!B:C,2,0)</f>
        <v>Cassandra Brandow</v>
      </c>
      <c r="X7093" s="3" t="str">
        <f>IFERROR(INDEX(Returns!$A:$A,MATCH(B7093,Returns!$B:$B,0)),"No")</f>
        <v>No</v>
      </c>
    </row>
    <row r="7094" spans="1:24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3">
        <v>0</v>
      </c>
      <c r="U7094" s="1">
        <v>11.117599999999999</v>
      </c>
      <c r="V7094" s="1">
        <f>Data[[#This Row],[Sales]]/(1-Data[[#This Row],[Discount]])*Data[[#This Row],[Discount]]</f>
        <v>0</v>
      </c>
      <c r="W7094" s="1" t="str">
        <f>VLOOKUP(Data[[#This Row],[Region]],People!B:C,2,0)</f>
        <v>Cassandra Brandow</v>
      </c>
      <c r="X7094" s="3" t="str">
        <f>IFERROR(INDEX(Returns!$A:$A,MATCH(B7094,Returns!$B:$B,0)),"No")</f>
        <v>No</v>
      </c>
    </row>
    <row r="7095" spans="1:24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3">
        <v>0</v>
      </c>
      <c r="U7095" s="1">
        <v>24.2285</v>
      </c>
      <c r="V7095" s="1">
        <f>Data[[#This Row],[Sales]]/(1-Data[[#This Row],[Discount]])*Data[[#This Row],[Discount]]</f>
        <v>0</v>
      </c>
      <c r="W7095" s="1" t="str">
        <f>VLOOKUP(Data[[#This Row],[Region]],People!B:C,2,0)</f>
        <v>Cassandra Brandow</v>
      </c>
      <c r="X7095" s="3" t="str">
        <f>IFERROR(INDEX(Returns!$A:$A,MATCH(B7095,Returns!$B:$B,0)),"No")</f>
        <v>No</v>
      </c>
    </row>
    <row r="7096" spans="1:24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3">
        <v>0.2</v>
      </c>
      <c r="U7096" s="1">
        <v>89.990999999999985</v>
      </c>
      <c r="V7096" s="1">
        <f>Data[[#This Row],[Sales]]/(1-Data[[#This Row],[Discount]])*Data[[#This Row],[Discount]]</f>
        <v>119.988</v>
      </c>
      <c r="W7096" s="1" t="str">
        <f>VLOOKUP(Data[[#This Row],[Region]],People!B:C,2,0)</f>
        <v>Kelly Williams</v>
      </c>
      <c r="X7096" s="3" t="str">
        <f>IFERROR(INDEX(Returns!$A:$A,MATCH(B7096,Returns!$B:$B,0)),"No")</f>
        <v>No</v>
      </c>
    </row>
    <row r="7097" spans="1:24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s="1">
        <f>Data[[#This Row],[Sales]]/(1-Data[[#This Row],[Discount]])*Data[[#This Row],[Discount]]</f>
        <v>36.671999999999997</v>
      </c>
      <c r="W7097" s="1" t="str">
        <f>VLOOKUP(Data[[#This Row],[Region]],People!B:C,2,0)</f>
        <v>Chuck Magee</v>
      </c>
      <c r="X7097" s="3" t="str">
        <f>IFERROR(INDEX(Returns!$A:$A,MATCH(B7097,Returns!$B:$B,0)),"No")</f>
        <v>No</v>
      </c>
    </row>
    <row r="7098" spans="1:24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s="1">
        <f>Data[[#This Row],[Sales]]/(1-Data[[#This Row],[Discount]])*Data[[#This Row],[Discount]]</f>
        <v>69.196000000000012</v>
      </c>
      <c r="W7098" s="1" t="str">
        <f>VLOOKUP(Data[[#This Row],[Region]],People!B:C,2,0)</f>
        <v>Chuck Magee</v>
      </c>
      <c r="X7098" s="3" t="str">
        <f>IFERROR(INDEX(Returns!$A:$A,MATCH(B7098,Returns!$B:$B,0)),"No")</f>
        <v>No</v>
      </c>
    </row>
    <row r="7099" spans="1:24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3">
        <v>0.2</v>
      </c>
      <c r="U7099" s="1">
        <v>9.1785000000000014</v>
      </c>
      <c r="V7099" s="1">
        <f>Data[[#This Row],[Sales]]/(1-Data[[#This Row],[Discount]])*Data[[#This Row],[Discount]]</f>
        <v>6.33</v>
      </c>
      <c r="W7099" s="1" t="str">
        <f>VLOOKUP(Data[[#This Row],[Region]],People!B:C,2,0)</f>
        <v>Chuck Magee</v>
      </c>
      <c r="X7099" s="3" t="str">
        <f>IFERROR(INDEX(Returns!$A:$A,MATCH(B7099,Returns!$B:$B,0)),"No")</f>
        <v>No</v>
      </c>
    </row>
    <row r="7100" spans="1:24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s="1">
        <f>Data[[#This Row],[Sales]]/(1-Data[[#This Row],[Discount]])*Data[[#This Row],[Discount]]</f>
        <v>0</v>
      </c>
      <c r="W7100" s="1" t="str">
        <f>VLOOKUP(Data[[#This Row],[Region]],People!B:C,2,0)</f>
        <v>Chuck Magee</v>
      </c>
      <c r="X7100" s="3" t="str">
        <f>IFERROR(INDEX(Returns!$A:$A,MATCH(B7100,Returns!$B:$B,0)),"No")</f>
        <v>No</v>
      </c>
    </row>
    <row r="7101" spans="1:24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3">
        <v>0</v>
      </c>
      <c r="U7101" s="1">
        <v>99.940799999999982</v>
      </c>
      <c r="V7101" s="1">
        <f>Data[[#This Row],[Sales]]/(1-Data[[#This Row],[Discount]])*Data[[#This Row],[Discount]]</f>
        <v>0</v>
      </c>
      <c r="W7101" s="1" t="str">
        <f>VLOOKUP(Data[[#This Row],[Region]],People!B:C,2,0)</f>
        <v>Chuck Magee</v>
      </c>
      <c r="X7101" s="3" t="str">
        <f>IFERROR(INDEX(Returns!$A:$A,MATCH(B7101,Returns!$B:$B,0)),"No")</f>
        <v>No</v>
      </c>
    </row>
    <row r="7102" spans="1:24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3">
        <v>0.2</v>
      </c>
      <c r="U7102" s="1">
        <v>8.8019999999999978</v>
      </c>
      <c r="V7102" s="1">
        <f>Data[[#This Row],[Sales]]/(1-Data[[#This Row],[Discount]])*Data[[#This Row],[Discount]]</f>
        <v>5.8680000000000003</v>
      </c>
      <c r="W7102" s="1" t="str">
        <f>VLOOKUP(Data[[#This Row],[Region]],People!B:C,2,0)</f>
        <v>Anna Andreadi</v>
      </c>
      <c r="X7102" s="3" t="str">
        <f>IFERROR(INDEX(Returns!$A:$A,MATCH(B7102,Returns!$B:$B,0)),"No")</f>
        <v>No</v>
      </c>
    </row>
    <row r="7103" spans="1:24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3">
        <v>0.2</v>
      </c>
      <c r="U7103" s="1">
        <v>6.6311999999999989</v>
      </c>
      <c r="V7103" s="1">
        <f>Data[[#This Row],[Sales]]/(1-Data[[#This Row],[Discount]])*Data[[#This Row],[Discount]]</f>
        <v>4.9119999999999999</v>
      </c>
      <c r="W7103" s="1" t="str">
        <f>VLOOKUP(Data[[#This Row],[Region]],People!B:C,2,0)</f>
        <v>Kelly Williams</v>
      </c>
      <c r="X7103" s="3" t="str">
        <f>IFERROR(INDEX(Returns!$A:$A,MATCH(B7103,Returns!$B:$B,0)),"No")</f>
        <v>No</v>
      </c>
    </row>
    <row r="7104" spans="1:24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s="1">
        <f>Data[[#This Row],[Sales]]/(1-Data[[#This Row],[Discount]])*Data[[#This Row],[Discount]]</f>
        <v>15.33</v>
      </c>
      <c r="W7104" s="1" t="str">
        <f>VLOOKUP(Data[[#This Row],[Region]],People!B:C,2,0)</f>
        <v>Chuck Magee</v>
      </c>
      <c r="X7104" s="3" t="str">
        <f>IFERROR(INDEX(Returns!$A:$A,MATCH(B7104,Returns!$B:$B,0)),"No")</f>
        <v>No</v>
      </c>
    </row>
    <row r="7105" spans="1:24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3">
        <v>0</v>
      </c>
      <c r="U7105" s="1">
        <v>105.27499999999998</v>
      </c>
      <c r="V7105" s="1">
        <f>Data[[#This Row],[Sales]]/(1-Data[[#This Row],[Discount]])*Data[[#This Row],[Discount]]</f>
        <v>0</v>
      </c>
      <c r="W7105" s="1" t="str">
        <f>VLOOKUP(Data[[#This Row],[Region]],People!B:C,2,0)</f>
        <v>Anna Andreadi</v>
      </c>
      <c r="X7105" s="3" t="str">
        <f>IFERROR(INDEX(Returns!$A:$A,MATCH(B7105,Returns!$B:$B,0)),"No")</f>
        <v>No</v>
      </c>
    </row>
    <row r="7106" spans="1:24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s="1">
        <f>Data[[#This Row],[Sales]]/(1-Data[[#This Row],[Discount]])*Data[[#This Row],[Discount]]</f>
        <v>325.76399999999995</v>
      </c>
      <c r="W7106" s="1" t="str">
        <f>VLOOKUP(Data[[#This Row],[Region]],People!B:C,2,0)</f>
        <v>Chuck Magee</v>
      </c>
      <c r="X7106" s="3" t="str">
        <f>IFERROR(INDEX(Returns!$A:$A,MATCH(B7106,Returns!$B:$B,0)),"No")</f>
        <v>No</v>
      </c>
    </row>
    <row r="7107" spans="1:24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s="1">
        <f>Data[[#This Row],[Sales]]/(1-Data[[#This Row],[Discount]])*Data[[#This Row],[Discount]]</f>
        <v>9.6960000000000015</v>
      </c>
      <c r="W7107" s="1" t="str">
        <f>VLOOKUP(Data[[#This Row],[Region]],People!B:C,2,0)</f>
        <v>Chuck Magee</v>
      </c>
      <c r="X7107" s="3" t="str">
        <f>IFERROR(INDEX(Returns!$A:$A,MATCH(B7107,Returns!$B:$B,0)),"No")</f>
        <v>No</v>
      </c>
    </row>
    <row r="7108" spans="1:24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s="1">
        <f>Data[[#This Row],[Sales]]/(1-Data[[#This Row],[Discount]])*Data[[#This Row],[Discount]]</f>
        <v>30.581999999999994</v>
      </c>
      <c r="W7108" s="1" t="str">
        <f>VLOOKUP(Data[[#This Row],[Region]],People!B:C,2,0)</f>
        <v>Chuck Magee</v>
      </c>
      <c r="X7108" s="3" t="str">
        <f>IFERROR(INDEX(Returns!$A:$A,MATCH(B7108,Returns!$B:$B,0)),"No")</f>
        <v>No</v>
      </c>
    </row>
    <row r="7109" spans="1:24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3">
        <v>0</v>
      </c>
      <c r="U7109" s="1">
        <v>0.77939999999999898</v>
      </c>
      <c r="V7109" s="1">
        <f>Data[[#This Row],[Sales]]/(1-Data[[#This Row],[Discount]])*Data[[#This Row],[Discount]]</f>
        <v>0</v>
      </c>
      <c r="W7109" s="1" t="str">
        <f>VLOOKUP(Data[[#This Row],[Region]],People!B:C,2,0)</f>
        <v>Chuck Magee</v>
      </c>
      <c r="X7109" s="3" t="str">
        <f>IFERROR(INDEX(Returns!$A:$A,MATCH(B7109,Returns!$B:$B,0)),"No")</f>
        <v>No</v>
      </c>
    </row>
    <row r="7110" spans="1:24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3">
        <v>0</v>
      </c>
      <c r="U7110" s="1">
        <v>1.4759999999999998</v>
      </c>
      <c r="V7110" s="1">
        <f>Data[[#This Row],[Sales]]/(1-Data[[#This Row],[Discount]])*Data[[#This Row],[Discount]]</f>
        <v>0</v>
      </c>
      <c r="W7110" s="1" t="str">
        <f>VLOOKUP(Data[[#This Row],[Region]],People!B:C,2,0)</f>
        <v>Chuck Magee</v>
      </c>
      <c r="X7110" s="3" t="str">
        <f>IFERROR(INDEX(Returns!$A:$A,MATCH(B7110,Returns!$B:$B,0)),"No")</f>
        <v>No</v>
      </c>
    </row>
    <row r="7111" spans="1:24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3">
        <v>0</v>
      </c>
      <c r="U7111" s="1">
        <v>13.796400000000006</v>
      </c>
      <c r="V7111" s="1">
        <f>Data[[#This Row],[Sales]]/(1-Data[[#This Row],[Discount]])*Data[[#This Row],[Discount]]</f>
        <v>0</v>
      </c>
      <c r="W7111" s="1" t="str">
        <f>VLOOKUP(Data[[#This Row],[Region]],People!B:C,2,0)</f>
        <v>Chuck Magee</v>
      </c>
      <c r="X7111" s="3" t="str">
        <f>IFERROR(INDEX(Returns!$A:$A,MATCH(B7111,Returns!$B:$B,0)),"No")</f>
        <v>No</v>
      </c>
    </row>
    <row r="7112" spans="1:24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3">
        <v>0</v>
      </c>
      <c r="U7112" s="1">
        <v>2.2503999999999991</v>
      </c>
      <c r="V7112" s="1">
        <f>Data[[#This Row],[Sales]]/(1-Data[[#This Row],[Discount]])*Data[[#This Row],[Discount]]</f>
        <v>0</v>
      </c>
      <c r="W7112" s="1" t="str">
        <f>VLOOKUP(Data[[#This Row],[Region]],People!B:C,2,0)</f>
        <v>Chuck Magee</v>
      </c>
      <c r="X7112" s="3" t="str">
        <f>IFERROR(INDEX(Returns!$A:$A,MATCH(B7112,Returns!$B:$B,0)),"No")</f>
        <v>No</v>
      </c>
    </row>
    <row r="7113" spans="1:24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s="1">
        <f>Data[[#This Row],[Sales]]/(1-Data[[#This Row],[Discount]])*Data[[#This Row],[Discount]]</f>
        <v>0</v>
      </c>
      <c r="W7113" s="1" t="str">
        <f>VLOOKUP(Data[[#This Row],[Region]],People!B:C,2,0)</f>
        <v>Chuck Magee</v>
      </c>
      <c r="X7113" s="3" t="str">
        <f>IFERROR(INDEX(Returns!$A:$A,MATCH(B7113,Returns!$B:$B,0)),"No")</f>
        <v>No</v>
      </c>
    </row>
    <row r="7114" spans="1:24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s="1">
        <f>Data[[#This Row],[Sales]]/(1-Data[[#This Row],[Discount]])*Data[[#This Row],[Discount]]</f>
        <v>0</v>
      </c>
      <c r="W7114" s="1" t="str">
        <f>VLOOKUP(Data[[#This Row],[Region]],People!B:C,2,0)</f>
        <v>Chuck Magee</v>
      </c>
      <c r="X7114" s="3" t="str">
        <f>IFERROR(INDEX(Returns!$A:$A,MATCH(B7114,Returns!$B:$B,0)),"No")</f>
        <v>No</v>
      </c>
    </row>
    <row r="7115" spans="1:24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s="1">
        <f>Data[[#This Row],[Sales]]/(1-Data[[#This Row],[Discount]])*Data[[#This Row],[Discount]]</f>
        <v>2.3199999999999998</v>
      </c>
      <c r="W7115" s="1" t="str">
        <f>VLOOKUP(Data[[#This Row],[Region]],People!B:C,2,0)</f>
        <v>Chuck Magee</v>
      </c>
      <c r="X7115" s="3" t="str">
        <f>IFERROR(INDEX(Returns!$A:$A,MATCH(B7115,Returns!$B:$B,0)),"No")</f>
        <v>No</v>
      </c>
    </row>
    <row r="7116" spans="1:24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3">
        <v>0</v>
      </c>
      <c r="U7116" s="1">
        <v>320.31720000000001</v>
      </c>
      <c r="V7116" s="1">
        <f>Data[[#This Row],[Sales]]/(1-Data[[#This Row],[Discount]])*Data[[#This Row],[Discount]]</f>
        <v>0</v>
      </c>
      <c r="W7116" s="1" t="str">
        <f>VLOOKUP(Data[[#This Row],[Region]],People!B:C,2,0)</f>
        <v>Anna Andreadi</v>
      </c>
      <c r="X7116" s="3" t="str">
        <f>IFERROR(INDEX(Returns!$A:$A,MATCH(B7116,Returns!$B:$B,0)),"No")</f>
        <v>No</v>
      </c>
    </row>
    <row r="7117" spans="1:24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3">
        <v>0.2</v>
      </c>
      <c r="U7117" s="1">
        <v>2.0047999999999995</v>
      </c>
      <c r="V7117" s="1">
        <f>Data[[#This Row],[Sales]]/(1-Data[[#This Row],[Discount]])*Data[[#This Row],[Discount]]</f>
        <v>1.4320000000000002</v>
      </c>
      <c r="W7117" s="1" t="str">
        <f>VLOOKUP(Data[[#This Row],[Region]],People!B:C,2,0)</f>
        <v>Anna Andreadi</v>
      </c>
      <c r="X7117" s="3" t="str">
        <f>IFERROR(INDEX(Returns!$A:$A,MATCH(B7117,Returns!$B:$B,0)),"No")</f>
        <v>No</v>
      </c>
    </row>
    <row r="7118" spans="1:24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3">
        <v>0</v>
      </c>
      <c r="U7118" s="1">
        <v>27.881999999999998</v>
      </c>
      <c r="V7118" s="1">
        <f>Data[[#This Row],[Sales]]/(1-Data[[#This Row],[Discount]])*Data[[#This Row],[Discount]]</f>
        <v>0</v>
      </c>
      <c r="W7118" s="1" t="str">
        <f>VLOOKUP(Data[[#This Row],[Region]],People!B:C,2,0)</f>
        <v>Anna Andreadi</v>
      </c>
      <c r="X7118" s="3" t="str">
        <f>IFERROR(INDEX(Returns!$A:$A,MATCH(B7118,Returns!$B:$B,0)),"No")</f>
        <v>No</v>
      </c>
    </row>
    <row r="7119" spans="1:24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3">
        <v>0.2</v>
      </c>
      <c r="U7119" s="1">
        <v>0.47039999999999987</v>
      </c>
      <c r="V7119" s="1">
        <f>Data[[#This Row],[Sales]]/(1-Data[[#This Row],[Discount]])*Data[[#This Row],[Discount]]</f>
        <v>0.33600000000000002</v>
      </c>
      <c r="W7119" s="1" t="str">
        <f>VLOOKUP(Data[[#This Row],[Region]],People!B:C,2,0)</f>
        <v>Anna Andreadi</v>
      </c>
      <c r="X7119" s="3" t="str">
        <f>IFERROR(INDEX(Returns!$A:$A,MATCH(B7119,Returns!$B:$B,0)),"No")</f>
        <v>No</v>
      </c>
    </row>
    <row r="7120" spans="1:24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s="1">
        <f>Data[[#This Row],[Sales]]/(1-Data[[#This Row],[Discount]])*Data[[#This Row],[Discount]]</f>
        <v>0</v>
      </c>
      <c r="W7120" s="1" t="str">
        <f>VLOOKUP(Data[[#This Row],[Region]],People!B:C,2,0)</f>
        <v>Chuck Magee</v>
      </c>
      <c r="X7120" s="3" t="str">
        <f>IFERROR(INDEX(Returns!$A:$A,MATCH(B7120,Returns!$B:$B,0)),"No")</f>
        <v>No</v>
      </c>
    </row>
    <row r="7121" spans="1:24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3">
        <v>0.2</v>
      </c>
      <c r="U7121" s="1">
        <v>4.5187999999999997</v>
      </c>
      <c r="V7121" s="1">
        <f>Data[[#This Row],[Sales]]/(1-Data[[#This Row],[Discount]])*Data[[#This Row],[Discount]]</f>
        <v>3.476</v>
      </c>
      <c r="W7121" s="1" t="str">
        <f>VLOOKUP(Data[[#This Row],[Region]],People!B:C,2,0)</f>
        <v>Anna Andreadi</v>
      </c>
      <c r="X7121" s="3" t="str">
        <f>IFERROR(INDEX(Returns!$A:$A,MATCH(B7121,Returns!$B:$B,0)),"No")</f>
        <v>Yes</v>
      </c>
    </row>
    <row r="7122" spans="1:24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s="1">
        <f>Data[[#This Row],[Sales]]/(1-Data[[#This Row],[Discount]])*Data[[#This Row],[Discount]]</f>
        <v>156.78599999999997</v>
      </c>
      <c r="W7122" s="1" t="str">
        <f>VLOOKUP(Data[[#This Row],[Region]],People!B:C,2,0)</f>
        <v>Cassandra Brandow</v>
      </c>
      <c r="X7122" s="3" t="str">
        <f>IFERROR(INDEX(Returns!$A:$A,MATCH(B7122,Returns!$B:$B,0)),"No")</f>
        <v>No</v>
      </c>
    </row>
    <row r="7123" spans="1:24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3">
        <v>0</v>
      </c>
      <c r="U7123" s="1">
        <v>18.837</v>
      </c>
      <c r="V7123" s="1">
        <f>Data[[#This Row],[Sales]]/(1-Data[[#This Row],[Discount]])*Data[[#This Row],[Discount]]</f>
        <v>0</v>
      </c>
      <c r="W7123" s="1" t="str">
        <f>VLOOKUP(Data[[#This Row],[Region]],People!B:C,2,0)</f>
        <v>Anna Andreadi</v>
      </c>
      <c r="X7123" s="3" t="str">
        <f>IFERROR(INDEX(Returns!$A:$A,MATCH(B7123,Returns!$B:$B,0)),"No")</f>
        <v>No</v>
      </c>
    </row>
    <row r="7124" spans="1:24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3">
        <v>0</v>
      </c>
      <c r="U7124" s="1">
        <v>41.168399999999991</v>
      </c>
      <c r="V7124" s="1">
        <f>Data[[#This Row],[Sales]]/(1-Data[[#This Row],[Discount]])*Data[[#This Row],[Discount]]</f>
        <v>0</v>
      </c>
      <c r="W7124" s="1" t="str">
        <f>VLOOKUP(Data[[#This Row],[Region]],People!B:C,2,0)</f>
        <v>Anna Andreadi</v>
      </c>
      <c r="X7124" s="3" t="str">
        <f>IFERROR(INDEX(Returns!$A:$A,MATCH(B7124,Returns!$B:$B,0)),"No")</f>
        <v>No</v>
      </c>
    </row>
    <row r="7125" spans="1:24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3">
        <v>0</v>
      </c>
      <c r="U7125" s="1">
        <v>4.4088000000000012</v>
      </c>
      <c r="V7125" s="1">
        <f>Data[[#This Row],[Sales]]/(1-Data[[#This Row],[Discount]])*Data[[#This Row],[Discount]]</f>
        <v>0</v>
      </c>
      <c r="W7125" s="1" t="str">
        <f>VLOOKUP(Data[[#This Row],[Region]],People!B:C,2,0)</f>
        <v>Chuck Magee</v>
      </c>
      <c r="X7125" s="3" t="str">
        <f>IFERROR(INDEX(Returns!$A:$A,MATCH(B7125,Returns!$B:$B,0)),"No")</f>
        <v>No</v>
      </c>
    </row>
    <row r="7126" spans="1:24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3">
        <v>0</v>
      </c>
      <c r="U7126" s="1">
        <v>69.177599999999984</v>
      </c>
      <c r="V7126" s="1">
        <f>Data[[#This Row],[Sales]]/(1-Data[[#This Row],[Discount]])*Data[[#This Row],[Discount]]</f>
        <v>0</v>
      </c>
      <c r="W7126" s="1" t="str">
        <f>VLOOKUP(Data[[#This Row],[Region]],People!B:C,2,0)</f>
        <v>Chuck Magee</v>
      </c>
      <c r="X7126" s="3" t="str">
        <f>IFERROR(INDEX(Returns!$A:$A,MATCH(B7126,Returns!$B:$B,0)),"No")</f>
        <v>No</v>
      </c>
    </row>
    <row r="7127" spans="1:24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s="1">
        <f>Data[[#This Row],[Sales]]/(1-Data[[#This Row],[Discount]])*Data[[#This Row],[Discount]]</f>
        <v>0</v>
      </c>
      <c r="W7127" s="1" t="str">
        <f>VLOOKUP(Data[[#This Row],[Region]],People!B:C,2,0)</f>
        <v>Cassandra Brandow</v>
      </c>
      <c r="X7127" s="3" t="str">
        <f>IFERROR(INDEX(Returns!$A:$A,MATCH(B7127,Returns!$B:$B,0)),"No")</f>
        <v>No</v>
      </c>
    </row>
    <row r="7128" spans="1:24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3">
        <v>0</v>
      </c>
      <c r="U7128" s="1">
        <v>4.5836999999999994</v>
      </c>
      <c r="V7128" s="1">
        <f>Data[[#This Row],[Sales]]/(1-Data[[#This Row],[Discount]])*Data[[#This Row],[Discount]]</f>
        <v>0</v>
      </c>
      <c r="W7128" s="1" t="str">
        <f>VLOOKUP(Data[[#This Row],[Region]],People!B:C,2,0)</f>
        <v>Cassandra Brandow</v>
      </c>
      <c r="X7128" s="3" t="str">
        <f>IFERROR(INDEX(Returns!$A:$A,MATCH(B7128,Returns!$B:$B,0)),"No")</f>
        <v>No</v>
      </c>
    </row>
    <row r="7129" spans="1:24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3">
        <v>0</v>
      </c>
      <c r="U7129" s="1">
        <v>7.5669999999999993</v>
      </c>
      <c r="V7129" s="1">
        <f>Data[[#This Row],[Sales]]/(1-Data[[#This Row],[Discount]])*Data[[#This Row],[Discount]]</f>
        <v>0</v>
      </c>
      <c r="W7129" s="1" t="str">
        <f>VLOOKUP(Data[[#This Row],[Region]],People!B:C,2,0)</f>
        <v>Chuck Magee</v>
      </c>
      <c r="X7129" s="3" t="str">
        <f>IFERROR(INDEX(Returns!$A:$A,MATCH(B7129,Returns!$B:$B,0)),"No")</f>
        <v>No</v>
      </c>
    </row>
    <row r="7130" spans="1:24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s="1">
        <f>Data[[#This Row],[Sales]]/(1-Data[[#This Row],[Discount]])*Data[[#This Row],[Discount]]</f>
        <v>0</v>
      </c>
      <c r="W7130" s="1" t="str">
        <f>VLOOKUP(Data[[#This Row],[Region]],People!B:C,2,0)</f>
        <v>Chuck Magee</v>
      </c>
      <c r="X7130" s="3" t="str">
        <f>IFERROR(INDEX(Returns!$A:$A,MATCH(B7130,Returns!$B:$B,0)),"No")</f>
        <v>No</v>
      </c>
    </row>
    <row r="7131" spans="1:24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s="1">
        <f>Data[[#This Row],[Sales]]/(1-Data[[#This Row],[Discount]])*Data[[#This Row],[Discount]]</f>
        <v>8.7919999999999998</v>
      </c>
      <c r="W7131" s="1" t="str">
        <f>VLOOKUP(Data[[#This Row],[Region]],People!B:C,2,0)</f>
        <v>Cassandra Brandow</v>
      </c>
      <c r="X7131" s="3" t="str">
        <f>IFERROR(INDEX(Returns!$A:$A,MATCH(B7131,Returns!$B:$B,0)),"No")</f>
        <v>No</v>
      </c>
    </row>
    <row r="7132" spans="1:24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s="1">
        <f>Data[[#This Row],[Sales]]/(1-Data[[#This Row],[Discount]])*Data[[#This Row],[Discount]]</f>
        <v>30.771999999999998</v>
      </c>
      <c r="W7132" s="1" t="str">
        <f>VLOOKUP(Data[[#This Row],[Region]],People!B:C,2,0)</f>
        <v>Cassandra Brandow</v>
      </c>
      <c r="X7132" s="3" t="str">
        <f>IFERROR(INDEX(Returns!$A:$A,MATCH(B7132,Returns!$B:$B,0)),"No")</f>
        <v>No</v>
      </c>
    </row>
    <row r="7133" spans="1:24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3">
        <v>0</v>
      </c>
      <c r="U7133" s="1">
        <v>67.064400000000006</v>
      </c>
      <c r="V7133" s="1">
        <f>Data[[#This Row],[Sales]]/(1-Data[[#This Row],[Discount]])*Data[[#This Row],[Discount]]</f>
        <v>0</v>
      </c>
      <c r="W7133" s="1" t="str">
        <f>VLOOKUP(Data[[#This Row],[Region]],People!B:C,2,0)</f>
        <v>Kelly Williams</v>
      </c>
      <c r="X7133" s="3" t="str">
        <f>IFERROR(INDEX(Returns!$A:$A,MATCH(B7133,Returns!$B:$B,0)),"No")</f>
        <v>No</v>
      </c>
    </row>
    <row r="7134" spans="1:24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3">
        <v>0</v>
      </c>
      <c r="U7134" s="1">
        <v>545.18839999999977</v>
      </c>
      <c r="V7134" s="1">
        <f>Data[[#This Row],[Sales]]/(1-Data[[#This Row],[Discount]])*Data[[#This Row],[Discount]]</f>
        <v>0</v>
      </c>
      <c r="W7134" s="1" t="str">
        <f>VLOOKUP(Data[[#This Row],[Region]],People!B:C,2,0)</f>
        <v>Kelly Williams</v>
      </c>
      <c r="X7134" s="3" t="str">
        <f>IFERROR(INDEX(Returns!$A:$A,MATCH(B7134,Returns!$B:$B,0)),"No")</f>
        <v>No</v>
      </c>
    </row>
    <row r="7135" spans="1:24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3">
        <v>0</v>
      </c>
      <c r="U7135" s="1">
        <v>9.8856000000000002</v>
      </c>
      <c r="V7135" s="1">
        <f>Data[[#This Row],[Sales]]/(1-Data[[#This Row],[Discount]])*Data[[#This Row],[Discount]]</f>
        <v>0</v>
      </c>
      <c r="W7135" s="1" t="str">
        <f>VLOOKUP(Data[[#This Row],[Region]],People!B:C,2,0)</f>
        <v>Kelly Williams</v>
      </c>
      <c r="X7135" s="3" t="str">
        <f>IFERROR(INDEX(Returns!$A:$A,MATCH(B7135,Returns!$B:$B,0)),"No")</f>
        <v>No</v>
      </c>
    </row>
    <row r="7136" spans="1:24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3">
        <v>0</v>
      </c>
      <c r="U7136" s="1">
        <v>43.190399999999997</v>
      </c>
      <c r="V7136" s="1">
        <f>Data[[#This Row],[Sales]]/(1-Data[[#This Row],[Discount]])*Data[[#This Row],[Discount]]</f>
        <v>0</v>
      </c>
      <c r="W7136" s="1" t="str">
        <f>VLOOKUP(Data[[#This Row],[Region]],People!B:C,2,0)</f>
        <v>Kelly Williams</v>
      </c>
      <c r="X7136" s="3" t="str">
        <f>IFERROR(INDEX(Returns!$A:$A,MATCH(B7136,Returns!$B:$B,0)),"No")</f>
        <v>No</v>
      </c>
    </row>
    <row r="7137" spans="1:24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s="1">
        <f>Data[[#This Row],[Sales]]/(1-Data[[#This Row],[Discount]])*Data[[#This Row],[Discount]]</f>
        <v>0</v>
      </c>
      <c r="W7137" s="1" t="str">
        <f>VLOOKUP(Data[[#This Row],[Region]],People!B:C,2,0)</f>
        <v>Kelly Williams</v>
      </c>
      <c r="X7137" s="3" t="str">
        <f>IFERROR(INDEX(Returns!$A:$A,MATCH(B7137,Returns!$B:$B,0)),"No")</f>
        <v>No</v>
      </c>
    </row>
    <row r="7138" spans="1:24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s="1">
        <f>Data[[#This Row],[Sales]]/(1-Data[[#This Row],[Discount]])*Data[[#This Row],[Discount]]</f>
        <v>16.87</v>
      </c>
      <c r="W7138" s="1" t="str">
        <f>VLOOKUP(Data[[#This Row],[Region]],People!B:C,2,0)</f>
        <v>Cassandra Brandow</v>
      </c>
      <c r="X7138" s="3" t="str">
        <f>IFERROR(INDEX(Returns!$A:$A,MATCH(B7138,Returns!$B:$B,0)),"No")</f>
        <v>No</v>
      </c>
    </row>
    <row r="7139" spans="1:24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s="1">
        <f>Data[[#This Row],[Sales]]/(1-Data[[#This Row],[Discount]])*Data[[#This Row],[Discount]]</f>
        <v>4.3600000000000003</v>
      </c>
      <c r="W7139" s="1" t="str">
        <f>VLOOKUP(Data[[#This Row],[Region]],People!B:C,2,0)</f>
        <v>Cassandra Brandow</v>
      </c>
      <c r="X7139" s="3" t="str">
        <f>IFERROR(INDEX(Returns!$A:$A,MATCH(B7139,Returns!$B:$B,0)),"No")</f>
        <v>No</v>
      </c>
    </row>
    <row r="7140" spans="1:24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s="1">
        <f>Data[[#This Row],[Sales]]/(1-Data[[#This Row],[Discount]])*Data[[#This Row],[Discount]]</f>
        <v>146.72</v>
      </c>
      <c r="W7140" s="1" t="str">
        <f>VLOOKUP(Data[[#This Row],[Region]],People!B:C,2,0)</f>
        <v>Cassandra Brandow</v>
      </c>
      <c r="X7140" s="3" t="str">
        <f>IFERROR(INDEX(Returns!$A:$A,MATCH(B7140,Returns!$B:$B,0)),"No")</f>
        <v>No</v>
      </c>
    </row>
    <row r="7141" spans="1:24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s="1">
        <f>Data[[#This Row],[Sales]]/(1-Data[[#This Row],[Discount]])*Data[[#This Row],[Discount]]</f>
        <v>72.588000000000008</v>
      </c>
      <c r="W7141" s="1" t="str">
        <f>VLOOKUP(Data[[#This Row],[Region]],People!B:C,2,0)</f>
        <v>Cassandra Brandow</v>
      </c>
      <c r="X7141" s="3" t="str">
        <f>IFERROR(INDEX(Returns!$A:$A,MATCH(B7141,Returns!$B:$B,0)),"No")</f>
        <v>No</v>
      </c>
    </row>
    <row r="7142" spans="1:24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3">
        <v>0</v>
      </c>
      <c r="U7142" s="1">
        <v>46.543199999999999</v>
      </c>
      <c r="V7142" s="1">
        <f>Data[[#This Row],[Sales]]/(1-Data[[#This Row],[Discount]])*Data[[#This Row],[Discount]]</f>
        <v>0</v>
      </c>
      <c r="W7142" s="1" t="str">
        <f>VLOOKUP(Data[[#This Row],[Region]],People!B:C,2,0)</f>
        <v>Kelly Williams</v>
      </c>
      <c r="X7142" s="3" t="str">
        <f>IFERROR(INDEX(Returns!$A:$A,MATCH(B7142,Returns!$B:$B,0)),"No")</f>
        <v>No</v>
      </c>
    </row>
    <row r="7143" spans="1:24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s="1">
        <f>Data[[#This Row],[Sales]]/(1-Data[[#This Row],[Discount]])*Data[[#This Row],[Discount]]</f>
        <v>0</v>
      </c>
      <c r="W7143" s="1" t="str">
        <f>VLOOKUP(Data[[#This Row],[Region]],People!B:C,2,0)</f>
        <v>Kelly Williams</v>
      </c>
      <c r="X7143" s="3" t="str">
        <f>IFERROR(INDEX(Returns!$A:$A,MATCH(B7143,Returns!$B:$B,0)),"No")</f>
        <v>No</v>
      </c>
    </row>
    <row r="7144" spans="1:24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3">
        <v>0</v>
      </c>
      <c r="U7144" s="1">
        <v>48.906000000000006</v>
      </c>
      <c r="V7144" s="1">
        <f>Data[[#This Row],[Sales]]/(1-Data[[#This Row],[Discount]])*Data[[#This Row],[Discount]]</f>
        <v>0</v>
      </c>
      <c r="W7144" s="1" t="str">
        <f>VLOOKUP(Data[[#This Row],[Region]],People!B:C,2,0)</f>
        <v>Cassandra Brandow</v>
      </c>
      <c r="X7144" s="3" t="str">
        <f>IFERROR(INDEX(Returns!$A:$A,MATCH(B7144,Returns!$B:$B,0)),"No")</f>
        <v>No</v>
      </c>
    </row>
    <row r="7145" spans="1:24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s="1">
        <f>Data[[#This Row],[Sales]]/(1-Data[[#This Row],[Discount]])*Data[[#This Row],[Discount]]</f>
        <v>517.9</v>
      </c>
      <c r="W7145" s="1" t="str">
        <f>VLOOKUP(Data[[#This Row],[Region]],People!B:C,2,0)</f>
        <v>Chuck Magee</v>
      </c>
      <c r="X7145" s="3" t="str">
        <f>IFERROR(INDEX(Returns!$A:$A,MATCH(B7145,Returns!$B:$B,0)),"No")</f>
        <v>No</v>
      </c>
    </row>
    <row r="7146" spans="1:24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3">
        <v>0.7</v>
      </c>
      <c r="U7146" s="1">
        <v>-8.6057999999999986</v>
      </c>
      <c r="V7146" s="1">
        <f>Data[[#This Row],[Sales]]/(1-Data[[#This Row],[Discount]])*Data[[#This Row],[Discount]]</f>
        <v>28.685999999999996</v>
      </c>
      <c r="W7146" s="1" t="str">
        <f>VLOOKUP(Data[[#This Row],[Region]],People!B:C,2,0)</f>
        <v>Chuck Magee</v>
      </c>
      <c r="X7146" s="3" t="str">
        <f>IFERROR(INDEX(Returns!$A:$A,MATCH(B7146,Returns!$B:$B,0)),"No")</f>
        <v>No</v>
      </c>
    </row>
    <row r="7147" spans="1:24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s="1">
        <f>Data[[#This Row],[Sales]]/(1-Data[[#This Row],[Discount]])*Data[[#This Row],[Discount]]</f>
        <v>103.17600000000003</v>
      </c>
      <c r="W7147" s="1" t="str">
        <f>VLOOKUP(Data[[#This Row],[Region]],People!B:C,2,0)</f>
        <v>Chuck Magee</v>
      </c>
      <c r="X7147" s="3" t="str">
        <f>IFERROR(INDEX(Returns!$A:$A,MATCH(B7147,Returns!$B:$B,0)),"No")</f>
        <v>No</v>
      </c>
    </row>
    <row r="7148" spans="1:24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3">
        <v>0.2</v>
      </c>
      <c r="U7148" s="1">
        <v>3.2460000000000022</v>
      </c>
      <c r="V7148" s="1">
        <f>Data[[#This Row],[Sales]]/(1-Data[[#This Row],[Discount]])*Data[[#This Row],[Discount]]</f>
        <v>10.82</v>
      </c>
      <c r="W7148" s="1" t="str">
        <f>VLOOKUP(Data[[#This Row],[Region]],People!B:C,2,0)</f>
        <v>Chuck Magee</v>
      </c>
      <c r="X7148" s="3" t="str">
        <f>IFERROR(INDEX(Returns!$A:$A,MATCH(B7148,Returns!$B:$B,0)),"No")</f>
        <v>No</v>
      </c>
    </row>
    <row r="7149" spans="1:24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3">
        <v>0</v>
      </c>
      <c r="U7149" s="1">
        <v>41.822999999999993</v>
      </c>
      <c r="V7149" s="1">
        <f>Data[[#This Row],[Sales]]/(1-Data[[#This Row],[Discount]])*Data[[#This Row],[Discount]]</f>
        <v>0</v>
      </c>
      <c r="W7149" s="1" t="str">
        <f>VLOOKUP(Data[[#This Row],[Region]],People!B:C,2,0)</f>
        <v>Chuck Magee</v>
      </c>
      <c r="X7149" s="3" t="str">
        <f>IFERROR(INDEX(Returns!$A:$A,MATCH(B7149,Returns!$B:$B,0)),"No")</f>
        <v>No</v>
      </c>
    </row>
    <row r="7150" spans="1:24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3">
        <v>0</v>
      </c>
      <c r="U7150" s="1">
        <v>18.396000000000001</v>
      </c>
      <c r="V7150" s="1">
        <f>Data[[#This Row],[Sales]]/(1-Data[[#This Row],[Discount]])*Data[[#This Row],[Discount]]</f>
        <v>0</v>
      </c>
      <c r="W7150" s="1" t="str">
        <f>VLOOKUP(Data[[#This Row],[Region]],People!B:C,2,0)</f>
        <v>Chuck Magee</v>
      </c>
      <c r="X7150" s="3" t="str">
        <f>IFERROR(INDEX(Returns!$A:$A,MATCH(B7150,Returns!$B:$B,0)),"No")</f>
        <v>No</v>
      </c>
    </row>
    <row r="7151" spans="1:24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s="1">
        <f>Data[[#This Row],[Sales]]/(1-Data[[#This Row],[Discount]])*Data[[#This Row],[Discount]]</f>
        <v>242.97000000000003</v>
      </c>
      <c r="W7151" s="1" t="str">
        <f>VLOOKUP(Data[[#This Row],[Region]],People!B:C,2,0)</f>
        <v>Kelly Williams</v>
      </c>
      <c r="X7151" s="3" t="str">
        <f>IFERROR(INDEX(Returns!$A:$A,MATCH(B7151,Returns!$B:$B,0)),"No")</f>
        <v>No</v>
      </c>
    </row>
    <row r="7152" spans="1:24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3">
        <v>0</v>
      </c>
      <c r="U7152" s="1">
        <v>35.490000000000009</v>
      </c>
      <c r="V7152" s="1">
        <f>Data[[#This Row],[Sales]]/(1-Data[[#This Row],[Discount]])*Data[[#This Row],[Discount]]</f>
        <v>0</v>
      </c>
      <c r="W7152" s="1" t="str">
        <f>VLOOKUP(Data[[#This Row],[Region]],People!B:C,2,0)</f>
        <v>Cassandra Brandow</v>
      </c>
      <c r="X7152" s="3" t="str">
        <f>IFERROR(INDEX(Returns!$A:$A,MATCH(B7152,Returns!$B:$B,0)),"No")</f>
        <v>No</v>
      </c>
    </row>
    <row r="7153" spans="1:24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3">
        <v>0.5</v>
      </c>
      <c r="U7153" s="1">
        <v>-135.08699999999999</v>
      </c>
      <c r="V7153" s="1">
        <f>Data[[#This Row],[Sales]]/(1-Data[[#This Row],[Discount]])*Data[[#This Row],[Discount]]</f>
        <v>182.55</v>
      </c>
      <c r="W7153" s="1" t="str">
        <f>VLOOKUP(Data[[#This Row],[Region]],People!B:C,2,0)</f>
        <v>Anna Andreadi</v>
      </c>
      <c r="X7153" s="3" t="str">
        <f>IFERROR(INDEX(Returns!$A:$A,MATCH(B7153,Returns!$B:$B,0)),"No")</f>
        <v>No</v>
      </c>
    </row>
    <row r="7154" spans="1:24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s="1">
        <f>Data[[#This Row],[Sales]]/(1-Data[[#This Row],[Discount]])*Data[[#This Row],[Discount]]</f>
        <v>22.192</v>
      </c>
      <c r="W7154" s="1" t="str">
        <f>VLOOKUP(Data[[#This Row],[Region]],People!B:C,2,0)</f>
        <v>Cassandra Brandow</v>
      </c>
      <c r="X7154" s="3" t="str">
        <f>IFERROR(INDEX(Returns!$A:$A,MATCH(B7154,Returns!$B:$B,0)),"No")</f>
        <v>No</v>
      </c>
    </row>
    <row r="7155" spans="1:24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3">
        <v>0.8</v>
      </c>
      <c r="U7155" s="1">
        <v>-108.8304</v>
      </c>
      <c r="V7155" s="1">
        <f>Data[[#This Row],[Sales]]/(1-Data[[#This Row],[Discount]])*Data[[#This Row],[Discount]]</f>
        <v>212.35200000000006</v>
      </c>
      <c r="W7155" s="1" t="str">
        <f>VLOOKUP(Data[[#This Row],[Region]],People!B:C,2,0)</f>
        <v>Kelly Williams</v>
      </c>
      <c r="X7155" s="3" t="str">
        <f>IFERROR(INDEX(Returns!$A:$A,MATCH(B7155,Returns!$B:$B,0)),"No")</f>
        <v>No</v>
      </c>
    </row>
    <row r="7156" spans="1:24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3">
        <v>0</v>
      </c>
      <c r="U7156" s="1">
        <v>46.899599999999964</v>
      </c>
      <c r="V7156" s="1">
        <f>Data[[#This Row],[Sales]]/(1-Data[[#This Row],[Discount]])*Data[[#This Row],[Discount]]</f>
        <v>0</v>
      </c>
      <c r="W7156" s="1" t="str">
        <f>VLOOKUP(Data[[#This Row],[Region]],People!B:C,2,0)</f>
        <v>Cassandra Brandow</v>
      </c>
      <c r="X7156" s="3" t="str">
        <f>IFERROR(INDEX(Returns!$A:$A,MATCH(B7156,Returns!$B:$B,0)),"No")</f>
        <v>Yes</v>
      </c>
    </row>
    <row r="7157" spans="1:24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s="1">
        <f>Data[[#This Row],[Sales]]/(1-Data[[#This Row],[Discount]])*Data[[#This Row],[Discount]]</f>
        <v>0</v>
      </c>
      <c r="W7157" s="1" t="str">
        <f>VLOOKUP(Data[[#This Row],[Region]],People!B:C,2,0)</f>
        <v>Cassandra Brandow</v>
      </c>
      <c r="X7157" s="3" t="str">
        <f>IFERROR(INDEX(Returns!$A:$A,MATCH(B7157,Returns!$B:$B,0)),"No")</f>
        <v>Yes</v>
      </c>
    </row>
    <row r="7158" spans="1:24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3">
        <v>0</v>
      </c>
      <c r="U7158" s="1">
        <v>2.4058999999999999</v>
      </c>
      <c r="V7158" s="1">
        <f>Data[[#This Row],[Sales]]/(1-Data[[#This Row],[Discount]])*Data[[#This Row],[Discount]]</f>
        <v>0</v>
      </c>
      <c r="W7158" s="1" t="str">
        <f>VLOOKUP(Data[[#This Row],[Region]],People!B:C,2,0)</f>
        <v>Chuck Magee</v>
      </c>
      <c r="X7158" s="3" t="str">
        <f>IFERROR(INDEX(Returns!$A:$A,MATCH(B7158,Returns!$B:$B,0)),"No")</f>
        <v>No</v>
      </c>
    </row>
    <row r="7159" spans="1:24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3">
        <v>0</v>
      </c>
      <c r="U7159" s="1">
        <v>0.87919999999999732</v>
      </c>
      <c r="V7159" s="1">
        <f>Data[[#This Row],[Sales]]/(1-Data[[#This Row],[Discount]])*Data[[#This Row],[Discount]]</f>
        <v>0</v>
      </c>
      <c r="W7159" s="1" t="str">
        <f>VLOOKUP(Data[[#This Row],[Region]],People!B:C,2,0)</f>
        <v>Anna Andreadi</v>
      </c>
      <c r="X7159" s="3" t="str">
        <f>IFERROR(INDEX(Returns!$A:$A,MATCH(B7159,Returns!$B:$B,0)),"No")</f>
        <v>No</v>
      </c>
    </row>
    <row r="7160" spans="1:24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3">
        <v>0</v>
      </c>
      <c r="U7160" s="1">
        <v>2.9302000000000001</v>
      </c>
      <c r="V7160" s="1">
        <f>Data[[#This Row],[Sales]]/(1-Data[[#This Row],[Discount]])*Data[[#This Row],[Discount]]</f>
        <v>0</v>
      </c>
      <c r="W7160" s="1" t="str">
        <f>VLOOKUP(Data[[#This Row],[Region]],People!B:C,2,0)</f>
        <v>Anna Andreadi</v>
      </c>
      <c r="X7160" s="3" t="str">
        <f>IFERROR(INDEX(Returns!$A:$A,MATCH(B7160,Returns!$B:$B,0)),"No")</f>
        <v>No</v>
      </c>
    </row>
    <row r="7161" spans="1:24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s="1">
        <f>Data[[#This Row],[Sales]]/(1-Data[[#This Row],[Discount]])*Data[[#This Row],[Discount]]</f>
        <v>55.596000000000004</v>
      </c>
      <c r="W7161" s="1" t="str">
        <f>VLOOKUP(Data[[#This Row],[Region]],People!B:C,2,0)</f>
        <v>Kelly Williams</v>
      </c>
      <c r="X7161" s="3" t="str">
        <f>IFERROR(INDEX(Returns!$A:$A,MATCH(B7161,Returns!$B:$B,0)),"No")</f>
        <v>No</v>
      </c>
    </row>
    <row r="7162" spans="1:24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3">
        <v>0.2</v>
      </c>
      <c r="U7162" s="1">
        <v>5.6</v>
      </c>
      <c r="V7162" s="1">
        <f>Data[[#This Row],[Sales]]/(1-Data[[#This Row],[Discount]])*Data[[#This Row],[Discount]]</f>
        <v>4</v>
      </c>
      <c r="W7162" s="1" t="str">
        <f>VLOOKUP(Data[[#This Row],[Region]],People!B:C,2,0)</f>
        <v>Kelly Williams</v>
      </c>
      <c r="X7162" s="3" t="str">
        <f>IFERROR(INDEX(Returns!$A:$A,MATCH(B7162,Returns!$B:$B,0)),"No")</f>
        <v>No</v>
      </c>
    </row>
    <row r="7163" spans="1:24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3">
        <v>0</v>
      </c>
      <c r="U7163" s="1">
        <v>10.92</v>
      </c>
      <c r="V7163" s="1">
        <f>Data[[#This Row],[Sales]]/(1-Data[[#This Row],[Discount]])*Data[[#This Row],[Discount]]</f>
        <v>0</v>
      </c>
      <c r="W7163" s="1" t="str">
        <f>VLOOKUP(Data[[#This Row],[Region]],People!B:C,2,0)</f>
        <v>Cassandra Brandow</v>
      </c>
      <c r="X7163" s="3" t="str">
        <f>IFERROR(INDEX(Returns!$A:$A,MATCH(B7163,Returns!$B:$B,0)),"No")</f>
        <v>No</v>
      </c>
    </row>
    <row r="7164" spans="1:24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s="1">
        <f>Data[[#This Row],[Sales]]/(1-Data[[#This Row],[Discount]])*Data[[#This Row],[Discount]]</f>
        <v>0</v>
      </c>
      <c r="W7164" s="1" t="str">
        <f>VLOOKUP(Data[[#This Row],[Region]],People!B:C,2,0)</f>
        <v>Cassandra Brandow</v>
      </c>
      <c r="X7164" s="3" t="str">
        <f>IFERROR(INDEX(Returns!$A:$A,MATCH(B7164,Returns!$B:$B,0)),"No")</f>
        <v>No</v>
      </c>
    </row>
    <row r="7165" spans="1:24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3">
        <v>0</v>
      </c>
      <c r="U7165" s="1">
        <v>121.44159999999999</v>
      </c>
      <c r="V7165" s="1">
        <f>Data[[#This Row],[Sales]]/(1-Data[[#This Row],[Discount]])*Data[[#This Row],[Discount]]</f>
        <v>0</v>
      </c>
      <c r="W7165" s="1" t="str">
        <f>VLOOKUP(Data[[#This Row],[Region]],People!B:C,2,0)</f>
        <v>Chuck Magee</v>
      </c>
      <c r="X7165" s="3" t="str">
        <f>IFERROR(INDEX(Returns!$A:$A,MATCH(B7165,Returns!$B:$B,0)),"No")</f>
        <v>No</v>
      </c>
    </row>
    <row r="7166" spans="1:24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s="1">
        <f>Data[[#This Row],[Sales]]/(1-Data[[#This Row],[Discount]])*Data[[#This Row],[Discount]]</f>
        <v>2.4780000000000002</v>
      </c>
      <c r="W7166" s="1" t="str">
        <f>VLOOKUP(Data[[#This Row],[Region]],People!B:C,2,0)</f>
        <v>Chuck Magee</v>
      </c>
      <c r="X7166" s="3" t="str">
        <f>IFERROR(INDEX(Returns!$A:$A,MATCH(B7166,Returns!$B:$B,0)),"No")</f>
        <v>No</v>
      </c>
    </row>
    <row r="7167" spans="1:24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3">
        <v>0</v>
      </c>
      <c r="U7167" s="1">
        <v>17.379999999999995</v>
      </c>
      <c r="V7167" s="1">
        <f>Data[[#This Row],[Sales]]/(1-Data[[#This Row],[Discount]])*Data[[#This Row],[Discount]]</f>
        <v>0</v>
      </c>
      <c r="W7167" s="1" t="str">
        <f>VLOOKUP(Data[[#This Row],[Region]],People!B:C,2,0)</f>
        <v>Chuck Magee</v>
      </c>
      <c r="X7167" s="3" t="str">
        <f>IFERROR(INDEX(Returns!$A:$A,MATCH(B7167,Returns!$B:$B,0)),"No")</f>
        <v>No</v>
      </c>
    </row>
    <row r="7168" spans="1:24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3">
        <v>0</v>
      </c>
      <c r="U7168" s="1">
        <v>3.2256</v>
      </c>
      <c r="V7168" s="1">
        <f>Data[[#This Row],[Sales]]/(1-Data[[#This Row],[Discount]])*Data[[#This Row],[Discount]]</f>
        <v>0</v>
      </c>
      <c r="W7168" s="1" t="str">
        <f>VLOOKUP(Data[[#This Row],[Region]],People!B:C,2,0)</f>
        <v>Anna Andreadi</v>
      </c>
      <c r="X7168" s="3" t="str">
        <f>IFERROR(INDEX(Returns!$A:$A,MATCH(B7168,Returns!$B:$B,0)),"No")</f>
        <v>No</v>
      </c>
    </row>
    <row r="7169" spans="1:24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3">
        <v>0.2</v>
      </c>
      <c r="U7169" s="1">
        <v>71.77200000000002</v>
      </c>
      <c r="V7169" s="1">
        <f>Data[[#This Row],[Sales]]/(1-Data[[#This Row],[Discount]])*Data[[#This Row],[Discount]]</f>
        <v>179.43</v>
      </c>
      <c r="W7169" s="1" t="str">
        <f>VLOOKUP(Data[[#This Row],[Region]],People!B:C,2,0)</f>
        <v>Anna Andreadi</v>
      </c>
      <c r="X7169" s="3" t="str">
        <f>IFERROR(INDEX(Returns!$A:$A,MATCH(B7169,Returns!$B:$B,0)),"No")</f>
        <v>No</v>
      </c>
    </row>
    <row r="7170" spans="1:24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3">
        <v>0</v>
      </c>
      <c r="U7170" s="1">
        <v>68.584999999999994</v>
      </c>
      <c r="V7170" s="1">
        <f>Data[[#This Row],[Sales]]/(1-Data[[#This Row],[Discount]])*Data[[#This Row],[Discount]]</f>
        <v>0</v>
      </c>
      <c r="W7170" s="1" t="str">
        <f>VLOOKUP(Data[[#This Row],[Region]],People!B:C,2,0)</f>
        <v>Anna Andreadi</v>
      </c>
      <c r="X7170" s="3" t="str">
        <f>IFERROR(INDEX(Returns!$A:$A,MATCH(B7170,Returns!$B:$B,0)),"No")</f>
        <v>No</v>
      </c>
    </row>
    <row r="7171" spans="1:24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3">
        <v>0.2</v>
      </c>
      <c r="U7171" s="1">
        <v>19.164599999999979</v>
      </c>
      <c r="V7171" s="1">
        <f>Data[[#This Row],[Sales]]/(1-Data[[#This Row],[Discount]])*Data[[#This Row],[Discount]]</f>
        <v>42.588000000000008</v>
      </c>
      <c r="W7171" s="1" t="str">
        <f>VLOOKUP(Data[[#This Row],[Region]],People!B:C,2,0)</f>
        <v>Anna Andreadi</v>
      </c>
      <c r="X7171" s="3" t="str">
        <f>IFERROR(INDEX(Returns!$A:$A,MATCH(B7171,Returns!$B:$B,0)),"No")</f>
        <v>No</v>
      </c>
    </row>
    <row r="7172" spans="1:24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s="1">
        <f>Data[[#This Row],[Sales]]/(1-Data[[#This Row],[Discount]])*Data[[#This Row],[Discount]]</f>
        <v>16.196000000000002</v>
      </c>
      <c r="W7172" s="1" t="str">
        <f>VLOOKUP(Data[[#This Row],[Region]],People!B:C,2,0)</f>
        <v>Chuck Magee</v>
      </c>
      <c r="X7172" s="3" t="str">
        <f>IFERROR(INDEX(Returns!$A:$A,MATCH(B7172,Returns!$B:$B,0)),"No")</f>
        <v>No</v>
      </c>
    </row>
    <row r="7173" spans="1:24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3">
        <v>0</v>
      </c>
      <c r="U7173" s="1">
        <v>22.6737</v>
      </c>
      <c r="V7173" s="1">
        <f>Data[[#This Row],[Sales]]/(1-Data[[#This Row],[Discount]])*Data[[#This Row],[Discount]]</f>
        <v>0</v>
      </c>
      <c r="W7173" s="1" t="str">
        <f>VLOOKUP(Data[[#This Row],[Region]],People!B:C,2,0)</f>
        <v>Anna Andreadi</v>
      </c>
      <c r="X7173" s="3" t="str">
        <f>IFERROR(INDEX(Returns!$A:$A,MATCH(B7173,Returns!$B:$B,0)),"No")</f>
        <v>No</v>
      </c>
    </row>
    <row r="7174" spans="1:24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3">
        <v>0.2</v>
      </c>
      <c r="U7174" s="1">
        <v>1.7995000000000019</v>
      </c>
      <c r="V7174" s="1">
        <f>Data[[#This Row],[Sales]]/(1-Data[[#This Row],[Discount]])*Data[[#This Row],[Discount]]</f>
        <v>35.99</v>
      </c>
      <c r="W7174" s="1" t="str">
        <f>VLOOKUP(Data[[#This Row],[Region]],People!B:C,2,0)</f>
        <v>Kelly Williams</v>
      </c>
      <c r="X7174" s="3" t="str">
        <f>IFERROR(INDEX(Returns!$A:$A,MATCH(B7174,Returns!$B:$B,0)),"No")</f>
        <v>No</v>
      </c>
    </row>
    <row r="7175" spans="1:24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3">
        <v>0.2</v>
      </c>
      <c r="U7175" s="1">
        <v>569.99050000000011</v>
      </c>
      <c r="V7175" s="1">
        <f>Data[[#This Row],[Sales]]/(1-Data[[#This Row],[Discount]])*Data[[#This Row],[Discount]]</f>
        <v>599.99</v>
      </c>
      <c r="W7175" s="1" t="str">
        <f>VLOOKUP(Data[[#This Row],[Region]],People!B:C,2,0)</f>
        <v>Kelly Williams</v>
      </c>
      <c r="X7175" s="3" t="str">
        <f>IFERROR(INDEX(Returns!$A:$A,MATCH(B7175,Returns!$B:$B,0)),"No")</f>
        <v>No</v>
      </c>
    </row>
    <row r="7176" spans="1:24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s="1">
        <f>Data[[#This Row],[Sales]]/(1-Data[[#This Row],[Discount]])*Data[[#This Row],[Discount]]</f>
        <v>18.588000000000001</v>
      </c>
      <c r="W7176" s="1" t="str">
        <f>VLOOKUP(Data[[#This Row],[Region]],People!B:C,2,0)</f>
        <v>Kelly Williams</v>
      </c>
      <c r="X7176" s="3" t="str">
        <f>IFERROR(INDEX(Returns!$A:$A,MATCH(B7176,Returns!$B:$B,0)),"No")</f>
        <v>No</v>
      </c>
    </row>
    <row r="7177" spans="1:24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s="1">
        <f>Data[[#This Row],[Sales]]/(1-Data[[#This Row],[Discount]])*Data[[#This Row],[Discount]]</f>
        <v>348.67200000000003</v>
      </c>
      <c r="W7177" s="1" t="str">
        <f>VLOOKUP(Data[[#This Row],[Region]],People!B:C,2,0)</f>
        <v>Kelly Williams</v>
      </c>
      <c r="X7177" s="3" t="str">
        <f>IFERROR(INDEX(Returns!$A:$A,MATCH(B7177,Returns!$B:$B,0)),"No")</f>
        <v>No</v>
      </c>
    </row>
    <row r="7178" spans="1:24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s="1">
        <f>Data[[#This Row],[Sales]]/(1-Data[[#This Row],[Discount]])*Data[[#This Row],[Discount]]</f>
        <v>8.0579999999999998</v>
      </c>
      <c r="W7178" s="1" t="str">
        <f>VLOOKUP(Data[[#This Row],[Region]],People!B:C,2,0)</f>
        <v>Kelly Williams</v>
      </c>
      <c r="X7178" s="3" t="str">
        <f>IFERROR(INDEX(Returns!$A:$A,MATCH(B7178,Returns!$B:$B,0)),"No")</f>
        <v>No</v>
      </c>
    </row>
    <row r="7179" spans="1:24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s="1">
        <f>Data[[#This Row],[Sales]]/(1-Data[[#This Row],[Discount]])*Data[[#This Row],[Discount]]</f>
        <v>5.1379999999999999</v>
      </c>
      <c r="W7179" s="1" t="str">
        <f>VLOOKUP(Data[[#This Row],[Region]],People!B:C,2,0)</f>
        <v>Chuck Magee</v>
      </c>
      <c r="X7179" s="3" t="str">
        <f>IFERROR(INDEX(Returns!$A:$A,MATCH(B7179,Returns!$B:$B,0)),"No")</f>
        <v>No</v>
      </c>
    </row>
    <row r="7180" spans="1:24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s="1">
        <f>Data[[#This Row],[Sales]]/(1-Data[[#This Row],[Discount]])*Data[[#This Row],[Discount]]</f>
        <v>21.923999999999996</v>
      </c>
      <c r="W7180" s="1" t="str">
        <f>VLOOKUP(Data[[#This Row],[Region]],People!B:C,2,0)</f>
        <v>Chuck Magee</v>
      </c>
      <c r="X7180" s="3" t="str">
        <f>IFERROR(INDEX(Returns!$A:$A,MATCH(B7180,Returns!$B:$B,0)),"No")</f>
        <v>No</v>
      </c>
    </row>
    <row r="7181" spans="1:24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3">
        <v>0</v>
      </c>
      <c r="U7181" s="1">
        <v>25.191600000000005</v>
      </c>
      <c r="V7181" s="1">
        <f>Data[[#This Row],[Sales]]/(1-Data[[#This Row],[Discount]])*Data[[#This Row],[Discount]]</f>
        <v>0</v>
      </c>
      <c r="W7181" s="1" t="str">
        <f>VLOOKUP(Data[[#This Row],[Region]],People!B:C,2,0)</f>
        <v>Chuck Magee</v>
      </c>
      <c r="X7181" s="3" t="str">
        <f>IFERROR(INDEX(Returns!$A:$A,MATCH(B7181,Returns!$B:$B,0)),"No")</f>
        <v>No</v>
      </c>
    </row>
    <row r="7182" spans="1:24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3">
        <v>0</v>
      </c>
      <c r="U7182" s="1">
        <v>5.2397999999999998</v>
      </c>
      <c r="V7182" s="1">
        <f>Data[[#This Row],[Sales]]/(1-Data[[#This Row],[Discount]])*Data[[#This Row],[Discount]]</f>
        <v>0</v>
      </c>
      <c r="W7182" s="1" t="str">
        <f>VLOOKUP(Data[[#This Row],[Region]],People!B:C,2,0)</f>
        <v>Cassandra Brandow</v>
      </c>
      <c r="X7182" s="3" t="str">
        <f>IFERROR(INDEX(Returns!$A:$A,MATCH(B7182,Returns!$B:$B,0)),"No")</f>
        <v>No</v>
      </c>
    </row>
    <row r="7183" spans="1:24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3">
        <v>0.2</v>
      </c>
      <c r="U7183" s="1">
        <v>0.5</v>
      </c>
      <c r="V7183" s="1">
        <f>Data[[#This Row],[Sales]]/(1-Data[[#This Row],[Discount]])*Data[[#This Row],[Discount]]</f>
        <v>10</v>
      </c>
      <c r="W7183" s="1" t="str">
        <f>VLOOKUP(Data[[#This Row],[Region]],People!B:C,2,0)</f>
        <v>Chuck Magee</v>
      </c>
      <c r="X7183" s="3" t="str">
        <f>IFERROR(INDEX(Returns!$A:$A,MATCH(B7183,Returns!$B:$B,0)),"No")</f>
        <v>No</v>
      </c>
    </row>
    <row r="7184" spans="1:24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3">
        <v>0.2</v>
      </c>
      <c r="U7184" s="1">
        <v>7.5529999999999982</v>
      </c>
      <c r="V7184" s="1">
        <f>Data[[#This Row],[Sales]]/(1-Data[[#This Row],[Discount]])*Data[[#This Row],[Discount]]</f>
        <v>5.81</v>
      </c>
      <c r="W7184" s="1" t="str">
        <f>VLOOKUP(Data[[#This Row],[Region]],People!B:C,2,0)</f>
        <v>Anna Andreadi</v>
      </c>
      <c r="X7184" s="3" t="str">
        <f>IFERROR(INDEX(Returns!$A:$A,MATCH(B7184,Returns!$B:$B,0)),"No")</f>
        <v>Yes</v>
      </c>
    </row>
    <row r="7185" spans="1:24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3">
        <v>0</v>
      </c>
      <c r="U7185" s="1">
        <v>227.20500000000004</v>
      </c>
      <c r="V7185" s="1">
        <f>Data[[#This Row],[Sales]]/(1-Data[[#This Row],[Discount]])*Data[[#This Row],[Discount]]</f>
        <v>0</v>
      </c>
      <c r="W7185" s="1" t="str">
        <f>VLOOKUP(Data[[#This Row],[Region]],People!B:C,2,0)</f>
        <v>Chuck Magee</v>
      </c>
      <c r="X7185" s="3" t="str">
        <f>IFERROR(INDEX(Returns!$A:$A,MATCH(B7185,Returns!$B:$B,0)),"No")</f>
        <v>No</v>
      </c>
    </row>
    <row r="7186" spans="1:24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s="1">
        <f>Data[[#This Row],[Sales]]/(1-Data[[#This Row],[Discount]])*Data[[#This Row],[Discount]]</f>
        <v>1.3880000000000001</v>
      </c>
      <c r="W7186" s="1" t="str">
        <f>VLOOKUP(Data[[#This Row],[Region]],People!B:C,2,0)</f>
        <v>Kelly Williams</v>
      </c>
      <c r="X7186" s="3" t="str">
        <f>IFERROR(INDEX(Returns!$A:$A,MATCH(B7186,Returns!$B:$B,0)),"No")</f>
        <v>No</v>
      </c>
    </row>
    <row r="7187" spans="1:24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3">
        <v>0.2</v>
      </c>
      <c r="U7187" s="1">
        <v>1.0019999999999993</v>
      </c>
      <c r="V7187" s="1">
        <f>Data[[#This Row],[Sales]]/(1-Data[[#This Row],[Discount]])*Data[[#This Row],[Discount]]</f>
        <v>2.004</v>
      </c>
      <c r="W7187" s="1" t="str">
        <f>VLOOKUP(Data[[#This Row],[Region]],People!B:C,2,0)</f>
        <v>Kelly Williams</v>
      </c>
      <c r="X7187" s="3" t="str">
        <f>IFERROR(INDEX(Returns!$A:$A,MATCH(B7187,Returns!$B:$B,0)),"No")</f>
        <v>No</v>
      </c>
    </row>
    <row r="7188" spans="1:24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s="1">
        <f>Data[[#This Row],[Sales]]/(1-Data[[#This Row],[Discount]])*Data[[#This Row],[Discount]]</f>
        <v>31.968</v>
      </c>
      <c r="W7188" s="1" t="str">
        <f>VLOOKUP(Data[[#This Row],[Region]],People!B:C,2,0)</f>
        <v>Kelly Williams</v>
      </c>
      <c r="X7188" s="3" t="str">
        <f>IFERROR(INDEX(Returns!$A:$A,MATCH(B7188,Returns!$B:$B,0)),"No")</f>
        <v>No</v>
      </c>
    </row>
    <row r="7189" spans="1:24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s="1">
        <f>Data[[#This Row],[Sales]]/(1-Data[[#This Row],[Discount]])*Data[[#This Row],[Discount]]</f>
        <v>25.175999999999998</v>
      </c>
      <c r="W7189" s="1" t="str">
        <f>VLOOKUP(Data[[#This Row],[Region]],People!B:C,2,0)</f>
        <v>Kelly Williams</v>
      </c>
      <c r="X7189" s="3" t="str">
        <f>IFERROR(INDEX(Returns!$A:$A,MATCH(B7189,Returns!$B:$B,0)),"No")</f>
        <v>No</v>
      </c>
    </row>
    <row r="7190" spans="1:24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s="1">
        <f>Data[[#This Row],[Sales]]/(1-Data[[#This Row],[Discount]])*Data[[#This Row],[Discount]]</f>
        <v>155.45600000000002</v>
      </c>
      <c r="W7190" s="1" t="str">
        <f>VLOOKUP(Data[[#This Row],[Region]],People!B:C,2,0)</f>
        <v>Kelly Williams</v>
      </c>
      <c r="X7190" s="3" t="str">
        <f>IFERROR(INDEX(Returns!$A:$A,MATCH(B7190,Returns!$B:$B,0)),"No")</f>
        <v>No</v>
      </c>
    </row>
    <row r="7191" spans="1:24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3">
        <v>0.2</v>
      </c>
      <c r="U7191" s="1">
        <v>25.496999999999986</v>
      </c>
      <c r="V7191" s="1">
        <f>Data[[#This Row],[Sales]]/(1-Data[[#This Row],[Discount]])*Data[[#This Row],[Discount]]</f>
        <v>50.994</v>
      </c>
      <c r="W7191" s="1" t="str">
        <f>VLOOKUP(Data[[#This Row],[Region]],People!B:C,2,0)</f>
        <v>Anna Andreadi</v>
      </c>
      <c r="X7191" s="3" t="str">
        <f>IFERROR(INDEX(Returns!$A:$A,MATCH(B7191,Returns!$B:$B,0)),"No")</f>
        <v>No</v>
      </c>
    </row>
    <row r="7192" spans="1:24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3">
        <v>0.2</v>
      </c>
      <c r="U7192" s="1">
        <v>-8.4294000000000153</v>
      </c>
      <c r="V7192" s="1">
        <f>Data[[#This Row],[Sales]]/(1-Data[[#This Row],[Discount]])*Data[[#This Row],[Discount]]</f>
        <v>168.58800000000002</v>
      </c>
      <c r="W7192" s="1" t="str">
        <f>VLOOKUP(Data[[#This Row],[Region]],People!B:C,2,0)</f>
        <v>Anna Andreadi</v>
      </c>
      <c r="X7192" s="3" t="str">
        <f>IFERROR(INDEX(Returns!$A:$A,MATCH(B7192,Returns!$B:$B,0)),"No")</f>
        <v>No</v>
      </c>
    </row>
    <row r="7193" spans="1:24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3">
        <v>0.7</v>
      </c>
      <c r="U7193" s="1">
        <v>-4.49</v>
      </c>
      <c r="V7193" s="1">
        <f>Data[[#This Row],[Sales]]/(1-Data[[#This Row],[Discount]])*Data[[#This Row],[Discount]]</f>
        <v>12.571999999999999</v>
      </c>
      <c r="W7193" s="1" t="str">
        <f>VLOOKUP(Data[[#This Row],[Region]],People!B:C,2,0)</f>
        <v>Cassandra Brandow</v>
      </c>
      <c r="X7193" s="3" t="str">
        <f>IFERROR(INDEX(Returns!$A:$A,MATCH(B7193,Returns!$B:$B,0)),"No")</f>
        <v>No</v>
      </c>
    </row>
    <row r="7194" spans="1:24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s="1">
        <f>Data[[#This Row],[Sales]]/(1-Data[[#This Row],[Discount]])*Data[[#This Row],[Discount]]</f>
        <v>7.7439999999999998</v>
      </c>
      <c r="W7194" s="1" t="str">
        <f>VLOOKUP(Data[[#This Row],[Region]],People!B:C,2,0)</f>
        <v>Cassandra Brandow</v>
      </c>
      <c r="X7194" s="3" t="str">
        <f>IFERROR(INDEX(Returns!$A:$A,MATCH(B7194,Returns!$B:$B,0)),"No")</f>
        <v>No</v>
      </c>
    </row>
    <row r="7195" spans="1:24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s="1">
        <f>Data[[#This Row],[Sales]]/(1-Data[[#This Row],[Discount]])*Data[[#This Row],[Discount]]</f>
        <v>0</v>
      </c>
      <c r="W7195" s="1" t="str">
        <f>VLOOKUP(Data[[#This Row],[Region]],People!B:C,2,0)</f>
        <v>Cassandra Brandow</v>
      </c>
      <c r="X7195" s="3" t="str">
        <f>IFERROR(INDEX(Returns!$A:$A,MATCH(B7195,Returns!$B:$B,0)),"No")</f>
        <v>No</v>
      </c>
    </row>
    <row r="7196" spans="1:24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3">
        <v>0</v>
      </c>
      <c r="U7196" s="1">
        <v>7.4824000000000002</v>
      </c>
      <c r="V7196" s="1">
        <f>Data[[#This Row],[Sales]]/(1-Data[[#This Row],[Discount]])*Data[[#This Row],[Discount]]</f>
        <v>0</v>
      </c>
      <c r="W7196" s="1" t="str">
        <f>VLOOKUP(Data[[#This Row],[Region]],People!B:C,2,0)</f>
        <v>Cassandra Brandow</v>
      </c>
      <c r="X7196" s="3" t="str">
        <f>IFERROR(INDEX(Returns!$A:$A,MATCH(B7196,Returns!$B:$B,0)),"No")</f>
        <v>No</v>
      </c>
    </row>
    <row r="7197" spans="1:24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3">
        <v>0</v>
      </c>
      <c r="U7197" s="1">
        <v>7.2297999999999991</v>
      </c>
      <c r="V7197" s="1">
        <f>Data[[#This Row],[Sales]]/(1-Data[[#This Row],[Discount]])*Data[[#This Row],[Discount]]</f>
        <v>0</v>
      </c>
      <c r="W7197" s="1" t="str">
        <f>VLOOKUP(Data[[#This Row],[Region]],People!B:C,2,0)</f>
        <v>Anna Andreadi</v>
      </c>
      <c r="X7197" s="3" t="str">
        <f>IFERROR(INDEX(Returns!$A:$A,MATCH(B7197,Returns!$B:$B,0)),"No")</f>
        <v>No</v>
      </c>
    </row>
    <row r="7198" spans="1:24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3">
        <v>0</v>
      </c>
      <c r="U7198" s="1">
        <v>6.2059999999999977</v>
      </c>
      <c r="V7198" s="1">
        <f>Data[[#This Row],[Sales]]/(1-Data[[#This Row],[Discount]])*Data[[#This Row],[Discount]]</f>
        <v>0</v>
      </c>
      <c r="W7198" s="1" t="str">
        <f>VLOOKUP(Data[[#This Row],[Region]],People!B:C,2,0)</f>
        <v>Anna Andreadi</v>
      </c>
      <c r="X7198" s="3" t="str">
        <f>IFERROR(INDEX(Returns!$A:$A,MATCH(B7198,Returns!$B:$B,0)),"No")</f>
        <v>Yes</v>
      </c>
    </row>
    <row r="7199" spans="1:24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3">
        <v>0</v>
      </c>
      <c r="U7199" s="1">
        <v>5.7959999999999994</v>
      </c>
      <c r="V7199" s="1">
        <f>Data[[#This Row],[Sales]]/(1-Data[[#This Row],[Discount]])*Data[[#This Row],[Discount]]</f>
        <v>0</v>
      </c>
      <c r="W7199" s="1" t="str">
        <f>VLOOKUP(Data[[#This Row],[Region]],People!B:C,2,0)</f>
        <v>Anna Andreadi</v>
      </c>
      <c r="X7199" s="3" t="str">
        <f>IFERROR(INDEX(Returns!$A:$A,MATCH(B7199,Returns!$B:$B,0)),"No")</f>
        <v>Yes</v>
      </c>
    </row>
    <row r="7200" spans="1:24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3">
        <v>0</v>
      </c>
      <c r="U7200" s="1">
        <v>3.1096000000000004</v>
      </c>
      <c r="V7200" s="1">
        <f>Data[[#This Row],[Sales]]/(1-Data[[#This Row],[Discount]])*Data[[#This Row],[Discount]]</f>
        <v>0</v>
      </c>
      <c r="W7200" s="1" t="str">
        <f>VLOOKUP(Data[[#This Row],[Region]],People!B:C,2,0)</f>
        <v>Chuck Magee</v>
      </c>
      <c r="X7200" s="3" t="str">
        <f>IFERROR(INDEX(Returns!$A:$A,MATCH(B7200,Returns!$B:$B,0)),"No")</f>
        <v>No</v>
      </c>
    </row>
    <row r="7201" spans="1:24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3">
        <v>0</v>
      </c>
      <c r="U7201" s="1">
        <v>34.5</v>
      </c>
      <c r="V7201" s="1">
        <f>Data[[#This Row],[Sales]]/(1-Data[[#This Row],[Discount]])*Data[[#This Row],[Discount]]</f>
        <v>0</v>
      </c>
      <c r="W7201" s="1" t="str">
        <f>VLOOKUP(Data[[#This Row],[Region]],People!B:C,2,0)</f>
        <v>Chuck Magee</v>
      </c>
      <c r="X7201" s="3" t="str">
        <f>IFERROR(INDEX(Returns!$A:$A,MATCH(B7201,Returns!$B:$B,0)),"No")</f>
        <v>No</v>
      </c>
    </row>
    <row r="7202" spans="1:24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s="1">
        <f>Data[[#This Row],[Sales]]/(1-Data[[#This Row],[Discount]])*Data[[#This Row],[Discount]]</f>
        <v>29.189999999999998</v>
      </c>
      <c r="W7202" s="1" t="str">
        <f>VLOOKUP(Data[[#This Row],[Region]],People!B:C,2,0)</f>
        <v>Cassandra Brandow</v>
      </c>
      <c r="X7202" s="3" t="str">
        <f>IFERROR(INDEX(Returns!$A:$A,MATCH(B7202,Returns!$B:$B,0)),"No")</f>
        <v>No</v>
      </c>
    </row>
    <row r="7203" spans="1:24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s="1">
        <f>Data[[#This Row],[Sales]]/(1-Data[[#This Row],[Discount]])*Data[[#This Row],[Discount]]</f>
        <v>270.83700000000005</v>
      </c>
      <c r="W7203" s="1" t="str">
        <f>VLOOKUP(Data[[#This Row],[Region]],People!B:C,2,0)</f>
        <v>Cassandra Brandow</v>
      </c>
      <c r="X7203" s="3" t="str">
        <f>IFERROR(INDEX(Returns!$A:$A,MATCH(B7203,Returns!$B:$B,0)),"No")</f>
        <v>No</v>
      </c>
    </row>
    <row r="7204" spans="1:24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s="1">
        <f>Data[[#This Row],[Sales]]/(1-Data[[#This Row],[Discount]])*Data[[#This Row],[Discount]]</f>
        <v>0</v>
      </c>
      <c r="W7204" s="1" t="str">
        <f>VLOOKUP(Data[[#This Row],[Region]],People!B:C,2,0)</f>
        <v>Chuck Magee</v>
      </c>
      <c r="X7204" s="3" t="str">
        <f>IFERROR(INDEX(Returns!$A:$A,MATCH(B7204,Returns!$B:$B,0)),"No")</f>
        <v>No</v>
      </c>
    </row>
    <row r="7205" spans="1:24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s="1">
        <f>Data[[#This Row],[Sales]]/(1-Data[[#This Row],[Discount]])*Data[[#This Row],[Discount]]</f>
        <v>13.103999999999999</v>
      </c>
      <c r="W7205" s="1" t="str">
        <f>VLOOKUP(Data[[#This Row],[Region]],People!B:C,2,0)</f>
        <v>Kelly Williams</v>
      </c>
      <c r="X7205" s="3" t="str">
        <f>IFERROR(INDEX(Returns!$A:$A,MATCH(B7205,Returns!$B:$B,0)),"No")</f>
        <v>No</v>
      </c>
    </row>
    <row r="7206" spans="1:24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3">
        <v>0</v>
      </c>
      <c r="U7206" s="1">
        <v>2.0671999999999997</v>
      </c>
      <c r="V7206" s="1">
        <f>Data[[#This Row],[Sales]]/(1-Data[[#This Row],[Discount]])*Data[[#This Row],[Discount]]</f>
        <v>0</v>
      </c>
      <c r="W7206" s="1" t="str">
        <f>VLOOKUP(Data[[#This Row],[Region]],People!B:C,2,0)</f>
        <v>Chuck Magee</v>
      </c>
      <c r="X7206" s="3" t="str">
        <f>IFERROR(INDEX(Returns!$A:$A,MATCH(B7206,Returns!$B:$B,0)),"No")</f>
        <v>No</v>
      </c>
    </row>
    <row r="7207" spans="1:24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3">
        <v>0</v>
      </c>
      <c r="U7207" s="1">
        <v>5.936399999999999</v>
      </c>
      <c r="V7207" s="1">
        <f>Data[[#This Row],[Sales]]/(1-Data[[#This Row],[Discount]])*Data[[#This Row],[Discount]]</f>
        <v>0</v>
      </c>
      <c r="W7207" s="1" t="str">
        <f>VLOOKUP(Data[[#This Row],[Region]],People!B:C,2,0)</f>
        <v>Anna Andreadi</v>
      </c>
      <c r="X7207" s="3" t="str">
        <f>IFERROR(INDEX(Returns!$A:$A,MATCH(B7207,Returns!$B:$B,0)),"No")</f>
        <v>Yes</v>
      </c>
    </row>
    <row r="7208" spans="1:24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3">
        <v>0.2</v>
      </c>
      <c r="U7208" s="1">
        <v>32.301500000000019</v>
      </c>
      <c r="V7208" s="1">
        <f>Data[[#This Row],[Sales]]/(1-Data[[#This Row],[Discount]])*Data[[#This Row],[Discount]]</f>
        <v>92.29</v>
      </c>
      <c r="W7208" s="1" t="str">
        <f>VLOOKUP(Data[[#This Row],[Region]],People!B:C,2,0)</f>
        <v>Anna Andreadi</v>
      </c>
      <c r="X7208" s="3" t="str">
        <f>IFERROR(INDEX(Returns!$A:$A,MATCH(B7208,Returns!$B:$B,0)),"No")</f>
        <v>Yes</v>
      </c>
    </row>
    <row r="7209" spans="1:24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3">
        <v>0.2</v>
      </c>
      <c r="U7209" s="1">
        <v>0.90999999999999981</v>
      </c>
      <c r="V7209" s="1">
        <f>Data[[#This Row],[Sales]]/(1-Data[[#This Row],[Discount]])*Data[[#This Row],[Discount]]</f>
        <v>0.72800000000000009</v>
      </c>
      <c r="W7209" s="1" t="str">
        <f>VLOOKUP(Data[[#This Row],[Region]],People!B:C,2,0)</f>
        <v>Anna Andreadi</v>
      </c>
      <c r="X7209" s="3" t="str">
        <f>IFERROR(INDEX(Returns!$A:$A,MATCH(B7209,Returns!$B:$B,0)),"No")</f>
        <v>No</v>
      </c>
    </row>
    <row r="7210" spans="1:24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3">
        <v>0.2</v>
      </c>
      <c r="U7210" s="1">
        <v>7.2576000000000001</v>
      </c>
      <c r="V7210" s="1">
        <f>Data[[#This Row],[Sales]]/(1-Data[[#This Row],[Discount]])*Data[[#This Row],[Discount]]</f>
        <v>5.1840000000000011</v>
      </c>
      <c r="W7210" s="1" t="str">
        <f>VLOOKUP(Data[[#This Row],[Region]],People!B:C,2,0)</f>
        <v>Anna Andreadi</v>
      </c>
      <c r="X7210" s="3" t="str">
        <f>IFERROR(INDEX(Returns!$A:$A,MATCH(B7210,Returns!$B:$B,0)),"No")</f>
        <v>No</v>
      </c>
    </row>
    <row r="7211" spans="1:24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3">
        <v>0.2</v>
      </c>
      <c r="U7211" s="1">
        <v>2.9899999999999993</v>
      </c>
      <c r="V7211" s="1">
        <f>Data[[#This Row],[Sales]]/(1-Data[[#This Row],[Discount]])*Data[[#This Row],[Discount]]</f>
        <v>2.3920000000000003</v>
      </c>
      <c r="W7211" s="1" t="str">
        <f>VLOOKUP(Data[[#This Row],[Region]],People!B:C,2,0)</f>
        <v>Anna Andreadi</v>
      </c>
      <c r="X7211" s="3" t="str">
        <f>IFERROR(INDEX(Returns!$A:$A,MATCH(B7211,Returns!$B:$B,0)),"No")</f>
        <v>No</v>
      </c>
    </row>
    <row r="7212" spans="1:24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3">
        <v>0</v>
      </c>
      <c r="U7212" s="1">
        <v>13.8828</v>
      </c>
      <c r="V7212" s="1">
        <f>Data[[#This Row],[Sales]]/(1-Data[[#This Row],[Discount]])*Data[[#This Row],[Discount]]</f>
        <v>0</v>
      </c>
      <c r="W7212" s="1" t="str">
        <f>VLOOKUP(Data[[#This Row],[Region]],People!B:C,2,0)</f>
        <v>Anna Andreadi</v>
      </c>
      <c r="X7212" s="3" t="str">
        <f>IFERROR(INDEX(Returns!$A:$A,MATCH(B7212,Returns!$B:$B,0)),"No")</f>
        <v>Yes</v>
      </c>
    </row>
    <row r="7213" spans="1:24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3">
        <v>0.2</v>
      </c>
      <c r="U7213" s="1">
        <v>18.7224</v>
      </c>
      <c r="V7213" s="1">
        <f>Data[[#This Row],[Sales]]/(1-Data[[#This Row],[Discount]])*Data[[#This Row],[Discount]]</f>
        <v>12.912000000000001</v>
      </c>
      <c r="W7213" s="1" t="str">
        <f>VLOOKUP(Data[[#This Row],[Region]],People!B:C,2,0)</f>
        <v>Anna Andreadi</v>
      </c>
      <c r="X7213" s="3" t="str">
        <f>IFERROR(INDEX(Returns!$A:$A,MATCH(B7213,Returns!$B:$B,0)),"No")</f>
        <v>Yes</v>
      </c>
    </row>
    <row r="7214" spans="1:24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3">
        <v>0.2</v>
      </c>
      <c r="U7214" s="1">
        <v>3.9312000000000005</v>
      </c>
      <c r="V7214" s="1">
        <f>Data[[#This Row],[Sales]]/(1-Data[[#This Row],[Discount]])*Data[[#This Row],[Discount]]</f>
        <v>2.8079999999999998</v>
      </c>
      <c r="W7214" s="1" t="str">
        <f>VLOOKUP(Data[[#This Row],[Region]],People!B:C,2,0)</f>
        <v>Anna Andreadi</v>
      </c>
      <c r="X7214" s="3" t="str">
        <f>IFERROR(INDEX(Returns!$A:$A,MATCH(B7214,Returns!$B:$B,0)),"No")</f>
        <v>Yes</v>
      </c>
    </row>
    <row r="7215" spans="1:24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3">
        <v>0</v>
      </c>
      <c r="U7215" s="1">
        <v>7.2176999999999998</v>
      </c>
      <c r="V7215" s="1">
        <f>Data[[#This Row],[Sales]]/(1-Data[[#This Row],[Discount]])*Data[[#This Row],[Discount]]</f>
        <v>0</v>
      </c>
      <c r="W7215" s="1" t="str">
        <f>VLOOKUP(Data[[#This Row],[Region]],People!B:C,2,0)</f>
        <v>Anna Andreadi</v>
      </c>
      <c r="X7215" s="3" t="str">
        <f>IFERROR(INDEX(Returns!$A:$A,MATCH(B7215,Returns!$B:$B,0)),"No")</f>
        <v>Yes</v>
      </c>
    </row>
    <row r="7216" spans="1:24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s="1">
        <f>Data[[#This Row],[Sales]]/(1-Data[[#This Row],[Discount]])*Data[[#This Row],[Discount]]</f>
        <v>0</v>
      </c>
      <c r="W7216" s="1" t="str">
        <f>VLOOKUP(Data[[#This Row],[Region]],People!B:C,2,0)</f>
        <v>Kelly Williams</v>
      </c>
      <c r="X7216" s="3" t="str">
        <f>IFERROR(INDEX(Returns!$A:$A,MATCH(B7216,Returns!$B:$B,0)),"No")</f>
        <v>No</v>
      </c>
    </row>
    <row r="7217" spans="1:24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3">
        <v>0</v>
      </c>
      <c r="U7217" s="1">
        <v>12.441600000000001</v>
      </c>
      <c r="V7217" s="1">
        <f>Data[[#This Row],[Sales]]/(1-Data[[#This Row],[Discount]])*Data[[#This Row],[Discount]]</f>
        <v>0</v>
      </c>
      <c r="W7217" s="1" t="str">
        <f>VLOOKUP(Data[[#This Row],[Region]],People!B:C,2,0)</f>
        <v>Kelly Williams</v>
      </c>
      <c r="X7217" s="3" t="str">
        <f>IFERROR(INDEX(Returns!$A:$A,MATCH(B7217,Returns!$B:$B,0)),"No")</f>
        <v>No</v>
      </c>
    </row>
    <row r="7218" spans="1:24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3">
        <v>0</v>
      </c>
      <c r="U7218" s="1">
        <v>2.5577999999999994</v>
      </c>
      <c r="V7218" s="1">
        <f>Data[[#This Row],[Sales]]/(1-Data[[#This Row],[Discount]])*Data[[#This Row],[Discount]]</f>
        <v>0</v>
      </c>
      <c r="W7218" s="1" t="str">
        <f>VLOOKUP(Data[[#This Row],[Region]],People!B:C,2,0)</f>
        <v>Anna Andreadi</v>
      </c>
      <c r="X7218" s="3" t="str">
        <f>IFERROR(INDEX(Returns!$A:$A,MATCH(B7218,Returns!$B:$B,0)),"No")</f>
        <v>Yes</v>
      </c>
    </row>
    <row r="7219" spans="1:24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3">
        <v>0.2</v>
      </c>
      <c r="U7219" s="1">
        <v>21.873599999999996</v>
      </c>
      <c r="V7219" s="1">
        <f>Data[[#This Row],[Sales]]/(1-Data[[#This Row],[Discount]])*Data[[#This Row],[Discount]]</f>
        <v>15.624000000000002</v>
      </c>
      <c r="W7219" s="1" t="str">
        <f>VLOOKUP(Data[[#This Row],[Region]],People!B:C,2,0)</f>
        <v>Anna Andreadi</v>
      </c>
      <c r="X7219" s="3" t="str">
        <f>IFERROR(INDEX(Returns!$A:$A,MATCH(B7219,Returns!$B:$B,0)),"No")</f>
        <v>Yes</v>
      </c>
    </row>
    <row r="7220" spans="1:24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3">
        <v>0</v>
      </c>
      <c r="U7220" s="1">
        <v>122.38559999999998</v>
      </c>
      <c r="V7220" s="1">
        <f>Data[[#This Row],[Sales]]/(1-Data[[#This Row],[Discount]])*Data[[#This Row],[Discount]]</f>
        <v>0</v>
      </c>
      <c r="W7220" s="1" t="str">
        <f>VLOOKUP(Data[[#This Row],[Region]],People!B:C,2,0)</f>
        <v>Anna Andreadi</v>
      </c>
      <c r="X7220" s="3" t="str">
        <f>IFERROR(INDEX(Returns!$A:$A,MATCH(B7220,Returns!$B:$B,0)),"No")</f>
        <v>Yes</v>
      </c>
    </row>
    <row r="7221" spans="1:24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3">
        <v>0.2</v>
      </c>
      <c r="U7221" s="1">
        <v>17.348799999999997</v>
      </c>
      <c r="V7221" s="1">
        <f>Data[[#This Row],[Sales]]/(1-Data[[#This Row],[Discount]])*Data[[#This Row],[Discount]]</f>
        <v>12.392000000000001</v>
      </c>
      <c r="W7221" s="1" t="str">
        <f>VLOOKUP(Data[[#This Row],[Region]],People!B:C,2,0)</f>
        <v>Anna Andreadi</v>
      </c>
      <c r="X7221" s="3" t="str">
        <f>IFERROR(INDEX(Returns!$A:$A,MATCH(B7221,Returns!$B:$B,0)),"No")</f>
        <v>Yes</v>
      </c>
    </row>
    <row r="7222" spans="1:24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s="1">
        <f>Data[[#This Row],[Sales]]/(1-Data[[#This Row],[Discount]])*Data[[#This Row],[Discount]]</f>
        <v>640.47899999999993</v>
      </c>
      <c r="W7222" s="1" t="str">
        <f>VLOOKUP(Data[[#This Row],[Region]],People!B:C,2,0)</f>
        <v>Chuck Magee</v>
      </c>
      <c r="X7222" s="3" t="str">
        <f>IFERROR(INDEX(Returns!$A:$A,MATCH(B7222,Returns!$B:$B,0)),"No")</f>
        <v>No</v>
      </c>
    </row>
    <row r="7223" spans="1:24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3">
        <v>0</v>
      </c>
      <c r="U7223" s="1">
        <v>35.864399999999996</v>
      </c>
      <c r="V7223" s="1">
        <f>Data[[#This Row],[Sales]]/(1-Data[[#This Row],[Discount]])*Data[[#This Row],[Discount]]</f>
        <v>0</v>
      </c>
      <c r="W7223" s="1" t="str">
        <f>VLOOKUP(Data[[#This Row],[Region]],People!B:C,2,0)</f>
        <v>Chuck Magee</v>
      </c>
      <c r="X7223" s="3" t="str">
        <f>IFERROR(INDEX(Returns!$A:$A,MATCH(B7223,Returns!$B:$B,0)),"No")</f>
        <v>No</v>
      </c>
    </row>
    <row r="7224" spans="1:24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3">
        <v>0.2</v>
      </c>
      <c r="U7224" s="1">
        <v>-7.1190000000000015</v>
      </c>
      <c r="V7224" s="1">
        <f>Data[[#This Row],[Sales]]/(1-Data[[#This Row],[Discount]])*Data[[#This Row],[Discount]]</f>
        <v>10.17</v>
      </c>
      <c r="W7224" s="1" t="str">
        <f>VLOOKUP(Data[[#This Row],[Region]],People!B:C,2,0)</f>
        <v>Kelly Williams</v>
      </c>
      <c r="X7224" s="3" t="str">
        <f>IFERROR(INDEX(Returns!$A:$A,MATCH(B7224,Returns!$B:$B,0)),"No")</f>
        <v>No</v>
      </c>
    </row>
    <row r="7225" spans="1:24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3">
        <v>0.2</v>
      </c>
      <c r="U7225" s="1">
        <v>12.417299999999997</v>
      </c>
      <c r="V7225" s="1">
        <f>Data[[#This Row],[Sales]]/(1-Data[[#This Row],[Discount]])*Data[[#This Row],[Discount]]</f>
        <v>27.594000000000001</v>
      </c>
      <c r="W7225" s="1" t="str">
        <f>VLOOKUP(Data[[#This Row],[Region]],People!B:C,2,0)</f>
        <v>Anna Andreadi</v>
      </c>
      <c r="X7225" s="3" t="str">
        <f>IFERROR(INDEX(Returns!$A:$A,MATCH(B7225,Returns!$B:$B,0)),"No")</f>
        <v>No</v>
      </c>
    </row>
    <row r="7226" spans="1:24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3">
        <v>0</v>
      </c>
      <c r="U7226" s="1">
        <v>50.03459999999999</v>
      </c>
      <c r="V7226" s="1">
        <f>Data[[#This Row],[Sales]]/(1-Data[[#This Row],[Discount]])*Data[[#This Row],[Discount]]</f>
        <v>0</v>
      </c>
      <c r="W7226" s="1" t="str">
        <f>VLOOKUP(Data[[#This Row],[Region]],People!B:C,2,0)</f>
        <v>Anna Andreadi</v>
      </c>
      <c r="X7226" s="3" t="str">
        <f>IFERROR(INDEX(Returns!$A:$A,MATCH(B7226,Returns!$B:$B,0)),"No")</f>
        <v>No</v>
      </c>
    </row>
    <row r="7227" spans="1:24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3">
        <v>0</v>
      </c>
      <c r="U7227" s="1">
        <v>10.163999999999998</v>
      </c>
      <c r="V7227" s="1">
        <f>Data[[#This Row],[Sales]]/(1-Data[[#This Row],[Discount]])*Data[[#This Row],[Discount]]</f>
        <v>0</v>
      </c>
      <c r="W7227" s="1" t="str">
        <f>VLOOKUP(Data[[#This Row],[Region]],People!B:C,2,0)</f>
        <v>Anna Andreadi</v>
      </c>
      <c r="X7227" s="3" t="str">
        <f>IFERROR(INDEX(Returns!$A:$A,MATCH(B7227,Returns!$B:$B,0)),"No")</f>
        <v>No</v>
      </c>
    </row>
    <row r="7228" spans="1:24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s="1">
        <f>Data[[#This Row],[Sales]]/(1-Data[[#This Row],[Discount]])*Data[[#This Row],[Discount]]</f>
        <v>30.980000000000004</v>
      </c>
      <c r="W7228" s="1" t="str">
        <f>VLOOKUP(Data[[#This Row],[Region]],People!B:C,2,0)</f>
        <v>Chuck Magee</v>
      </c>
      <c r="X7228" s="3" t="str">
        <f>IFERROR(INDEX(Returns!$A:$A,MATCH(B7228,Returns!$B:$B,0)),"No")</f>
        <v>No</v>
      </c>
    </row>
    <row r="7229" spans="1:24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3">
        <v>0.2</v>
      </c>
      <c r="U7229" s="1">
        <v>214.4674999999998</v>
      </c>
      <c r="V7229" s="1">
        <f>Data[[#This Row],[Sales]]/(1-Data[[#This Row],[Discount]])*Data[[#This Row],[Discount]]</f>
        <v>329.95</v>
      </c>
      <c r="W7229" s="1" t="str">
        <f>VLOOKUP(Data[[#This Row],[Region]],People!B:C,2,0)</f>
        <v>Chuck Magee</v>
      </c>
      <c r="X7229" s="3" t="str">
        <f>IFERROR(INDEX(Returns!$A:$A,MATCH(B7229,Returns!$B:$B,0)),"No")</f>
        <v>No</v>
      </c>
    </row>
    <row r="7230" spans="1:24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3">
        <v>0.2</v>
      </c>
      <c r="U7230" s="1">
        <v>30.277799999999992</v>
      </c>
      <c r="V7230" s="1">
        <f>Data[[#This Row],[Sales]]/(1-Data[[#This Row],[Discount]])*Data[[#This Row],[Discount]]</f>
        <v>22.428000000000004</v>
      </c>
      <c r="W7230" s="1" t="str">
        <f>VLOOKUP(Data[[#This Row],[Region]],People!B:C,2,0)</f>
        <v>Anna Andreadi</v>
      </c>
      <c r="X7230" s="3" t="str">
        <f>IFERROR(INDEX(Returns!$A:$A,MATCH(B7230,Returns!$B:$B,0)),"No")</f>
        <v>No</v>
      </c>
    </row>
    <row r="7231" spans="1:24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3">
        <v>0</v>
      </c>
      <c r="U7231" s="1">
        <v>10.7301</v>
      </c>
      <c r="V7231" s="1">
        <f>Data[[#This Row],[Sales]]/(1-Data[[#This Row],[Discount]])*Data[[#This Row],[Discount]]</f>
        <v>0</v>
      </c>
      <c r="W7231" s="1" t="str">
        <f>VLOOKUP(Data[[#This Row],[Region]],People!B:C,2,0)</f>
        <v>Anna Andreadi</v>
      </c>
      <c r="X7231" s="3" t="str">
        <f>IFERROR(INDEX(Returns!$A:$A,MATCH(B7231,Returns!$B:$B,0)),"No")</f>
        <v>No</v>
      </c>
    </row>
    <row r="7232" spans="1:24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3">
        <v>0</v>
      </c>
      <c r="U7232" s="1">
        <v>15.44</v>
      </c>
      <c r="V7232" s="1">
        <f>Data[[#This Row],[Sales]]/(1-Data[[#This Row],[Discount]])*Data[[#This Row],[Discount]]</f>
        <v>0</v>
      </c>
      <c r="W7232" s="1" t="str">
        <f>VLOOKUP(Data[[#This Row],[Region]],People!B:C,2,0)</f>
        <v>Chuck Magee</v>
      </c>
      <c r="X7232" s="3" t="str">
        <f>IFERROR(INDEX(Returns!$A:$A,MATCH(B7232,Returns!$B:$B,0)),"No")</f>
        <v>No</v>
      </c>
    </row>
    <row r="7233" spans="1:24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3">
        <v>0</v>
      </c>
      <c r="U7233" s="1">
        <v>120.94159999999999</v>
      </c>
      <c r="V7233" s="1">
        <f>Data[[#This Row],[Sales]]/(1-Data[[#This Row],[Discount]])*Data[[#This Row],[Discount]]</f>
        <v>0</v>
      </c>
      <c r="W7233" s="1" t="str">
        <f>VLOOKUP(Data[[#This Row],[Region]],People!B:C,2,0)</f>
        <v>Chuck Magee</v>
      </c>
      <c r="X7233" s="3" t="str">
        <f>IFERROR(INDEX(Returns!$A:$A,MATCH(B7233,Returns!$B:$B,0)),"No")</f>
        <v>No</v>
      </c>
    </row>
    <row r="7234" spans="1:24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3">
        <v>0</v>
      </c>
      <c r="U7234" s="1">
        <v>12.475199999999999</v>
      </c>
      <c r="V7234" s="1">
        <f>Data[[#This Row],[Sales]]/(1-Data[[#This Row],[Discount]])*Data[[#This Row],[Discount]]</f>
        <v>0</v>
      </c>
      <c r="W7234" s="1" t="str">
        <f>VLOOKUP(Data[[#This Row],[Region]],People!B:C,2,0)</f>
        <v>Chuck Magee</v>
      </c>
      <c r="X7234" s="3" t="str">
        <f>IFERROR(INDEX(Returns!$A:$A,MATCH(B7234,Returns!$B:$B,0)),"No")</f>
        <v>No</v>
      </c>
    </row>
    <row r="7235" spans="1:24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3">
        <v>0</v>
      </c>
      <c r="U7235" s="1">
        <v>44.304000000000002</v>
      </c>
      <c r="V7235" s="1">
        <f>Data[[#This Row],[Sales]]/(1-Data[[#This Row],[Discount]])*Data[[#This Row],[Discount]]</f>
        <v>0</v>
      </c>
      <c r="W7235" s="1" t="str">
        <f>VLOOKUP(Data[[#This Row],[Region]],People!B:C,2,0)</f>
        <v>Chuck Magee</v>
      </c>
      <c r="X7235" s="3" t="str">
        <f>IFERROR(INDEX(Returns!$A:$A,MATCH(B7235,Returns!$B:$B,0)),"No")</f>
        <v>No</v>
      </c>
    </row>
    <row r="7236" spans="1:24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3">
        <v>0</v>
      </c>
      <c r="U7236" s="1">
        <v>6.3504000000000005</v>
      </c>
      <c r="V7236" s="1">
        <f>Data[[#This Row],[Sales]]/(1-Data[[#This Row],[Discount]])*Data[[#This Row],[Discount]]</f>
        <v>0</v>
      </c>
      <c r="W7236" s="1" t="str">
        <f>VLOOKUP(Data[[#This Row],[Region]],People!B:C,2,0)</f>
        <v>Chuck Magee</v>
      </c>
      <c r="X7236" s="3" t="str">
        <f>IFERROR(INDEX(Returns!$A:$A,MATCH(B7236,Returns!$B:$B,0)),"No")</f>
        <v>No</v>
      </c>
    </row>
    <row r="7237" spans="1:24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s="1">
        <f>Data[[#This Row],[Sales]]/(1-Data[[#This Row],[Discount]])*Data[[#This Row],[Discount]]</f>
        <v>17.364000000000001</v>
      </c>
      <c r="W7237" s="1" t="str">
        <f>VLOOKUP(Data[[#This Row],[Region]],People!B:C,2,0)</f>
        <v>Chuck Magee</v>
      </c>
      <c r="X7237" s="3" t="str">
        <f>IFERROR(INDEX(Returns!$A:$A,MATCH(B7237,Returns!$B:$B,0)),"No")</f>
        <v>No</v>
      </c>
    </row>
    <row r="7238" spans="1:24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3">
        <v>0</v>
      </c>
      <c r="U7238" s="1">
        <v>2.4192</v>
      </c>
      <c r="V7238" s="1">
        <f>Data[[#This Row],[Sales]]/(1-Data[[#This Row],[Discount]])*Data[[#This Row],[Discount]]</f>
        <v>0</v>
      </c>
      <c r="W7238" s="1" t="str">
        <f>VLOOKUP(Data[[#This Row],[Region]],People!B:C,2,0)</f>
        <v>Anna Andreadi</v>
      </c>
      <c r="X7238" s="3" t="str">
        <f>IFERROR(INDEX(Returns!$A:$A,MATCH(B7238,Returns!$B:$B,0)),"No")</f>
        <v>No</v>
      </c>
    </row>
    <row r="7239" spans="1:24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s="1">
        <f>Data[[#This Row],[Sales]]/(1-Data[[#This Row],[Discount]])*Data[[#This Row],[Discount]]</f>
        <v>797.97899999999993</v>
      </c>
      <c r="W7239" s="1" t="str">
        <f>VLOOKUP(Data[[#This Row],[Region]],People!B:C,2,0)</f>
        <v>Chuck Magee</v>
      </c>
      <c r="X7239" s="3" t="str">
        <f>IFERROR(INDEX(Returns!$A:$A,MATCH(B7239,Returns!$B:$B,0)),"No")</f>
        <v>No</v>
      </c>
    </row>
    <row r="7240" spans="1:24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3">
        <v>0</v>
      </c>
      <c r="U7240" s="1">
        <v>18.463200000000004</v>
      </c>
      <c r="V7240" s="1">
        <f>Data[[#This Row],[Sales]]/(1-Data[[#This Row],[Discount]])*Data[[#This Row],[Discount]]</f>
        <v>0</v>
      </c>
      <c r="W7240" s="1" t="str">
        <f>VLOOKUP(Data[[#This Row],[Region]],People!B:C,2,0)</f>
        <v>Anna Andreadi</v>
      </c>
      <c r="X7240" s="3" t="str">
        <f>IFERROR(INDEX(Returns!$A:$A,MATCH(B7240,Returns!$B:$B,0)),"No")</f>
        <v>No</v>
      </c>
    </row>
    <row r="7241" spans="1:24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3">
        <v>0</v>
      </c>
      <c r="U7241" s="1">
        <v>18.687199999999997</v>
      </c>
      <c r="V7241" s="1">
        <f>Data[[#This Row],[Sales]]/(1-Data[[#This Row],[Discount]])*Data[[#This Row],[Discount]]</f>
        <v>0</v>
      </c>
      <c r="W7241" s="1" t="str">
        <f>VLOOKUP(Data[[#This Row],[Region]],People!B:C,2,0)</f>
        <v>Anna Andreadi</v>
      </c>
      <c r="X7241" s="3" t="str">
        <f>IFERROR(INDEX(Returns!$A:$A,MATCH(B7241,Returns!$B:$B,0)),"No")</f>
        <v>No</v>
      </c>
    </row>
    <row r="7242" spans="1:24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3">
        <v>0</v>
      </c>
      <c r="U7242" s="1">
        <v>26.544000000000004</v>
      </c>
      <c r="V7242" s="1">
        <f>Data[[#This Row],[Sales]]/(1-Data[[#This Row],[Discount]])*Data[[#This Row],[Discount]]</f>
        <v>0</v>
      </c>
      <c r="W7242" s="1" t="str">
        <f>VLOOKUP(Data[[#This Row],[Region]],People!B:C,2,0)</f>
        <v>Anna Andreadi</v>
      </c>
      <c r="X7242" s="3" t="str">
        <f>IFERROR(INDEX(Returns!$A:$A,MATCH(B7242,Returns!$B:$B,0)),"No")</f>
        <v>Yes</v>
      </c>
    </row>
    <row r="7243" spans="1:24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3">
        <v>0.2</v>
      </c>
      <c r="U7243" s="1">
        <v>30.185999999999996</v>
      </c>
      <c r="V7243" s="1">
        <f>Data[[#This Row],[Sales]]/(1-Data[[#This Row],[Discount]])*Data[[#This Row],[Discount]]</f>
        <v>23.220000000000002</v>
      </c>
      <c r="W7243" s="1" t="str">
        <f>VLOOKUP(Data[[#This Row],[Region]],People!B:C,2,0)</f>
        <v>Anna Andreadi</v>
      </c>
      <c r="X7243" s="3" t="str">
        <f>IFERROR(INDEX(Returns!$A:$A,MATCH(B7243,Returns!$B:$B,0)),"No")</f>
        <v>Yes</v>
      </c>
    </row>
    <row r="7244" spans="1:24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3">
        <v>0</v>
      </c>
      <c r="U7244" s="1">
        <v>7.9662000000000006</v>
      </c>
      <c r="V7244" s="1">
        <f>Data[[#This Row],[Sales]]/(1-Data[[#This Row],[Discount]])*Data[[#This Row],[Discount]]</f>
        <v>0</v>
      </c>
      <c r="W7244" s="1" t="str">
        <f>VLOOKUP(Data[[#This Row],[Region]],People!B:C,2,0)</f>
        <v>Anna Andreadi</v>
      </c>
      <c r="X7244" s="3" t="str">
        <f>IFERROR(INDEX(Returns!$A:$A,MATCH(B7244,Returns!$B:$B,0)),"No")</f>
        <v>Yes</v>
      </c>
    </row>
    <row r="7245" spans="1:24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3">
        <v>0.3</v>
      </c>
      <c r="U7245" s="1">
        <v>-630.88200000000006</v>
      </c>
      <c r="V7245" s="1">
        <f>Data[[#This Row],[Sales]]/(1-Data[[#This Row],[Discount]])*Data[[#This Row],[Discount]]</f>
        <v>1892.6460000000002</v>
      </c>
      <c r="W7245" s="1" t="str">
        <f>VLOOKUP(Data[[#This Row],[Region]],People!B:C,2,0)</f>
        <v>Chuck Magee</v>
      </c>
      <c r="X7245" s="3" t="str">
        <f>IFERROR(INDEX(Returns!$A:$A,MATCH(B7245,Returns!$B:$B,0)),"No")</f>
        <v>No</v>
      </c>
    </row>
    <row r="7246" spans="1:24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3">
        <v>0</v>
      </c>
      <c r="U7246" s="1">
        <v>18.832800000000002</v>
      </c>
      <c r="V7246" s="1">
        <f>Data[[#This Row],[Sales]]/(1-Data[[#This Row],[Discount]])*Data[[#This Row],[Discount]]</f>
        <v>0</v>
      </c>
      <c r="W7246" s="1" t="str">
        <f>VLOOKUP(Data[[#This Row],[Region]],People!B:C,2,0)</f>
        <v>Anna Andreadi</v>
      </c>
      <c r="X7246" s="3" t="str">
        <f>IFERROR(INDEX(Returns!$A:$A,MATCH(B7246,Returns!$B:$B,0)),"No")</f>
        <v>Yes</v>
      </c>
    </row>
    <row r="7247" spans="1:24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3">
        <v>0</v>
      </c>
      <c r="U7247" s="1">
        <v>17.744999999999962</v>
      </c>
      <c r="V7247" s="1">
        <f>Data[[#This Row],[Sales]]/(1-Data[[#This Row],[Discount]])*Data[[#This Row],[Discount]]</f>
        <v>0</v>
      </c>
      <c r="W7247" s="1" t="str">
        <f>VLOOKUP(Data[[#This Row],[Region]],People!B:C,2,0)</f>
        <v>Anna Andreadi</v>
      </c>
      <c r="X7247" s="3" t="str">
        <f>IFERROR(INDEX(Returns!$A:$A,MATCH(B7247,Returns!$B:$B,0)),"No")</f>
        <v>No</v>
      </c>
    </row>
    <row r="7248" spans="1:24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s="1">
        <f>Data[[#This Row],[Sales]]/(1-Data[[#This Row],[Discount]])*Data[[#This Row],[Discount]]</f>
        <v>3.78</v>
      </c>
      <c r="W7248" s="1" t="str">
        <f>VLOOKUP(Data[[#This Row],[Region]],People!B:C,2,0)</f>
        <v>Chuck Magee</v>
      </c>
      <c r="X7248" s="3" t="str">
        <f>IFERROR(INDEX(Returns!$A:$A,MATCH(B7248,Returns!$B:$B,0)),"No")</f>
        <v>No</v>
      </c>
    </row>
    <row r="7249" spans="1:24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3">
        <v>0.5</v>
      </c>
      <c r="U7249" s="1">
        <v>-199.61700000000002</v>
      </c>
      <c r="V7249" s="1">
        <f>Data[[#This Row],[Sales]]/(1-Data[[#This Row],[Discount]])*Data[[#This Row],[Discount]]</f>
        <v>302.45</v>
      </c>
      <c r="W7249" s="1" t="str">
        <f>VLOOKUP(Data[[#This Row],[Region]],People!B:C,2,0)</f>
        <v>Chuck Magee</v>
      </c>
      <c r="X7249" s="3" t="str">
        <f>IFERROR(INDEX(Returns!$A:$A,MATCH(B7249,Returns!$B:$B,0)),"No")</f>
        <v>No</v>
      </c>
    </row>
    <row r="7250" spans="1:24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s="1">
        <f>Data[[#This Row],[Sales]]/(1-Data[[#This Row],[Discount]])*Data[[#This Row],[Discount]]</f>
        <v>11.168000000000001</v>
      </c>
      <c r="W7250" s="1" t="str">
        <f>VLOOKUP(Data[[#This Row],[Region]],People!B:C,2,0)</f>
        <v>Chuck Magee</v>
      </c>
      <c r="X7250" s="3" t="str">
        <f>IFERROR(INDEX(Returns!$A:$A,MATCH(B7250,Returns!$B:$B,0)),"No")</f>
        <v>No</v>
      </c>
    </row>
    <row r="7251" spans="1:24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3">
        <v>0</v>
      </c>
      <c r="U7251" s="1">
        <v>35.994</v>
      </c>
      <c r="V7251" s="1">
        <f>Data[[#This Row],[Sales]]/(1-Data[[#This Row],[Discount]])*Data[[#This Row],[Discount]]</f>
        <v>0</v>
      </c>
      <c r="W7251" s="1" t="str">
        <f>VLOOKUP(Data[[#This Row],[Region]],People!B:C,2,0)</f>
        <v>Anna Andreadi</v>
      </c>
      <c r="X7251" s="3" t="str">
        <f>IFERROR(INDEX(Returns!$A:$A,MATCH(B7251,Returns!$B:$B,0)),"No")</f>
        <v>No</v>
      </c>
    </row>
    <row r="7252" spans="1:24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3">
        <v>0</v>
      </c>
      <c r="U7252" s="1">
        <v>395.98800000000006</v>
      </c>
      <c r="V7252" s="1">
        <f>Data[[#This Row],[Sales]]/(1-Data[[#This Row],[Discount]])*Data[[#This Row],[Discount]]</f>
        <v>0</v>
      </c>
      <c r="W7252" s="1" t="str">
        <f>VLOOKUP(Data[[#This Row],[Region]],People!B:C,2,0)</f>
        <v>Anna Andreadi</v>
      </c>
      <c r="X7252" s="3" t="str">
        <f>IFERROR(INDEX(Returns!$A:$A,MATCH(B7252,Returns!$B:$B,0)),"No")</f>
        <v>No</v>
      </c>
    </row>
    <row r="7253" spans="1:24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s="1">
        <f>Data[[#This Row],[Sales]]/(1-Data[[#This Row],[Discount]])*Data[[#This Row],[Discount]]</f>
        <v>2.3039999999999998</v>
      </c>
      <c r="W7253" s="1" t="str">
        <f>VLOOKUP(Data[[#This Row],[Region]],People!B:C,2,0)</f>
        <v>Cassandra Brandow</v>
      </c>
      <c r="X7253" s="3" t="str">
        <f>IFERROR(INDEX(Returns!$A:$A,MATCH(B7253,Returns!$B:$B,0)),"No")</f>
        <v>No</v>
      </c>
    </row>
    <row r="7254" spans="1:24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3">
        <v>0</v>
      </c>
      <c r="U7254" s="1">
        <v>31.519199999999998</v>
      </c>
      <c r="V7254" s="1">
        <f>Data[[#This Row],[Sales]]/(1-Data[[#This Row],[Discount]])*Data[[#This Row],[Discount]]</f>
        <v>0</v>
      </c>
      <c r="W7254" s="1" t="str">
        <f>VLOOKUP(Data[[#This Row],[Region]],People!B:C,2,0)</f>
        <v>Kelly Williams</v>
      </c>
      <c r="X7254" s="3" t="str">
        <f>IFERROR(INDEX(Returns!$A:$A,MATCH(B7254,Returns!$B:$B,0)),"No")</f>
        <v>No</v>
      </c>
    </row>
    <row r="7255" spans="1:24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3">
        <v>0</v>
      </c>
      <c r="U7255" s="1">
        <v>109.42199999999997</v>
      </c>
      <c r="V7255" s="1">
        <f>Data[[#This Row],[Sales]]/(1-Data[[#This Row],[Discount]])*Data[[#This Row],[Discount]]</f>
        <v>0</v>
      </c>
      <c r="W7255" s="1" t="str">
        <f>VLOOKUP(Data[[#This Row],[Region]],People!B:C,2,0)</f>
        <v>Kelly Williams</v>
      </c>
      <c r="X7255" s="3" t="str">
        <f>IFERROR(INDEX(Returns!$A:$A,MATCH(B7255,Returns!$B:$B,0)),"No")</f>
        <v>No</v>
      </c>
    </row>
    <row r="7256" spans="1:24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3">
        <v>0</v>
      </c>
      <c r="U7256" s="1">
        <v>21.33</v>
      </c>
      <c r="V7256" s="1">
        <f>Data[[#This Row],[Sales]]/(1-Data[[#This Row],[Discount]])*Data[[#This Row],[Discount]]</f>
        <v>0</v>
      </c>
      <c r="W7256" s="1" t="str">
        <f>VLOOKUP(Data[[#This Row],[Region]],People!B:C,2,0)</f>
        <v>Kelly Williams</v>
      </c>
      <c r="X7256" s="3" t="str">
        <f>IFERROR(INDEX(Returns!$A:$A,MATCH(B7256,Returns!$B:$B,0)),"No")</f>
        <v>No</v>
      </c>
    </row>
    <row r="7257" spans="1:24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3">
        <v>0</v>
      </c>
      <c r="U7257" s="1">
        <v>13.9328</v>
      </c>
      <c r="V7257" s="1">
        <f>Data[[#This Row],[Sales]]/(1-Data[[#This Row],[Discount]])*Data[[#This Row],[Discount]]</f>
        <v>0</v>
      </c>
      <c r="W7257" s="1" t="str">
        <f>VLOOKUP(Data[[#This Row],[Region]],People!B:C,2,0)</f>
        <v>Kelly Williams</v>
      </c>
      <c r="X7257" s="3" t="str">
        <f>IFERROR(INDEX(Returns!$A:$A,MATCH(B7257,Returns!$B:$B,0)),"No")</f>
        <v>No</v>
      </c>
    </row>
    <row r="7258" spans="1:24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3">
        <v>0</v>
      </c>
      <c r="U7258" s="1">
        <v>1.4455999999999998</v>
      </c>
      <c r="V7258" s="1">
        <f>Data[[#This Row],[Sales]]/(1-Data[[#This Row],[Discount]])*Data[[#This Row],[Discount]]</f>
        <v>0</v>
      </c>
      <c r="W7258" s="1" t="str">
        <f>VLOOKUP(Data[[#This Row],[Region]],People!B:C,2,0)</f>
        <v>Kelly Williams</v>
      </c>
      <c r="X7258" s="3" t="str">
        <f>IFERROR(INDEX(Returns!$A:$A,MATCH(B7258,Returns!$B:$B,0)),"No")</f>
        <v>No</v>
      </c>
    </row>
    <row r="7259" spans="1:24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s="1">
        <f>Data[[#This Row],[Sales]]/(1-Data[[#This Row],[Discount]])*Data[[#This Row],[Discount]]</f>
        <v>0</v>
      </c>
      <c r="W7259" s="1" t="str">
        <f>VLOOKUP(Data[[#This Row],[Region]],People!B:C,2,0)</f>
        <v>Kelly Williams</v>
      </c>
      <c r="X7259" s="3" t="str">
        <f>IFERROR(INDEX(Returns!$A:$A,MATCH(B7259,Returns!$B:$B,0)),"No")</f>
        <v>No</v>
      </c>
    </row>
    <row r="7260" spans="1:24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3">
        <v>0</v>
      </c>
      <c r="U7260" s="1">
        <v>3.9690000000000003</v>
      </c>
      <c r="V7260" s="1">
        <f>Data[[#This Row],[Sales]]/(1-Data[[#This Row],[Discount]])*Data[[#This Row],[Discount]]</f>
        <v>0</v>
      </c>
      <c r="W7260" s="1" t="str">
        <f>VLOOKUP(Data[[#This Row],[Region]],People!B:C,2,0)</f>
        <v>Kelly Williams</v>
      </c>
      <c r="X7260" s="3" t="str">
        <f>IFERROR(INDEX(Returns!$A:$A,MATCH(B7260,Returns!$B:$B,0)),"No")</f>
        <v>No</v>
      </c>
    </row>
    <row r="7261" spans="1:24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3">
        <v>0</v>
      </c>
      <c r="U7261" s="1">
        <v>21.772800000000004</v>
      </c>
      <c r="V7261" s="1">
        <f>Data[[#This Row],[Sales]]/(1-Data[[#This Row],[Discount]])*Data[[#This Row],[Discount]]</f>
        <v>0</v>
      </c>
      <c r="W7261" s="1" t="str">
        <f>VLOOKUP(Data[[#This Row],[Region]],People!B:C,2,0)</f>
        <v>Kelly Williams</v>
      </c>
      <c r="X7261" s="3" t="str">
        <f>IFERROR(INDEX(Returns!$A:$A,MATCH(B7261,Returns!$B:$B,0)),"No")</f>
        <v>No</v>
      </c>
    </row>
    <row r="7262" spans="1:24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3">
        <v>0</v>
      </c>
      <c r="U7262" s="1">
        <v>35.277200000000008</v>
      </c>
      <c r="V7262" s="1">
        <f>Data[[#This Row],[Sales]]/(1-Data[[#This Row],[Discount]])*Data[[#This Row],[Discount]]</f>
        <v>0</v>
      </c>
      <c r="W7262" s="1" t="str">
        <f>VLOOKUP(Data[[#This Row],[Region]],People!B:C,2,0)</f>
        <v>Kelly Williams</v>
      </c>
      <c r="X7262" s="3" t="str">
        <f>IFERROR(INDEX(Returns!$A:$A,MATCH(B7262,Returns!$B:$B,0)),"No")</f>
        <v>No</v>
      </c>
    </row>
    <row r="7263" spans="1:24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3">
        <v>0</v>
      </c>
      <c r="U7263" s="1">
        <v>4.1160000000000005</v>
      </c>
      <c r="V7263" s="1">
        <f>Data[[#This Row],[Sales]]/(1-Data[[#This Row],[Discount]])*Data[[#This Row],[Discount]]</f>
        <v>0</v>
      </c>
      <c r="W7263" s="1" t="str">
        <f>VLOOKUP(Data[[#This Row],[Region]],People!B:C,2,0)</f>
        <v>Anna Andreadi</v>
      </c>
      <c r="X7263" s="3" t="str">
        <f>IFERROR(INDEX(Returns!$A:$A,MATCH(B7263,Returns!$B:$B,0)),"No")</f>
        <v>No</v>
      </c>
    </row>
    <row r="7264" spans="1:24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s="1">
        <f>Data[[#This Row],[Sales]]/(1-Data[[#This Row],[Discount]])*Data[[#This Row],[Discount]]</f>
        <v>21.800000000000004</v>
      </c>
      <c r="W7264" s="1" t="str">
        <f>VLOOKUP(Data[[#This Row],[Region]],People!B:C,2,0)</f>
        <v>Chuck Magee</v>
      </c>
      <c r="X7264" s="3" t="str">
        <f>IFERROR(INDEX(Returns!$A:$A,MATCH(B7264,Returns!$B:$B,0)),"No")</f>
        <v>No</v>
      </c>
    </row>
    <row r="7265" spans="1:24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s="1">
        <f>Data[[#This Row],[Sales]]/(1-Data[[#This Row],[Discount]])*Data[[#This Row],[Discount]]</f>
        <v>7.9200000000000008</v>
      </c>
      <c r="W7265" s="1" t="str">
        <f>VLOOKUP(Data[[#This Row],[Region]],People!B:C,2,0)</f>
        <v>Chuck Magee</v>
      </c>
      <c r="X7265" s="3" t="str">
        <f>IFERROR(INDEX(Returns!$A:$A,MATCH(B7265,Returns!$B:$B,0)),"No")</f>
        <v>No</v>
      </c>
    </row>
    <row r="7266" spans="1:24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3">
        <v>0</v>
      </c>
      <c r="U7266" s="1">
        <v>50.9208</v>
      </c>
      <c r="V7266" s="1">
        <f>Data[[#This Row],[Sales]]/(1-Data[[#This Row],[Discount]])*Data[[#This Row],[Discount]]</f>
        <v>0</v>
      </c>
      <c r="W7266" s="1" t="str">
        <f>VLOOKUP(Data[[#This Row],[Region]],People!B:C,2,0)</f>
        <v>Cassandra Brandow</v>
      </c>
      <c r="X7266" s="3" t="str">
        <f>IFERROR(INDEX(Returns!$A:$A,MATCH(B7266,Returns!$B:$B,0)),"No")</f>
        <v>No</v>
      </c>
    </row>
    <row r="7267" spans="1:24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s="1">
        <f>Data[[#This Row],[Sales]]/(1-Data[[#This Row],[Discount]])*Data[[#This Row],[Discount]]</f>
        <v>66.587999999999994</v>
      </c>
      <c r="W7267" s="1" t="str">
        <f>VLOOKUP(Data[[#This Row],[Region]],People!B:C,2,0)</f>
        <v>Kelly Williams</v>
      </c>
      <c r="X7267" s="3" t="str">
        <f>IFERROR(INDEX(Returns!$A:$A,MATCH(B7267,Returns!$B:$B,0)),"No")</f>
        <v>No</v>
      </c>
    </row>
    <row r="7268" spans="1:24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s="1">
        <f>Data[[#This Row],[Sales]]/(1-Data[[#This Row],[Discount]])*Data[[#This Row],[Discount]]</f>
        <v>31.332000000000001</v>
      </c>
      <c r="W7268" s="1" t="str">
        <f>VLOOKUP(Data[[#This Row],[Region]],People!B:C,2,0)</f>
        <v>Cassandra Brandow</v>
      </c>
      <c r="X7268" s="3" t="str">
        <f>IFERROR(INDEX(Returns!$A:$A,MATCH(B7268,Returns!$B:$B,0)),"No")</f>
        <v>No</v>
      </c>
    </row>
    <row r="7269" spans="1:24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s="1">
        <f>Data[[#This Row],[Sales]]/(1-Data[[#This Row],[Discount]])*Data[[#This Row],[Discount]]</f>
        <v>16.784000000000002</v>
      </c>
      <c r="W7269" s="1" t="str">
        <f>VLOOKUP(Data[[#This Row],[Region]],People!B:C,2,0)</f>
        <v>Cassandra Brandow</v>
      </c>
      <c r="X7269" s="3" t="str">
        <f>IFERROR(INDEX(Returns!$A:$A,MATCH(B7269,Returns!$B:$B,0)),"No")</f>
        <v>No</v>
      </c>
    </row>
    <row r="7270" spans="1:24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s="1">
        <f>Data[[#This Row],[Sales]]/(1-Data[[#This Row],[Discount]])*Data[[#This Row],[Discount]]</f>
        <v>22.391999999999999</v>
      </c>
      <c r="W7270" s="1" t="str">
        <f>VLOOKUP(Data[[#This Row],[Region]],People!B:C,2,0)</f>
        <v>Cassandra Brandow</v>
      </c>
      <c r="X7270" s="3" t="str">
        <f>IFERROR(INDEX(Returns!$A:$A,MATCH(B7270,Returns!$B:$B,0)),"No")</f>
        <v>Yes</v>
      </c>
    </row>
    <row r="7271" spans="1:24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s="1">
        <f>Data[[#This Row],[Sales]]/(1-Data[[#This Row],[Discount]])*Data[[#This Row],[Discount]]</f>
        <v>78.944000000000017</v>
      </c>
      <c r="W7271" s="1" t="str">
        <f>VLOOKUP(Data[[#This Row],[Region]],People!B:C,2,0)</f>
        <v>Cassandra Brandow</v>
      </c>
      <c r="X7271" s="3" t="str">
        <f>IFERROR(INDEX(Returns!$A:$A,MATCH(B7271,Returns!$B:$B,0)),"No")</f>
        <v>Yes</v>
      </c>
    </row>
    <row r="7272" spans="1:24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3">
        <v>0.15</v>
      </c>
      <c r="U7272" s="1">
        <v>-12.878400000000013</v>
      </c>
      <c r="V7272" s="1">
        <f>Data[[#This Row],[Sales]]/(1-Data[[#This Row],[Discount]])*Data[[#This Row],[Discount]]</f>
        <v>48.293999999999997</v>
      </c>
      <c r="W7272" s="1" t="str">
        <f>VLOOKUP(Data[[#This Row],[Region]],People!B:C,2,0)</f>
        <v>Anna Andreadi</v>
      </c>
      <c r="X7272" s="3" t="str">
        <f>IFERROR(INDEX(Returns!$A:$A,MATCH(B7272,Returns!$B:$B,0)),"No")</f>
        <v>No</v>
      </c>
    </row>
    <row r="7273" spans="1:24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3">
        <v>0</v>
      </c>
      <c r="U7273" s="1">
        <v>4.5448000000000004</v>
      </c>
      <c r="V7273" s="1">
        <f>Data[[#This Row],[Sales]]/(1-Data[[#This Row],[Discount]])*Data[[#This Row],[Discount]]</f>
        <v>0</v>
      </c>
      <c r="W7273" s="1" t="str">
        <f>VLOOKUP(Data[[#This Row],[Region]],People!B:C,2,0)</f>
        <v>Anna Andreadi</v>
      </c>
      <c r="X7273" s="3" t="str">
        <f>IFERROR(INDEX(Returns!$A:$A,MATCH(B7273,Returns!$B:$B,0)),"No")</f>
        <v>No</v>
      </c>
    </row>
    <row r="7274" spans="1:24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s="1">
        <f>Data[[#This Row],[Sales]]/(1-Data[[#This Row],[Discount]])*Data[[#This Row],[Discount]]</f>
        <v>5.152000000000001</v>
      </c>
      <c r="W7274" s="1" t="str">
        <f>VLOOKUP(Data[[#This Row],[Region]],People!B:C,2,0)</f>
        <v>Cassandra Brandow</v>
      </c>
      <c r="X7274" s="3" t="str">
        <f>IFERROR(INDEX(Returns!$A:$A,MATCH(B7274,Returns!$B:$B,0)),"No")</f>
        <v>No</v>
      </c>
    </row>
    <row r="7275" spans="1:24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s="1">
        <f>Data[[#This Row],[Sales]]/(1-Data[[#This Row],[Discount]])*Data[[#This Row],[Discount]]</f>
        <v>9.5549999999999997</v>
      </c>
      <c r="W7275" s="1" t="str">
        <f>VLOOKUP(Data[[#This Row],[Region]],People!B:C,2,0)</f>
        <v>Cassandra Brandow</v>
      </c>
      <c r="X7275" s="3" t="str">
        <f>IFERROR(INDEX(Returns!$A:$A,MATCH(B7275,Returns!$B:$B,0)),"No")</f>
        <v>No</v>
      </c>
    </row>
    <row r="7276" spans="1:24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3">
        <v>0.2</v>
      </c>
      <c r="U7276" s="1">
        <v>42.494999999999948</v>
      </c>
      <c r="V7276" s="1">
        <f>Data[[#This Row],[Sales]]/(1-Data[[#This Row],[Discount]])*Data[[#This Row],[Discount]]</f>
        <v>84.990000000000009</v>
      </c>
      <c r="W7276" s="1" t="str">
        <f>VLOOKUP(Data[[#This Row],[Region]],People!B:C,2,0)</f>
        <v>Anna Andreadi</v>
      </c>
      <c r="X7276" s="3" t="str">
        <f>IFERROR(INDEX(Returns!$A:$A,MATCH(B7276,Returns!$B:$B,0)),"No")</f>
        <v>No</v>
      </c>
    </row>
    <row r="7277" spans="1:24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3">
        <v>0</v>
      </c>
      <c r="U7277" s="1">
        <v>21.7532</v>
      </c>
      <c r="V7277" s="1">
        <f>Data[[#This Row],[Sales]]/(1-Data[[#This Row],[Discount]])*Data[[#This Row],[Discount]]</f>
        <v>0</v>
      </c>
      <c r="W7277" s="1" t="str">
        <f>VLOOKUP(Data[[#This Row],[Region]],People!B:C,2,0)</f>
        <v>Anna Andreadi</v>
      </c>
      <c r="X7277" s="3" t="str">
        <f>IFERROR(INDEX(Returns!$A:$A,MATCH(B7277,Returns!$B:$B,0)),"No")</f>
        <v>No</v>
      </c>
    </row>
    <row r="7278" spans="1:24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3">
        <v>0.2</v>
      </c>
      <c r="U7278" s="1">
        <v>239.976</v>
      </c>
      <c r="V7278" s="1">
        <f>Data[[#This Row],[Sales]]/(1-Data[[#This Row],[Discount]])*Data[[#This Row],[Discount]]</f>
        <v>199.98000000000002</v>
      </c>
      <c r="W7278" s="1" t="str">
        <f>VLOOKUP(Data[[#This Row],[Region]],People!B:C,2,0)</f>
        <v>Cassandra Brandow</v>
      </c>
      <c r="X7278" s="3" t="str">
        <f>IFERROR(INDEX(Returns!$A:$A,MATCH(B7278,Returns!$B:$B,0)),"No")</f>
        <v>No</v>
      </c>
    </row>
    <row r="7279" spans="1:24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3">
        <v>0.2</v>
      </c>
      <c r="U7279" s="1">
        <v>4.4979999999999958</v>
      </c>
      <c r="V7279" s="1">
        <f>Data[[#This Row],[Sales]]/(1-Data[[#This Row],[Discount]])*Data[[#This Row],[Discount]]</f>
        <v>8.9960000000000004</v>
      </c>
      <c r="W7279" s="1" t="str">
        <f>VLOOKUP(Data[[#This Row],[Region]],People!B:C,2,0)</f>
        <v>Anna Andreadi</v>
      </c>
      <c r="X7279" s="3" t="str">
        <f>IFERROR(INDEX(Returns!$A:$A,MATCH(B7279,Returns!$B:$B,0)),"No")</f>
        <v>No</v>
      </c>
    </row>
    <row r="7280" spans="1:24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3">
        <v>0</v>
      </c>
      <c r="U7280" s="1">
        <v>132.58980000000003</v>
      </c>
      <c r="V7280" s="1">
        <f>Data[[#This Row],[Sales]]/(1-Data[[#This Row],[Discount]])*Data[[#This Row],[Discount]]</f>
        <v>0</v>
      </c>
      <c r="W7280" s="1" t="str">
        <f>VLOOKUP(Data[[#This Row],[Region]],People!B:C,2,0)</f>
        <v>Anna Andreadi</v>
      </c>
      <c r="X7280" s="3" t="str">
        <f>IFERROR(INDEX(Returns!$A:$A,MATCH(B7280,Returns!$B:$B,0)),"No")</f>
        <v>No</v>
      </c>
    </row>
    <row r="7281" spans="1:24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3">
        <v>0.2</v>
      </c>
      <c r="U7281" s="1">
        <v>48.701099999999997</v>
      </c>
      <c r="V7281" s="1">
        <f>Data[[#This Row],[Sales]]/(1-Data[[#This Row],[Discount]])*Data[[#This Row],[Discount]]</f>
        <v>46.382000000000005</v>
      </c>
      <c r="W7281" s="1" t="str">
        <f>VLOOKUP(Data[[#This Row],[Region]],People!B:C,2,0)</f>
        <v>Anna Andreadi</v>
      </c>
      <c r="X7281" s="3" t="str">
        <f>IFERROR(INDEX(Returns!$A:$A,MATCH(B7281,Returns!$B:$B,0)),"No")</f>
        <v>No</v>
      </c>
    </row>
    <row r="7282" spans="1:24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3">
        <v>0</v>
      </c>
      <c r="U7282" s="1">
        <v>1270.99</v>
      </c>
      <c r="V7282" s="1">
        <f>Data[[#This Row],[Sales]]/(1-Data[[#This Row],[Discount]])*Data[[#This Row],[Discount]]</f>
        <v>0</v>
      </c>
      <c r="W7282" s="1" t="str">
        <f>VLOOKUP(Data[[#This Row],[Region]],People!B:C,2,0)</f>
        <v>Chuck Magee</v>
      </c>
      <c r="X7282" s="3" t="str">
        <f>IFERROR(INDEX(Returns!$A:$A,MATCH(B7282,Returns!$B:$B,0)),"No")</f>
        <v>No</v>
      </c>
    </row>
    <row r="7283" spans="1:24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3">
        <v>0.7</v>
      </c>
      <c r="U7283" s="1">
        <v>-479.98799999999994</v>
      </c>
      <c r="V7283" s="1">
        <f>Data[[#This Row],[Sales]]/(1-Data[[#This Row],[Discount]])*Data[[#This Row],[Discount]]</f>
        <v>1399.9649999999999</v>
      </c>
      <c r="W7283" s="1" t="str">
        <f>VLOOKUP(Data[[#This Row],[Region]],People!B:C,2,0)</f>
        <v>Anna Andreadi</v>
      </c>
      <c r="X7283" s="3" t="str">
        <f>IFERROR(INDEX(Returns!$A:$A,MATCH(B7283,Returns!$B:$B,0)),"No")</f>
        <v>No</v>
      </c>
    </row>
    <row r="7284" spans="1:24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s="1">
        <f>Data[[#This Row],[Sales]]/(1-Data[[#This Row],[Discount]])*Data[[#This Row],[Discount]]</f>
        <v>12.144000000000002</v>
      </c>
      <c r="W7284" s="1" t="str">
        <f>VLOOKUP(Data[[#This Row],[Region]],People!B:C,2,0)</f>
        <v>Kelly Williams</v>
      </c>
      <c r="X7284" s="3" t="str">
        <f>IFERROR(INDEX(Returns!$A:$A,MATCH(B7284,Returns!$B:$B,0)),"No")</f>
        <v>No</v>
      </c>
    </row>
    <row r="7285" spans="1:24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s="1">
        <f>Data[[#This Row],[Sales]]/(1-Data[[#This Row],[Discount]])*Data[[#This Row],[Discount]]</f>
        <v>6.4800000000000013</v>
      </c>
      <c r="W7285" s="1" t="str">
        <f>VLOOKUP(Data[[#This Row],[Region]],People!B:C,2,0)</f>
        <v>Chuck Magee</v>
      </c>
      <c r="X7285" s="3" t="str">
        <f>IFERROR(INDEX(Returns!$A:$A,MATCH(B7285,Returns!$B:$B,0)),"No")</f>
        <v>No</v>
      </c>
    </row>
    <row r="7286" spans="1:24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s="1">
        <f>Data[[#This Row],[Sales]]/(1-Data[[#This Row],[Discount]])*Data[[#This Row],[Discount]]</f>
        <v>16.528000000000002</v>
      </c>
      <c r="W7286" s="1" t="str">
        <f>VLOOKUP(Data[[#This Row],[Region]],People!B:C,2,0)</f>
        <v>Chuck Magee</v>
      </c>
      <c r="X7286" s="3" t="str">
        <f>IFERROR(INDEX(Returns!$A:$A,MATCH(B7286,Returns!$B:$B,0)),"No")</f>
        <v>No</v>
      </c>
    </row>
    <row r="7287" spans="1:24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3">
        <v>0</v>
      </c>
      <c r="U7287" s="1">
        <v>15.298799999999996</v>
      </c>
      <c r="V7287" s="1">
        <f>Data[[#This Row],[Sales]]/(1-Data[[#This Row],[Discount]])*Data[[#This Row],[Discount]]</f>
        <v>0</v>
      </c>
      <c r="W7287" s="1" t="str">
        <f>VLOOKUP(Data[[#This Row],[Region]],People!B:C,2,0)</f>
        <v>Anna Andreadi</v>
      </c>
      <c r="X7287" s="3" t="str">
        <f>IFERROR(INDEX(Returns!$A:$A,MATCH(B7287,Returns!$B:$B,0)),"No")</f>
        <v>No</v>
      </c>
    </row>
    <row r="7288" spans="1:24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3">
        <v>0</v>
      </c>
      <c r="U7288" s="1">
        <v>0.5519999999999996</v>
      </c>
      <c r="V7288" s="1">
        <f>Data[[#This Row],[Sales]]/(1-Data[[#This Row],[Discount]])*Data[[#This Row],[Discount]]</f>
        <v>0</v>
      </c>
      <c r="W7288" s="1" t="str">
        <f>VLOOKUP(Data[[#This Row],[Region]],People!B:C,2,0)</f>
        <v>Kelly Williams</v>
      </c>
      <c r="X7288" s="3" t="str">
        <f>IFERROR(INDEX(Returns!$A:$A,MATCH(B7288,Returns!$B:$B,0)),"No")</f>
        <v>No</v>
      </c>
    </row>
    <row r="7289" spans="1:24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3">
        <v>0</v>
      </c>
      <c r="U7289" s="1">
        <v>23.652900000000002</v>
      </c>
      <c r="V7289" s="1">
        <f>Data[[#This Row],[Sales]]/(1-Data[[#This Row],[Discount]])*Data[[#This Row],[Discount]]</f>
        <v>0</v>
      </c>
      <c r="W7289" s="1" t="str">
        <f>VLOOKUP(Data[[#This Row],[Region]],People!B:C,2,0)</f>
        <v>Kelly Williams</v>
      </c>
      <c r="X7289" s="3" t="str">
        <f>IFERROR(INDEX(Returns!$A:$A,MATCH(B7289,Returns!$B:$B,0)),"No")</f>
        <v>No</v>
      </c>
    </row>
    <row r="7290" spans="1:24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3">
        <v>0.4</v>
      </c>
      <c r="U7290" s="1">
        <v>-121.27049999999997</v>
      </c>
      <c r="V7290" s="1">
        <f>Data[[#This Row],[Sales]]/(1-Data[[#This Row],[Discount]])*Data[[#This Row],[Discount]]</f>
        <v>373.1400000000001</v>
      </c>
      <c r="W7290" s="1" t="str">
        <f>VLOOKUP(Data[[#This Row],[Region]],People!B:C,2,0)</f>
        <v>Kelly Williams</v>
      </c>
      <c r="X7290" s="3" t="str">
        <f>IFERROR(INDEX(Returns!$A:$A,MATCH(B7290,Returns!$B:$B,0)),"No")</f>
        <v>No</v>
      </c>
    </row>
    <row r="7291" spans="1:24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3">
        <v>0</v>
      </c>
      <c r="U7291" s="1">
        <v>76.252499999999998</v>
      </c>
      <c r="V7291" s="1">
        <f>Data[[#This Row],[Sales]]/(1-Data[[#This Row],[Discount]])*Data[[#This Row],[Discount]]</f>
        <v>0</v>
      </c>
      <c r="W7291" s="1" t="str">
        <f>VLOOKUP(Data[[#This Row],[Region]],People!B:C,2,0)</f>
        <v>Anna Andreadi</v>
      </c>
      <c r="X7291" s="3" t="str">
        <f>IFERROR(INDEX(Returns!$A:$A,MATCH(B7291,Returns!$B:$B,0)),"No")</f>
        <v>No</v>
      </c>
    </row>
    <row r="7292" spans="1:24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3">
        <v>0.2</v>
      </c>
      <c r="U7292" s="1">
        <v>17.7744</v>
      </c>
      <c r="V7292" s="1">
        <f>Data[[#This Row],[Sales]]/(1-Data[[#This Row],[Discount]])*Data[[#This Row],[Discount]]</f>
        <v>12.696</v>
      </c>
      <c r="W7292" s="1" t="str">
        <f>VLOOKUP(Data[[#This Row],[Region]],People!B:C,2,0)</f>
        <v>Anna Andreadi</v>
      </c>
      <c r="X7292" s="3" t="str">
        <f>IFERROR(INDEX(Returns!$A:$A,MATCH(B7292,Returns!$B:$B,0)),"No")</f>
        <v>No</v>
      </c>
    </row>
    <row r="7293" spans="1:24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3">
        <v>0</v>
      </c>
      <c r="U7293" s="1">
        <v>12.2247</v>
      </c>
      <c r="V7293" s="1">
        <f>Data[[#This Row],[Sales]]/(1-Data[[#This Row],[Discount]])*Data[[#This Row],[Discount]]</f>
        <v>0</v>
      </c>
      <c r="W7293" s="1" t="str">
        <f>VLOOKUP(Data[[#This Row],[Region]],People!B:C,2,0)</f>
        <v>Anna Andreadi</v>
      </c>
      <c r="X7293" s="3" t="str">
        <f>IFERROR(INDEX(Returns!$A:$A,MATCH(B7293,Returns!$B:$B,0)),"No")</f>
        <v>No</v>
      </c>
    </row>
    <row r="7294" spans="1:24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3">
        <v>0.5</v>
      </c>
      <c r="U7294" s="1">
        <v>-272.58000000000015</v>
      </c>
      <c r="V7294" s="1">
        <f>Data[[#This Row],[Sales]]/(1-Data[[#This Row],[Discount]])*Data[[#This Row],[Discount]]</f>
        <v>649</v>
      </c>
      <c r="W7294" s="1" t="str">
        <f>VLOOKUP(Data[[#This Row],[Region]],People!B:C,2,0)</f>
        <v>Cassandra Brandow</v>
      </c>
      <c r="X7294" s="3" t="str">
        <f>IFERROR(INDEX(Returns!$A:$A,MATCH(B7294,Returns!$B:$B,0)),"No")</f>
        <v>No</v>
      </c>
    </row>
    <row r="7295" spans="1:24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3">
        <v>0</v>
      </c>
      <c r="U7295" s="1">
        <v>21.596400000000003</v>
      </c>
      <c r="V7295" s="1">
        <f>Data[[#This Row],[Sales]]/(1-Data[[#This Row],[Discount]])*Data[[#This Row],[Discount]]</f>
        <v>0</v>
      </c>
      <c r="W7295" s="1" t="str">
        <f>VLOOKUP(Data[[#This Row],[Region]],People!B:C,2,0)</f>
        <v>Anna Andreadi</v>
      </c>
      <c r="X7295" s="3" t="str">
        <f>IFERROR(INDEX(Returns!$A:$A,MATCH(B7295,Returns!$B:$B,0)),"No")</f>
        <v>No</v>
      </c>
    </row>
    <row r="7296" spans="1:24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3">
        <v>0</v>
      </c>
      <c r="U7296" s="1">
        <v>7.8935999999999993</v>
      </c>
      <c r="V7296" s="1">
        <f>Data[[#This Row],[Sales]]/(1-Data[[#This Row],[Discount]])*Data[[#This Row],[Discount]]</f>
        <v>0</v>
      </c>
      <c r="W7296" s="1" t="str">
        <f>VLOOKUP(Data[[#This Row],[Region]],People!B:C,2,0)</f>
        <v>Anna Andreadi</v>
      </c>
      <c r="X7296" s="3" t="str">
        <f>IFERROR(INDEX(Returns!$A:$A,MATCH(B7296,Returns!$B:$B,0)),"No")</f>
        <v>No</v>
      </c>
    </row>
    <row r="7297" spans="1:24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s="1">
        <f>Data[[#This Row],[Sales]]/(1-Data[[#This Row],[Discount]])*Data[[#This Row],[Discount]]</f>
        <v>9.4599999999999991</v>
      </c>
      <c r="W7297" s="1" t="str">
        <f>VLOOKUP(Data[[#This Row],[Region]],People!B:C,2,0)</f>
        <v>Kelly Williams</v>
      </c>
      <c r="X7297" s="3" t="str">
        <f>IFERROR(INDEX(Returns!$A:$A,MATCH(B7297,Returns!$B:$B,0)),"No")</f>
        <v>No</v>
      </c>
    </row>
    <row r="7298" spans="1:24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s="1">
        <f>Data[[#This Row],[Sales]]/(1-Data[[#This Row],[Discount]])*Data[[#This Row],[Discount]]</f>
        <v>1.3679999999999999</v>
      </c>
      <c r="W7298" s="1" t="str">
        <f>VLOOKUP(Data[[#This Row],[Region]],People!B:C,2,0)</f>
        <v>Kelly Williams</v>
      </c>
      <c r="X7298" s="3" t="str">
        <f>IFERROR(INDEX(Returns!$A:$A,MATCH(B7298,Returns!$B:$B,0)),"No")</f>
        <v>No</v>
      </c>
    </row>
    <row r="7299" spans="1:24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s="1">
        <f>Data[[#This Row],[Sales]]/(1-Data[[#This Row],[Discount]])*Data[[#This Row],[Discount]]</f>
        <v>19.310000000000002</v>
      </c>
      <c r="W7299" s="1" t="str">
        <f>VLOOKUP(Data[[#This Row],[Region]],People!B:C,2,0)</f>
        <v>Chuck Magee</v>
      </c>
      <c r="X7299" s="3" t="str">
        <f>IFERROR(INDEX(Returns!$A:$A,MATCH(B7299,Returns!$B:$B,0)),"No")</f>
        <v>No</v>
      </c>
    </row>
    <row r="7300" spans="1:24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s="1">
        <f>Data[[#This Row],[Sales]]/(1-Data[[#This Row],[Discount]])*Data[[#This Row],[Discount]]</f>
        <v>292.10000000000002</v>
      </c>
      <c r="W7300" s="1" t="str">
        <f>VLOOKUP(Data[[#This Row],[Region]],People!B:C,2,0)</f>
        <v>Kelly Williams</v>
      </c>
      <c r="X7300" s="3" t="str">
        <f>IFERROR(INDEX(Returns!$A:$A,MATCH(B7300,Returns!$B:$B,0)),"No")</f>
        <v>No</v>
      </c>
    </row>
    <row r="7301" spans="1:24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s="1">
        <f>Data[[#This Row],[Sales]]/(1-Data[[#This Row],[Discount]])*Data[[#This Row],[Discount]]</f>
        <v>12.815999999999999</v>
      </c>
      <c r="W7301" s="1" t="str">
        <f>VLOOKUP(Data[[#This Row],[Region]],People!B:C,2,0)</f>
        <v>Kelly Williams</v>
      </c>
      <c r="X7301" s="3" t="str">
        <f>IFERROR(INDEX(Returns!$A:$A,MATCH(B7301,Returns!$B:$B,0)),"No")</f>
        <v>No</v>
      </c>
    </row>
    <row r="7302" spans="1:24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s="1">
        <f>Data[[#This Row],[Sales]]/(1-Data[[#This Row],[Discount]])*Data[[#This Row],[Discount]]</f>
        <v>181.76399999999998</v>
      </c>
      <c r="W7302" s="1" t="str">
        <f>VLOOKUP(Data[[#This Row],[Region]],People!B:C,2,0)</f>
        <v>Kelly Williams</v>
      </c>
      <c r="X7302" s="3" t="str">
        <f>IFERROR(INDEX(Returns!$A:$A,MATCH(B7302,Returns!$B:$B,0)),"No")</f>
        <v>No</v>
      </c>
    </row>
    <row r="7303" spans="1:24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s="1">
        <f>Data[[#This Row],[Sales]]/(1-Data[[#This Row],[Discount]])*Data[[#This Row],[Discount]]</f>
        <v>11.568000000000001</v>
      </c>
      <c r="W7303" s="1" t="str">
        <f>VLOOKUP(Data[[#This Row],[Region]],People!B:C,2,0)</f>
        <v>Kelly Williams</v>
      </c>
      <c r="X7303" s="3" t="str">
        <f>IFERROR(INDEX(Returns!$A:$A,MATCH(B7303,Returns!$B:$B,0)),"No")</f>
        <v>No</v>
      </c>
    </row>
    <row r="7304" spans="1:24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3">
        <v>0.2</v>
      </c>
      <c r="U7304" s="1">
        <v>-66.801000000000045</v>
      </c>
      <c r="V7304" s="1">
        <f>Data[[#This Row],[Sales]]/(1-Data[[#This Row],[Discount]])*Data[[#This Row],[Discount]]</f>
        <v>95.43</v>
      </c>
      <c r="W7304" s="1" t="str">
        <f>VLOOKUP(Data[[#This Row],[Region]],People!B:C,2,0)</f>
        <v>Kelly Williams</v>
      </c>
      <c r="X7304" s="3" t="str">
        <f>IFERROR(INDEX(Returns!$A:$A,MATCH(B7304,Returns!$B:$B,0)),"No")</f>
        <v>No</v>
      </c>
    </row>
    <row r="7305" spans="1:24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s="1">
        <f>Data[[#This Row],[Sales]]/(1-Data[[#This Row],[Discount]])*Data[[#This Row],[Discount]]</f>
        <v>24.296000000000003</v>
      </c>
      <c r="W7305" s="1" t="str">
        <f>VLOOKUP(Data[[#This Row],[Region]],People!B:C,2,0)</f>
        <v>Cassandra Brandow</v>
      </c>
      <c r="X7305" s="3" t="str">
        <f>IFERROR(INDEX(Returns!$A:$A,MATCH(B7305,Returns!$B:$B,0)),"No")</f>
        <v>No</v>
      </c>
    </row>
    <row r="7306" spans="1:24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3">
        <v>0.2</v>
      </c>
      <c r="U7306" s="1">
        <v>3.6288</v>
      </c>
      <c r="V7306" s="1">
        <f>Data[[#This Row],[Sales]]/(1-Data[[#This Row],[Discount]])*Data[[#This Row],[Discount]]</f>
        <v>2.5920000000000005</v>
      </c>
      <c r="W7306" s="1" t="str">
        <f>VLOOKUP(Data[[#This Row],[Region]],People!B:C,2,0)</f>
        <v>Cassandra Brandow</v>
      </c>
      <c r="X7306" s="3" t="str">
        <f>IFERROR(INDEX(Returns!$A:$A,MATCH(B7306,Returns!$B:$B,0)),"No")</f>
        <v>No</v>
      </c>
    </row>
    <row r="7307" spans="1:24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s="1">
        <f>Data[[#This Row],[Sales]]/(1-Data[[#This Row],[Discount]])*Data[[#This Row],[Discount]]</f>
        <v>381.78899999999993</v>
      </c>
      <c r="W7307" s="1" t="str">
        <f>VLOOKUP(Data[[#This Row],[Region]],People!B:C,2,0)</f>
        <v>Kelly Williams</v>
      </c>
      <c r="X7307" s="3" t="str">
        <f>IFERROR(INDEX(Returns!$A:$A,MATCH(B7307,Returns!$B:$B,0)),"No")</f>
        <v>No</v>
      </c>
    </row>
    <row r="7308" spans="1:24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3">
        <v>0</v>
      </c>
      <c r="U7308" s="1">
        <v>12.959999999999994</v>
      </c>
      <c r="V7308" s="1">
        <f>Data[[#This Row],[Sales]]/(1-Data[[#This Row],[Discount]])*Data[[#This Row],[Discount]]</f>
        <v>0</v>
      </c>
      <c r="W7308" s="1" t="str">
        <f>VLOOKUP(Data[[#This Row],[Region]],People!B:C,2,0)</f>
        <v>Anna Andreadi</v>
      </c>
      <c r="X7308" s="3" t="str">
        <f>IFERROR(INDEX(Returns!$A:$A,MATCH(B7308,Returns!$B:$B,0)),"No")</f>
        <v>No</v>
      </c>
    </row>
    <row r="7309" spans="1:24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3">
        <v>0.2</v>
      </c>
      <c r="U7309" s="1">
        <v>9.9651999999999994</v>
      </c>
      <c r="V7309" s="1">
        <f>Data[[#This Row],[Sales]]/(1-Data[[#This Row],[Discount]])*Data[[#This Row],[Discount]]</f>
        <v>28.472000000000005</v>
      </c>
      <c r="W7309" s="1" t="str">
        <f>VLOOKUP(Data[[#This Row],[Region]],People!B:C,2,0)</f>
        <v>Anna Andreadi</v>
      </c>
      <c r="X7309" s="3" t="str">
        <f>IFERROR(INDEX(Returns!$A:$A,MATCH(B7309,Returns!$B:$B,0)),"No")</f>
        <v>No</v>
      </c>
    </row>
    <row r="7310" spans="1:24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3">
        <v>0</v>
      </c>
      <c r="U7310" s="1">
        <v>77.483699999999999</v>
      </c>
      <c r="V7310" s="1">
        <f>Data[[#This Row],[Sales]]/(1-Data[[#This Row],[Discount]])*Data[[#This Row],[Discount]]</f>
        <v>0</v>
      </c>
      <c r="W7310" s="1" t="str">
        <f>VLOOKUP(Data[[#This Row],[Region]],People!B:C,2,0)</f>
        <v>Anna Andreadi</v>
      </c>
      <c r="X7310" s="3" t="str">
        <f>IFERROR(INDEX(Returns!$A:$A,MATCH(B7310,Returns!$B:$B,0)),"No")</f>
        <v>No</v>
      </c>
    </row>
    <row r="7311" spans="1:24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s="1">
        <f>Data[[#This Row],[Sales]]/(1-Data[[#This Row],[Discount]])*Data[[#This Row],[Discount]]</f>
        <v>0</v>
      </c>
      <c r="W7311" s="1" t="str">
        <f>VLOOKUP(Data[[#This Row],[Region]],People!B:C,2,0)</f>
        <v>Chuck Magee</v>
      </c>
      <c r="X7311" s="3" t="str">
        <f>IFERROR(INDEX(Returns!$A:$A,MATCH(B7311,Returns!$B:$B,0)),"No")</f>
        <v>No</v>
      </c>
    </row>
    <row r="7312" spans="1:24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3">
        <v>0</v>
      </c>
      <c r="U7312" s="1">
        <v>29.137499999999996</v>
      </c>
      <c r="V7312" s="1">
        <f>Data[[#This Row],[Sales]]/(1-Data[[#This Row],[Discount]])*Data[[#This Row],[Discount]]</f>
        <v>0</v>
      </c>
      <c r="W7312" s="1" t="str">
        <f>VLOOKUP(Data[[#This Row],[Region]],People!B:C,2,0)</f>
        <v>Kelly Williams</v>
      </c>
      <c r="X7312" s="3" t="str">
        <f>IFERROR(INDEX(Returns!$A:$A,MATCH(B7312,Returns!$B:$B,0)),"No")</f>
        <v>No</v>
      </c>
    </row>
    <row r="7313" spans="1:24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s="1">
        <f>Data[[#This Row],[Sales]]/(1-Data[[#This Row],[Discount]])*Data[[#This Row],[Discount]]</f>
        <v>4.3679999999999994</v>
      </c>
      <c r="W7313" s="1" t="str">
        <f>VLOOKUP(Data[[#This Row],[Region]],People!B:C,2,0)</f>
        <v>Cassandra Brandow</v>
      </c>
      <c r="X7313" s="3" t="str">
        <f>IFERROR(INDEX(Returns!$A:$A,MATCH(B7313,Returns!$B:$B,0)),"No")</f>
        <v>No</v>
      </c>
    </row>
    <row r="7314" spans="1:24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s="1">
        <f>Data[[#This Row],[Sales]]/(1-Data[[#This Row],[Discount]])*Data[[#This Row],[Discount]]</f>
        <v>26.166</v>
      </c>
      <c r="W7314" s="1" t="str">
        <f>VLOOKUP(Data[[#This Row],[Region]],People!B:C,2,0)</f>
        <v>Cassandra Brandow</v>
      </c>
      <c r="X7314" s="3" t="str">
        <f>IFERROR(INDEX(Returns!$A:$A,MATCH(B7314,Returns!$B:$B,0)),"No")</f>
        <v>No</v>
      </c>
    </row>
    <row r="7315" spans="1:24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s="1">
        <f>Data[[#This Row],[Sales]]/(1-Data[[#This Row],[Discount]])*Data[[#This Row],[Discount]]</f>
        <v>9.3439999999999994</v>
      </c>
      <c r="W7315" s="1" t="str">
        <f>VLOOKUP(Data[[#This Row],[Region]],People!B:C,2,0)</f>
        <v>Cassandra Brandow</v>
      </c>
      <c r="X7315" s="3" t="str">
        <f>IFERROR(INDEX(Returns!$A:$A,MATCH(B7315,Returns!$B:$B,0)),"No")</f>
        <v>No</v>
      </c>
    </row>
    <row r="7316" spans="1:24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s="1">
        <f>Data[[#This Row],[Sales]]/(1-Data[[#This Row],[Discount]])*Data[[#This Row],[Discount]]</f>
        <v>71.600000000000009</v>
      </c>
      <c r="W7316" s="1" t="str">
        <f>VLOOKUP(Data[[#This Row],[Region]],People!B:C,2,0)</f>
        <v>Kelly Williams</v>
      </c>
      <c r="X7316" s="3" t="str">
        <f>IFERROR(INDEX(Returns!$A:$A,MATCH(B7316,Returns!$B:$B,0)),"No")</f>
        <v>No</v>
      </c>
    </row>
    <row r="7317" spans="1:24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3">
        <v>0</v>
      </c>
      <c r="U7317" s="1">
        <v>12.736799999999999</v>
      </c>
      <c r="V7317" s="1">
        <f>Data[[#This Row],[Sales]]/(1-Data[[#This Row],[Discount]])*Data[[#This Row],[Discount]]</f>
        <v>0</v>
      </c>
      <c r="W7317" s="1" t="str">
        <f>VLOOKUP(Data[[#This Row],[Region]],People!B:C,2,0)</f>
        <v>Chuck Magee</v>
      </c>
      <c r="X7317" s="3" t="str">
        <f>IFERROR(INDEX(Returns!$A:$A,MATCH(B7317,Returns!$B:$B,0)),"No")</f>
        <v>No</v>
      </c>
    </row>
    <row r="7318" spans="1:24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s="1">
        <f>Data[[#This Row],[Sales]]/(1-Data[[#This Row],[Discount]])*Data[[#This Row],[Discount]]</f>
        <v>94.788000000000011</v>
      </c>
      <c r="W7318" s="1" t="str">
        <f>VLOOKUP(Data[[#This Row],[Region]],People!B:C,2,0)</f>
        <v>Chuck Magee</v>
      </c>
      <c r="X7318" s="3" t="str">
        <f>IFERROR(INDEX(Returns!$A:$A,MATCH(B7318,Returns!$B:$B,0)),"No")</f>
        <v>No</v>
      </c>
    </row>
    <row r="7319" spans="1:24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3">
        <v>0.2</v>
      </c>
      <c r="U7319" s="1">
        <v>6.6177000000000001</v>
      </c>
      <c r="V7319" s="1">
        <f>Data[[#This Row],[Sales]]/(1-Data[[#This Row],[Discount]])*Data[[#This Row],[Discount]]</f>
        <v>4.9020000000000001</v>
      </c>
      <c r="W7319" s="1" t="str">
        <f>VLOOKUP(Data[[#This Row],[Region]],People!B:C,2,0)</f>
        <v>Anna Andreadi</v>
      </c>
      <c r="X7319" s="3" t="str">
        <f>IFERROR(INDEX(Returns!$A:$A,MATCH(B7319,Returns!$B:$B,0)),"No")</f>
        <v>No</v>
      </c>
    </row>
    <row r="7320" spans="1:24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3">
        <v>0.7</v>
      </c>
      <c r="U7320" s="1">
        <v>-3.4649999999999999</v>
      </c>
      <c r="V7320" s="1">
        <f>Data[[#This Row],[Sales]]/(1-Data[[#This Row],[Discount]])*Data[[#This Row],[Discount]]</f>
        <v>9.7019999999999982</v>
      </c>
      <c r="W7320" s="1" t="str">
        <f>VLOOKUP(Data[[#This Row],[Region]],People!B:C,2,0)</f>
        <v>Anna Andreadi</v>
      </c>
      <c r="X7320" s="3" t="str">
        <f>IFERROR(INDEX(Returns!$A:$A,MATCH(B7320,Returns!$B:$B,0)),"No")</f>
        <v>No</v>
      </c>
    </row>
    <row r="7321" spans="1:24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3">
        <v>0</v>
      </c>
      <c r="U7321" s="1">
        <v>264.58650000000006</v>
      </c>
      <c r="V7321" s="1">
        <f>Data[[#This Row],[Sales]]/(1-Data[[#This Row],[Discount]])*Data[[#This Row],[Discount]]</f>
        <v>0</v>
      </c>
      <c r="W7321" s="1" t="str">
        <f>VLOOKUP(Data[[#This Row],[Region]],People!B:C,2,0)</f>
        <v>Chuck Magee</v>
      </c>
      <c r="X7321" s="3" t="str">
        <f>IFERROR(INDEX(Returns!$A:$A,MATCH(B7321,Returns!$B:$B,0)),"No")</f>
        <v>No</v>
      </c>
    </row>
    <row r="7322" spans="1:24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s="1">
        <f>Data[[#This Row],[Sales]]/(1-Data[[#This Row],[Discount]])*Data[[#This Row],[Discount]]</f>
        <v>0</v>
      </c>
      <c r="W7322" s="1" t="str">
        <f>VLOOKUP(Data[[#This Row],[Region]],People!B:C,2,0)</f>
        <v>Chuck Magee</v>
      </c>
      <c r="X7322" s="3" t="str">
        <f>IFERROR(INDEX(Returns!$A:$A,MATCH(B7322,Returns!$B:$B,0)),"No")</f>
        <v>No</v>
      </c>
    </row>
    <row r="7323" spans="1:24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s="1">
        <f>Data[[#This Row],[Sales]]/(1-Data[[#This Row],[Discount]])*Data[[#This Row],[Discount]]</f>
        <v>2.226</v>
      </c>
      <c r="W7323" s="1" t="str">
        <f>VLOOKUP(Data[[#This Row],[Region]],People!B:C,2,0)</f>
        <v>Kelly Williams</v>
      </c>
      <c r="X7323" s="3" t="str">
        <f>IFERROR(INDEX(Returns!$A:$A,MATCH(B7323,Returns!$B:$B,0)),"No")</f>
        <v>No</v>
      </c>
    </row>
    <row r="7324" spans="1:24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3">
        <v>0.2</v>
      </c>
      <c r="U7324" s="1">
        <v>21.42</v>
      </c>
      <c r="V7324" s="1">
        <f>Data[[#This Row],[Sales]]/(1-Data[[#This Row],[Discount]])*Data[[#This Row],[Discount]]</f>
        <v>25.200000000000003</v>
      </c>
      <c r="W7324" s="1" t="str">
        <f>VLOOKUP(Data[[#This Row],[Region]],People!B:C,2,0)</f>
        <v>Kelly Williams</v>
      </c>
      <c r="X7324" s="3" t="str">
        <f>IFERROR(INDEX(Returns!$A:$A,MATCH(B7324,Returns!$B:$B,0)),"No")</f>
        <v>No</v>
      </c>
    </row>
    <row r="7325" spans="1:24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3">
        <v>0</v>
      </c>
      <c r="U7325" s="1">
        <v>10.909600000000001</v>
      </c>
      <c r="V7325" s="1">
        <f>Data[[#This Row],[Sales]]/(1-Data[[#This Row],[Discount]])*Data[[#This Row],[Discount]]</f>
        <v>0</v>
      </c>
      <c r="W7325" s="1" t="str">
        <f>VLOOKUP(Data[[#This Row],[Region]],People!B:C,2,0)</f>
        <v>Chuck Magee</v>
      </c>
      <c r="X7325" s="3" t="str">
        <f>IFERROR(INDEX(Returns!$A:$A,MATCH(B7325,Returns!$B:$B,0)),"No")</f>
        <v>No</v>
      </c>
    </row>
    <row r="7326" spans="1:24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s="1">
        <f>Data[[#This Row],[Sales]]/(1-Data[[#This Row],[Discount]])*Data[[#This Row],[Discount]]</f>
        <v>0</v>
      </c>
      <c r="W7326" s="1" t="str">
        <f>VLOOKUP(Data[[#This Row],[Region]],People!B:C,2,0)</f>
        <v>Chuck Magee</v>
      </c>
      <c r="X7326" s="3" t="str">
        <f>IFERROR(INDEX(Returns!$A:$A,MATCH(B7326,Returns!$B:$B,0)),"No")</f>
        <v>No</v>
      </c>
    </row>
    <row r="7327" spans="1:24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3">
        <v>0</v>
      </c>
      <c r="U7327" s="1">
        <v>112.224</v>
      </c>
      <c r="V7327" s="1">
        <f>Data[[#This Row],[Sales]]/(1-Data[[#This Row],[Discount]])*Data[[#This Row],[Discount]]</f>
        <v>0</v>
      </c>
      <c r="W7327" s="1" t="str">
        <f>VLOOKUP(Data[[#This Row],[Region]],People!B:C,2,0)</f>
        <v>Anna Andreadi</v>
      </c>
      <c r="X7327" s="3" t="str">
        <f>IFERROR(INDEX(Returns!$A:$A,MATCH(B7327,Returns!$B:$B,0)),"No")</f>
        <v>No</v>
      </c>
    </row>
    <row r="7328" spans="1:24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3">
        <v>0.2</v>
      </c>
      <c r="U7328" s="1">
        <v>10.077200000000001</v>
      </c>
      <c r="V7328" s="1">
        <f>Data[[#This Row],[Sales]]/(1-Data[[#This Row],[Discount]])*Data[[#This Row],[Discount]]</f>
        <v>7.1980000000000004</v>
      </c>
      <c r="W7328" s="1" t="str">
        <f>VLOOKUP(Data[[#This Row],[Region]],People!B:C,2,0)</f>
        <v>Anna Andreadi</v>
      </c>
      <c r="X7328" s="3" t="str">
        <f>IFERROR(INDEX(Returns!$A:$A,MATCH(B7328,Returns!$B:$B,0)),"No")</f>
        <v>No</v>
      </c>
    </row>
    <row r="7329" spans="1:24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3">
        <v>0</v>
      </c>
      <c r="U7329" s="1">
        <v>14.430000000000007</v>
      </c>
      <c r="V7329" s="1">
        <f>Data[[#This Row],[Sales]]/(1-Data[[#This Row],[Discount]])*Data[[#This Row],[Discount]]</f>
        <v>0</v>
      </c>
      <c r="W7329" s="1" t="str">
        <f>VLOOKUP(Data[[#This Row],[Region]],People!B:C,2,0)</f>
        <v>Anna Andreadi</v>
      </c>
      <c r="X7329" s="3" t="str">
        <f>IFERROR(INDEX(Returns!$A:$A,MATCH(B7329,Returns!$B:$B,0)),"No")</f>
        <v>No</v>
      </c>
    </row>
    <row r="7330" spans="1:24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3">
        <v>0.2</v>
      </c>
      <c r="U7330" s="1">
        <v>415.98959999999994</v>
      </c>
      <c r="V7330" s="1">
        <f>Data[[#This Row],[Sales]]/(1-Data[[#This Row],[Discount]])*Data[[#This Row],[Discount]]</f>
        <v>319.99200000000002</v>
      </c>
      <c r="W7330" s="1" t="str">
        <f>VLOOKUP(Data[[#This Row],[Region]],People!B:C,2,0)</f>
        <v>Anna Andreadi</v>
      </c>
      <c r="X7330" s="3" t="str">
        <f>IFERROR(INDEX(Returns!$A:$A,MATCH(B7330,Returns!$B:$B,0)),"No")</f>
        <v>No</v>
      </c>
    </row>
    <row r="7331" spans="1:24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3">
        <v>0</v>
      </c>
      <c r="U7331" s="1">
        <v>334.11419999999987</v>
      </c>
      <c r="V7331" s="1">
        <f>Data[[#This Row],[Sales]]/(1-Data[[#This Row],[Discount]])*Data[[#This Row],[Discount]]</f>
        <v>0</v>
      </c>
      <c r="W7331" s="1" t="str">
        <f>VLOOKUP(Data[[#This Row],[Region]],People!B:C,2,0)</f>
        <v>Anna Andreadi</v>
      </c>
      <c r="X7331" s="3" t="str">
        <f>IFERROR(INDEX(Returns!$A:$A,MATCH(B7331,Returns!$B:$B,0)),"No")</f>
        <v>No</v>
      </c>
    </row>
    <row r="7332" spans="1:24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3">
        <v>0.6</v>
      </c>
      <c r="U7332" s="1">
        <v>-8.532</v>
      </c>
      <c r="V7332" s="1">
        <f>Data[[#This Row],[Sales]]/(1-Data[[#This Row],[Discount]])*Data[[#This Row],[Discount]]</f>
        <v>34.128</v>
      </c>
      <c r="W7332" s="1" t="str">
        <f>VLOOKUP(Data[[#This Row],[Region]],People!B:C,2,0)</f>
        <v>Kelly Williams</v>
      </c>
      <c r="X7332" s="3" t="str">
        <f>IFERROR(INDEX(Returns!$A:$A,MATCH(B7332,Returns!$B:$B,0)),"No")</f>
        <v>No</v>
      </c>
    </row>
    <row r="7333" spans="1:24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s="1">
        <f>Data[[#This Row],[Sales]]/(1-Data[[#This Row],[Discount]])*Data[[#This Row],[Discount]]</f>
        <v>41.027999999999999</v>
      </c>
      <c r="W7333" s="1" t="str">
        <f>VLOOKUP(Data[[#This Row],[Region]],People!B:C,2,0)</f>
        <v>Chuck Magee</v>
      </c>
      <c r="X7333" s="3" t="str">
        <f>IFERROR(INDEX(Returns!$A:$A,MATCH(B7333,Returns!$B:$B,0)),"No")</f>
        <v>No</v>
      </c>
    </row>
    <row r="7334" spans="1:24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s="1">
        <f>Data[[#This Row],[Sales]]/(1-Data[[#This Row],[Discount]])*Data[[#This Row],[Discount]]</f>
        <v>190.02200000000002</v>
      </c>
      <c r="W7334" s="1" t="str">
        <f>VLOOKUP(Data[[#This Row],[Region]],People!B:C,2,0)</f>
        <v>Chuck Magee</v>
      </c>
      <c r="X7334" s="3" t="str">
        <f>IFERROR(INDEX(Returns!$A:$A,MATCH(B7334,Returns!$B:$B,0)),"No")</f>
        <v>No</v>
      </c>
    </row>
    <row r="7335" spans="1:24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3">
        <v>0.2</v>
      </c>
      <c r="U7335" s="1">
        <v>10.103999999999996</v>
      </c>
      <c r="V7335" s="1">
        <f>Data[[#This Row],[Sales]]/(1-Data[[#This Row],[Discount]])*Data[[#This Row],[Discount]]</f>
        <v>16.84</v>
      </c>
      <c r="W7335" s="1" t="str">
        <f>VLOOKUP(Data[[#This Row],[Region]],People!B:C,2,0)</f>
        <v>Cassandra Brandow</v>
      </c>
      <c r="X7335" s="3" t="str">
        <f>IFERROR(INDEX(Returns!$A:$A,MATCH(B7335,Returns!$B:$B,0)),"No")</f>
        <v>No</v>
      </c>
    </row>
    <row r="7336" spans="1:24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s="1">
        <f>Data[[#This Row],[Sales]]/(1-Data[[#This Row],[Discount]])*Data[[#This Row],[Discount]]</f>
        <v>13.631999999999998</v>
      </c>
      <c r="W7336" s="1" t="str">
        <f>VLOOKUP(Data[[#This Row],[Region]],People!B:C,2,0)</f>
        <v>Cassandra Brandow</v>
      </c>
      <c r="X7336" s="3" t="str">
        <f>IFERROR(INDEX(Returns!$A:$A,MATCH(B7336,Returns!$B:$B,0)),"No")</f>
        <v>No</v>
      </c>
    </row>
    <row r="7337" spans="1:24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3">
        <v>0</v>
      </c>
      <c r="U7337" s="1">
        <v>371.31600000000003</v>
      </c>
      <c r="V7337" s="1">
        <f>Data[[#This Row],[Sales]]/(1-Data[[#This Row],[Discount]])*Data[[#This Row],[Discount]]</f>
        <v>0</v>
      </c>
      <c r="W7337" s="1" t="str">
        <f>VLOOKUP(Data[[#This Row],[Region]],People!B:C,2,0)</f>
        <v>Chuck Magee</v>
      </c>
      <c r="X7337" s="3" t="str">
        <f>IFERROR(INDEX(Returns!$A:$A,MATCH(B7337,Returns!$B:$B,0)),"No")</f>
        <v>No</v>
      </c>
    </row>
    <row r="7338" spans="1:24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s="1">
        <f>Data[[#This Row],[Sales]]/(1-Data[[#This Row],[Discount]])*Data[[#This Row],[Discount]]</f>
        <v>112.39200000000001</v>
      </c>
      <c r="W7338" s="1" t="str">
        <f>VLOOKUP(Data[[#This Row],[Region]],People!B:C,2,0)</f>
        <v>Chuck Magee</v>
      </c>
      <c r="X7338" s="3" t="str">
        <f>IFERROR(INDEX(Returns!$A:$A,MATCH(B7338,Returns!$B:$B,0)),"No")</f>
        <v>No</v>
      </c>
    </row>
    <row r="7339" spans="1:24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3">
        <v>0</v>
      </c>
      <c r="U7339" s="1">
        <v>3.8774999999999995</v>
      </c>
      <c r="V7339" s="1">
        <f>Data[[#This Row],[Sales]]/(1-Data[[#This Row],[Discount]])*Data[[#This Row],[Discount]]</f>
        <v>0</v>
      </c>
      <c r="W7339" s="1" t="str">
        <f>VLOOKUP(Data[[#This Row],[Region]],People!B:C,2,0)</f>
        <v>Anna Andreadi</v>
      </c>
      <c r="X7339" s="3" t="str">
        <f>IFERROR(INDEX(Returns!$A:$A,MATCH(B7339,Returns!$B:$B,0)),"No")</f>
        <v>No</v>
      </c>
    </row>
    <row r="7340" spans="1:24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3">
        <v>0.1</v>
      </c>
      <c r="U7340" s="1">
        <v>36.3018</v>
      </c>
      <c r="V7340" s="1">
        <f>Data[[#This Row],[Sales]]/(1-Data[[#This Row],[Discount]])*Data[[#This Row],[Discount]]</f>
        <v>21.354000000000003</v>
      </c>
      <c r="W7340" s="1" t="str">
        <f>VLOOKUP(Data[[#This Row],[Region]],People!B:C,2,0)</f>
        <v>Chuck Magee</v>
      </c>
      <c r="X7340" s="3" t="str">
        <f>IFERROR(INDEX(Returns!$A:$A,MATCH(B7340,Returns!$B:$B,0)),"No")</f>
        <v>No</v>
      </c>
    </row>
    <row r="7341" spans="1:24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3">
        <v>0</v>
      </c>
      <c r="U7341" s="1">
        <v>1.6128</v>
      </c>
      <c r="V7341" s="1">
        <f>Data[[#This Row],[Sales]]/(1-Data[[#This Row],[Discount]])*Data[[#This Row],[Discount]]</f>
        <v>0</v>
      </c>
      <c r="W7341" s="1" t="str">
        <f>VLOOKUP(Data[[#This Row],[Region]],People!B:C,2,0)</f>
        <v>Chuck Magee</v>
      </c>
      <c r="X7341" s="3" t="str">
        <f>IFERROR(INDEX(Returns!$A:$A,MATCH(B7341,Returns!$B:$B,0)),"No")</f>
        <v>No</v>
      </c>
    </row>
    <row r="7342" spans="1:24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3">
        <v>0</v>
      </c>
      <c r="U7342" s="1">
        <v>18.327599999999997</v>
      </c>
      <c r="V7342" s="1">
        <f>Data[[#This Row],[Sales]]/(1-Data[[#This Row],[Discount]])*Data[[#This Row],[Discount]]</f>
        <v>0</v>
      </c>
      <c r="W7342" s="1" t="str">
        <f>VLOOKUP(Data[[#This Row],[Region]],People!B:C,2,0)</f>
        <v>Cassandra Brandow</v>
      </c>
      <c r="X7342" s="3" t="str">
        <f>IFERROR(INDEX(Returns!$A:$A,MATCH(B7342,Returns!$B:$B,0)),"No")</f>
        <v>No</v>
      </c>
    </row>
    <row r="7343" spans="1:24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s="1">
        <f>Data[[#This Row],[Sales]]/(1-Data[[#This Row],[Discount]])*Data[[#This Row],[Discount]]</f>
        <v>0</v>
      </c>
      <c r="W7343" s="1" t="str">
        <f>VLOOKUP(Data[[#This Row],[Region]],People!B:C,2,0)</f>
        <v>Cassandra Brandow</v>
      </c>
      <c r="X7343" s="3" t="str">
        <f>IFERROR(INDEX(Returns!$A:$A,MATCH(B7343,Returns!$B:$B,0)),"No")</f>
        <v>No</v>
      </c>
    </row>
    <row r="7344" spans="1:24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3">
        <v>0</v>
      </c>
      <c r="U7344" s="1">
        <v>9.2556000000000012</v>
      </c>
      <c r="V7344" s="1">
        <f>Data[[#This Row],[Sales]]/(1-Data[[#This Row],[Discount]])*Data[[#This Row],[Discount]]</f>
        <v>0</v>
      </c>
      <c r="W7344" s="1" t="str">
        <f>VLOOKUP(Data[[#This Row],[Region]],People!B:C,2,0)</f>
        <v>Cassandra Brandow</v>
      </c>
      <c r="X7344" s="3" t="str">
        <f>IFERROR(INDEX(Returns!$A:$A,MATCH(B7344,Returns!$B:$B,0)),"No")</f>
        <v>No</v>
      </c>
    </row>
    <row r="7345" spans="1:24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3">
        <v>0</v>
      </c>
      <c r="U7345" s="1">
        <v>19.188000000000002</v>
      </c>
      <c r="V7345" s="1">
        <f>Data[[#This Row],[Sales]]/(1-Data[[#This Row],[Discount]])*Data[[#This Row],[Discount]]</f>
        <v>0</v>
      </c>
      <c r="W7345" s="1" t="str">
        <f>VLOOKUP(Data[[#This Row],[Region]],People!B:C,2,0)</f>
        <v>Chuck Magee</v>
      </c>
      <c r="X7345" s="3" t="str">
        <f>IFERROR(INDEX(Returns!$A:$A,MATCH(B7345,Returns!$B:$B,0)),"No")</f>
        <v>No</v>
      </c>
    </row>
    <row r="7346" spans="1:24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3">
        <v>0.45</v>
      </c>
      <c r="U7346" s="1">
        <v>-420</v>
      </c>
      <c r="V7346" s="1">
        <f>Data[[#This Row],[Sales]]/(1-Data[[#This Row],[Discount]])*Data[[#This Row],[Discount]]</f>
        <v>590.625</v>
      </c>
      <c r="W7346" s="1" t="str">
        <f>VLOOKUP(Data[[#This Row],[Region]],People!B:C,2,0)</f>
        <v>Cassandra Brandow</v>
      </c>
      <c r="X7346" s="3" t="str">
        <f>IFERROR(INDEX(Returns!$A:$A,MATCH(B7346,Returns!$B:$B,0)),"No")</f>
        <v>No</v>
      </c>
    </row>
    <row r="7347" spans="1:24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s="1">
        <f>Data[[#This Row],[Sales]]/(1-Data[[#This Row],[Discount]])*Data[[#This Row],[Discount]]</f>
        <v>18.391999999999999</v>
      </c>
      <c r="W7347" s="1" t="str">
        <f>VLOOKUP(Data[[#This Row],[Region]],People!B:C,2,0)</f>
        <v>Cassandra Brandow</v>
      </c>
      <c r="X7347" s="3" t="str">
        <f>IFERROR(INDEX(Returns!$A:$A,MATCH(B7347,Returns!$B:$B,0)),"No")</f>
        <v>No</v>
      </c>
    </row>
    <row r="7348" spans="1:24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s="1">
        <f>Data[[#This Row],[Sales]]/(1-Data[[#This Row],[Discount]])*Data[[#This Row],[Discount]]</f>
        <v>3.3960000000000004</v>
      </c>
      <c r="W7348" s="1" t="str">
        <f>VLOOKUP(Data[[#This Row],[Region]],People!B:C,2,0)</f>
        <v>Cassandra Brandow</v>
      </c>
      <c r="X7348" s="3" t="str">
        <f>IFERROR(INDEX(Returns!$A:$A,MATCH(B7348,Returns!$B:$B,0)),"No")</f>
        <v>No</v>
      </c>
    </row>
    <row r="7349" spans="1:24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s="1">
        <f>Data[[#This Row],[Sales]]/(1-Data[[#This Row],[Discount]])*Data[[#This Row],[Discount]]</f>
        <v>16.196000000000002</v>
      </c>
      <c r="W7349" s="1" t="str">
        <f>VLOOKUP(Data[[#This Row],[Region]],People!B:C,2,0)</f>
        <v>Cassandra Brandow</v>
      </c>
      <c r="X7349" s="3" t="str">
        <f>IFERROR(INDEX(Returns!$A:$A,MATCH(B7349,Returns!$B:$B,0)),"No")</f>
        <v>No</v>
      </c>
    </row>
    <row r="7350" spans="1:24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s="1">
        <f>Data[[#This Row],[Sales]]/(1-Data[[#This Row],[Discount]])*Data[[#This Row],[Discount]]</f>
        <v>707.08800000000008</v>
      </c>
      <c r="W7350" s="1" t="str">
        <f>VLOOKUP(Data[[#This Row],[Region]],People!B:C,2,0)</f>
        <v>Kelly Williams</v>
      </c>
      <c r="X7350" s="3" t="str">
        <f>IFERROR(INDEX(Returns!$A:$A,MATCH(B7350,Returns!$B:$B,0)),"No")</f>
        <v>No</v>
      </c>
    </row>
    <row r="7351" spans="1:24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3">
        <v>0</v>
      </c>
      <c r="U7351" s="1">
        <v>19.41</v>
      </c>
      <c r="V7351" s="1">
        <f>Data[[#This Row],[Sales]]/(1-Data[[#This Row],[Discount]])*Data[[#This Row],[Discount]]</f>
        <v>0</v>
      </c>
      <c r="W7351" s="1" t="str">
        <f>VLOOKUP(Data[[#This Row],[Region]],People!B:C,2,0)</f>
        <v>Kelly Williams</v>
      </c>
      <c r="X7351" s="3" t="str">
        <f>IFERROR(INDEX(Returns!$A:$A,MATCH(B7351,Returns!$B:$B,0)),"No")</f>
        <v>No</v>
      </c>
    </row>
    <row r="7352" spans="1:24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3">
        <v>0</v>
      </c>
      <c r="U7352" s="1">
        <v>10.511999999999999</v>
      </c>
      <c r="V7352" s="1">
        <f>Data[[#This Row],[Sales]]/(1-Data[[#This Row],[Discount]])*Data[[#This Row],[Discount]]</f>
        <v>0</v>
      </c>
      <c r="W7352" s="1" t="str">
        <f>VLOOKUP(Data[[#This Row],[Region]],People!B:C,2,0)</f>
        <v>Kelly Williams</v>
      </c>
      <c r="X7352" s="3" t="str">
        <f>IFERROR(INDEX(Returns!$A:$A,MATCH(B7352,Returns!$B:$B,0)),"No")</f>
        <v>No</v>
      </c>
    </row>
    <row r="7353" spans="1:24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3">
        <v>0</v>
      </c>
      <c r="U7353" s="1">
        <v>43.598100000000002</v>
      </c>
      <c r="V7353" s="1">
        <f>Data[[#This Row],[Sales]]/(1-Data[[#This Row],[Discount]])*Data[[#This Row],[Discount]]</f>
        <v>0</v>
      </c>
      <c r="W7353" s="1" t="str">
        <f>VLOOKUP(Data[[#This Row],[Region]],People!B:C,2,0)</f>
        <v>Anna Andreadi</v>
      </c>
      <c r="X7353" s="3" t="str">
        <f>IFERROR(INDEX(Returns!$A:$A,MATCH(B7353,Returns!$B:$B,0)),"No")</f>
        <v>No</v>
      </c>
    </row>
    <row r="7354" spans="1:24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3">
        <v>0.4</v>
      </c>
      <c r="U7354" s="1">
        <v>-81.664000000000044</v>
      </c>
      <c r="V7354" s="1">
        <f>Data[[#This Row],[Sales]]/(1-Data[[#This Row],[Discount]])*Data[[#This Row],[Discount]]</f>
        <v>296.95999999999998</v>
      </c>
      <c r="W7354" s="1" t="str">
        <f>VLOOKUP(Data[[#This Row],[Region]],People!B:C,2,0)</f>
        <v>Chuck Magee</v>
      </c>
      <c r="X7354" s="3" t="str">
        <f>IFERROR(INDEX(Returns!$A:$A,MATCH(B7354,Returns!$B:$B,0)),"No")</f>
        <v>No</v>
      </c>
    </row>
    <row r="7355" spans="1:24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s="1">
        <f>Data[[#This Row],[Sales]]/(1-Data[[#This Row],[Discount]])*Data[[#This Row],[Discount]]</f>
        <v>4.1300000000000008</v>
      </c>
      <c r="W7355" s="1" t="str">
        <f>VLOOKUP(Data[[#This Row],[Region]],People!B:C,2,0)</f>
        <v>Chuck Magee</v>
      </c>
      <c r="X7355" s="3" t="str">
        <f>IFERROR(INDEX(Returns!$A:$A,MATCH(B7355,Returns!$B:$B,0)),"No")</f>
        <v>No</v>
      </c>
    </row>
    <row r="7356" spans="1:24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3">
        <v>0</v>
      </c>
      <c r="U7356" s="1">
        <v>13.454999999999998</v>
      </c>
      <c r="V7356" s="1">
        <f>Data[[#This Row],[Sales]]/(1-Data[[#This Row],[Discount]])*Data[[#This Row],[Discount]]</f>
        <v>0</v>
      </c>
      <c r="W7356" s="1" t="str">
        <f>VLOOKUP(Data[[#This Row],[Region]],People!B:C,2,0)</f>
        <v>Anna Andreadi</v>
      </c>
      <c r="X7356" s="3" t="str">
        <f>IFERROR(INDEX(Returns!$A:$A,MATCH(B7356,Returns!$B:$B,0)),"No")</f>
        <v>No</v>
      </c>
    </row>
    <row r="7357" spans="1:24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3">
        <v>0</v>
      </c>
      <c r="U7357" s="1">
        <v>52.379999999999995</v>
      </c>
      <c r="V7357" s="1">
        <f>Data[[#This Row],[Sales]]/(1-Data[[#This Row],[Discount]])*Data[[#This Row],[Discount]]</f>
        <v>0</v>
      </c>
      <c r="W7357" s="1" t="str">
        <f>VLOOKUP(Data[[#This Row],[Region]],People!B:C,2,0)</f>
        <v>Kelly Williams</v>
      </c>
      <c r="X7357" s="3" t="str">
        <f>IFERROR(INDEX(Returns!$A:$A,MATCH(B7357,Returns!$B:$B,0)),"No")</f>
        <v>No</v>
      </c>
    </row>
    <row r="7358" spans="1:24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3">
        <v>0.2</v>
      </c>
      <c r="U7358" s="1">
        <v>0.15839999999999993</v>
      </c>
      <c r="V7358" s="1">
        <f>Data[[#This Row],[Sales]]/(1-Data[[#This Row],[Discount]])*Data[[#This Row],[Discount]]</f>
        <v>0.35200000000000004</v>
      </c>
      <c r="W7358" s="1" t="str">
        <f>VLOOKUP(Data[[#This Row],[Region]],People!B:C,2,0)</f>
        <v>Anna Andreadi</v>
      </c>
      <c r="X7358" s="3" t="str">
        <f>IFERROR(INDEX(Returns!$A:$A,MATCH(B7358,Returns!$B:$B,0)),"No")</f>
        <v>No</v>
      </c>
    </row>
    <row r="7359" spans="1:24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3">
        <v>0.2</v>
      </c>
      <c r="U7359" s="1">
        <v>0</v>
      </c>
      <c r="V7359" s="1">
        <f>Data[[#This Row],[Sales]]/(1-Data[[#This Row],[Discount]])*Data[[#This Row],[Discount]]</f>
        <v>42.392000000000003</v>
      </c>
      <c r="W7359" s="1" t="str">
        <f>VLOOKUP(Data[[#This Row],[Region]],People!B:C,2,0)</f>
        <v>Anna Andreadi</v>
      </c>
      <c r="X7359" s="3" t="str">
        <f>IFERROR(INDEX(Returns!$A:$A,MATCH(B7359,Returns!$B:$B,0)),"No")</f>
        <v>No</v>
      </c>
    </row>
    <row r="7360" spans="1:24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s="1">
        <f>Data[[#This Row],[Sales]]/(1-Data[[#This Row],[Discount]])*Data[[#This Row],[Discount]]</f>
        <v>167.976</v>
      </c>
      <c r="W7360" s="1" t="str">
        <f>VLOOKUP(Data[[#This Row],[Region]],People!B:C,2,0)</f>
        <v>Chuck Magee</v>
      </c>
      <c r="X7360" s="3" t="str">
        <f>IFERROR(INDEX(Returns!$A:$A,MATCH(B7360,Returns!$B:$B,0)),"No")</f>
        <v>No</v>
      </c>
    </row>
    <row r="7361" spans="1:24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s="1">
        <f>Data[[#This Row],[Sales]]/(1-Data[[#This Row],[Discount]])*Data[[#This Row],[Discount]]</f>
        <v>349.17600000000004</v>
      </c>
      <c r="W7361" s="1" t="str">
        <f>VLOOKUP(Data[[#This Row],[Region]],People!B:C,2,0)</f>
        <v>Chuck Magee</v>
      </c>
      <c r="X7361" s="3" t="str">
        <f>IFERROR(INDEX(Returns!$A:$A,MATCH(B7361,Returns!$B:$B,0)),"No")</f>
        <v>No</v>
      </c>
    </row>
    <row r="7362" spans="1:24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3">
        <v>0</v>
      </c>
      <c r="U7362" s="1">
        <v>9.3312000000000008</v>
      </c>
      <c r="V7362" s="1">
        <f>Data[[#This Row],[Sales]]/(1-Data[[#This Row],[Discount]])*Data[[#This Row],[Discount]]</f>
        <v>0</v>
      </c>
      <c r="W7362" s="1" t="str">
        <f>VLOOKUP(Data[[#This Row],[Region]],People!B:C,2,0)</f>
        <v>Anna Andreadi</v>
      </c>
      <c r="X7362" s="3" t="str">
        <f>IFERROR(INDEX(Returns!$A:$A,MATCH(B7362,Returns!$B:$B,0)),"No")</f>
        <v>No</v>
      </c>
    </row>
    <row r="7363" spans="1:24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3">
        <v>0.2</v>
      </c>
      <c r="U7363" s="1">
        <v>-36.441000000000031</v>
      </c>
      <c r="V7363" s="1">
        <f>Data[[#This Row],[Sales]]/(1-Data[[#This Row],[Discount]])*Data[[#This Row],[Discount]]</f>
        <v>48.588000000000008</v>
      </c>
      <c r="W7363" s="1" t="str">
        <f>VLOOKUP(Data[[#This Row],[Region]],People!B:C,2,0)</f>
        <v>Anna Andreadi</v>
      </c>
      <c r="X7363" s="3" t="str">
        <f>IFERROR(INDEX(Returns!$A:$A,MATCH(B7363,Returns!$B:$B,0)),"No")</f>
        <v>No</v>
      </c>
    </row>
    <row r="7364" spans="1:24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3">
        <v>0.2</v>
      </c>
      <c r="U7364" s="1">
        <v>13.734</v>
      </c>
      <c r="V7364" s="1">
        <f>Data[[#This Row],[Sales]]/(1-Data[[#This Row],[Discount]])*Data[[#This Row],[Discount]]</f>
        <v>9.1560000000000006</v>
      </c>
      <c r="W7364" s="1" t="str">
        <f>VLOOKUP(Data[[#This Row],[Region]],People!B:C,2,0)</f>
        <v>Anna Andreadi</v>
      </c>
      <c r="X7364" s="3" t="str">
        <f>IFERROR(INDEX(Returns!$A:$A,MATCH(B7364,Returns!$B:$B,0)),"No")</f>
        <v>No</v>
      </c>
    </row>
    <row r="7365" spans="1:24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s="1">
        <f>Data[[#This Row],[Sales]]/(1-Data[[#This Row],[Discount]])*Data[[#This Row],[Discount]]</f>
        <v>226.78800000000001</v>
      </c>
      <c r="W7365" s="1" t="str">
        <f>VLOOKUP(Data[[#This Row],[Region]],People!B:C,2,0)</f>
        <v>Chuck Magee</v>
      </c>
      <c r="X7365" s="3" t="str">
        <f>IFERROR(INDEX(Returns!$A:$A,MATCH(B7365,Returns!$B:$B,0)),"No")</f>
        <v>No</v>
      </c>
    </row>
    <row r="7366" spans="1:24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s="1">
        <f>Data[[#This Row],[Sales]]/(1-Data[[#This Row],[Discount]])*Data[[#This Row],[Discount]]</f>
        <v>3.1680000000000001</v>
      </c>
      <c r="W7366" s="1" t="str">
        <f>VLOOKUP(Data[[#This Row],[Region]],People!B:C,2,0)</f>
        <v>Chuck Magee</v>
      </c>
      <c r="X7366" s="3" t="str">
        <f>IFERROR(INDEX(Returns!$A:$A,MATCH(B7366,Returns!$B:$B,0)),"No")</f>
        <v>No</v>
      </c>
    </row>
    <row r="7367" spans="1:24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s="1">
        <f>Data[[#This Row],[Sales]]/(1-Data[[#This Row],[Discount]])*Data[[#This Row],[Discount]]</f>
        <v>16.071999999999999</v>
      </c>
      <c r="W7367" s="1" t="str">
        <f>VLOOKUP(Data[[#This Row],[Region]],People!B:C,2,0)</f>
        <v>Chuck Magee</v>
      </c>
      <c r="X7367" s="3" t="str">
        <f>IFERROR(INDEX(Returns!$A:$A,MATCH(B7367,Returns!$B:$B,0)),"No")</f>
        <v>No</v>
      </c>
    </row>
    <row r="7368" spans="1:24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s="1">
        <f>Data[[#This Row],[Sales]]/(1-Data[[#This Row],[Discount]])*Data[[#This Row],[Discount]]</f>
        <v>8.136000000000001</v>
      </c>
      <c r="W7368" s="1" t="str">
        <f>VLOOKUP(Data[[#This Row],[Region]],People!B:C,2,0)</f>
        <v>Chuck Magee</v>
      </c>
      <c r="X7368" s="3" t="str">
        <f>IFERROR(INDEX(Returns!$A:$A,MATCH(B7368,Returns!$B:$B,0)),"No")</f>
        <v>No</v>
      </c>
    </row>
    <row r="7369" spans="1:24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s="1">
        <f>Data[[#This Row],[Sales]]/(1-Data[[#This Row],[Discount]])*Data[[#This Row],[Discount]]</f>
        <v>149.05800000000002</v>
      </c>
      <c r="W7369" s="1" t="str">
        <f>VLOOKUP(Data[[#This Row],[Region]],People!B:C,2,0)</f>
        <v>Chuck Magee</v>
      </c>
      <c r="X7369" s="3" t="str">
        <f>IFERROR(INDEX(Returns!$A:$A,MATCH(B7369,Returns!$B:$B,0)),"No")</f>
        <v>No</v>
      </c>
    </row>
    <row r="7370" spans="1:24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s="1">
        <f>Data[[#This Row],[Sales]]/(1-Data[[#This Row],[Discount]])*Data[[#This Row],[Discount]]</f>
        <v>36.33</v>
      </c>
      <c r="W7370" s="1" t="str">
        <f>VLOOKUP(Data[[#This Row],[Region]],People!B:C,2,0)</f>
        <v>Cassandra Brandow</v>
      </c>
      <c r="X7370" s="3" t="str">
        <f>IFERROR(INDEX(Returns!$A:$A,MATCH(B7370,Returns!$B:$B,0)),"No")</f>
        <v>No</v>
      </c>
    </row>
    <row r="7371" spans="1:24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s="1">
        <f>Data[[#This Row],[Sales]]/(1-Data[[#This Row],[Discount]])*Data[[#This Row],[Discount]]</f>
        <v>1.1519999999999999</v>
      </c>
      <c r="W7371" s="1" t="str">
        <f>VLOOKUP(Data[[#This Row],[Region]],People!B:C,2,0)</f>
        <v>Cassandra Brandow</v>
      </c>
      <c r="X7371" s="3" t="str">
        <f>IFERROR(INDEX(Returns!$A:$A,MATCH(B7371,Returns!$B:$B,0)),"No")</f>
        <v>No</v>
      </c>
    </row>
    <row r="7372" spans="1:24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3">
        <v>0</v>
      </c>
      <c r="U7372" s="1">
        <v>74.8142</v>
      </c>
      <c r="V7372" s="1">
        <f>Data[[#This Row],[Sales]]/(1-Data[[#This Row],[Discount]])*Data[[#This Row],[Discount]]</f>
        <v>0</v>
      </c>
      <c r="W7372" s="1" t="str">
        <f>VLOOKUP(Data[[#This Row],[Region]],People!B:C,2,0)</f>
        <v>Kelly Williams</v>
      </c>
      <c r="X7372" s="3" t="str">
        <f>IFERROR(INDEX(Returns!$A:$A,MATCH(B7372,Returns!$B:$B,0)),"No")</f>
        <v>No</v>
      </c>
    </row>
    <row r="7373" spans="1:24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3">
        <v>0</v>
      </c>
      <c r="U7373" s="1">
        <v>44.596199999999996</v>
      </c>
      <c r="V7373" s="1">
        <f>Data[[#This Row],[Sales]]/(1-Data[[#This Row],[Discount]])*Data[[#This Row],[Discount]]</f>
        <v>0</v>
      </c>
      <c r="W7373" s="1" t="str">
        <f>VLOOKUP(Data[[#This Row],[Region]],People!B:C,2,0)</f>
        <v>Anna Andreadi</v>
      </c>
      <c r="X7373" s="3" t="str">
        <f>IFERROR(INDEX(Returns!$A:$A,MATCH(B7373,Returns!$B:$B,0)),"No")</f>
        <v>No</v>
      </c>
    </row>
    <row r="7374" spans="1:24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3">
        <v>0</v>
      </c>
      <c r="U7374" s="1">
        <v>0.61019999999999541</v>
      </c>
      <c r="V7374" s="1">
        <f>Data[[#This Row],[Sales]]/(1-Data[[#This Row],[Discount]])*Data[[#This Row],[Discount]]</f>
        <v>0</v>
      </c>
      <c r="W7374" s="1" t="str">
        <f>VLOOKUP(Data[[#This Row],[Region]],People!B:C,2,0)</f>
        <v>Anna Andreadi</v>
      </c>
      <c r="X7374" s="3" t="str">
        <f>IFERROR(INDEX(Returns!$A:$A,MATCH(B7374,Returns!$B:$B,0)),"No")</f>
        <v>No</v>
      </c>
    </row>
    <row r="7375" spans="1:24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3">
        <v>0</v>
      </c>
      <c r="U7375" s="1">
        <v>31.931899999999988</v>
      </c>
      <c r="V7375" s="1">
        <f>Data[[#This Row],[Sales]]/(1-Data[[#This Row],[Discount]])*Data[[#This Row],[Discount]]</f>
        <v>0</v>
      </c>
      <c r="W7375" s="1" t="str">
        <f>VLOOKUP(Data[[#This Row],[Region]],People!B:C,2,0)</f>
        <v>Anna Andreadi</v>
      </c>
      <c r="X7375" s="3" t="str">
        <f>IFERROR(INDEX(Returns!$A:$A,MATCH(B7375,Returns!$B:$B,0)),"No")</f>
        <v>No</v>
      </c>
    </row>
    <row r="7376" spans="1:24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3">
        <v>0</v>
      </c>
      <c r="U7376" s="1">
        <v>3.5504999999999995</v>
      </c>
      <c r="V7376" s="1">
        <f>Data[[#This Row],[Sales]]/(1-Data[[#This Row],[Discount]])*Data[[#This Row],[Discount]]</f>
        <v>0</v>
      </c>
      <c r="W7376" s="1" t="str">
        <f>VLOOKUP(Data[[#This Row],[Region]],People!B:C,2,0)</f>
        <v>Anna Andreadi</v>
      </c>
      <c r="X7376" s="3" t="str">
        <f>IFERROR(INDEX(Returns!$A:$A,MATCH(B7376,Returns!$B:$B,0)),"No")</f>
        <v>No</v>
      </c>
    </row>
    <row r="7377" spans="1:24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3">
        <v>0.2</v>
      </c>
      <c r="U7377" s="1">
        <v>11.707799999999995</v>
      </c>
      <c r="V7377" s="1">
        <f>Data[[#This Row],[Sales]]/(1-Data[[#This Row],[Discount]])*Data[[#This Row],[Discount]]</f>
        <v>9.0060000000000002</v>
      </c>
      <c r="W7377" s="1" t="str">
        <f>VLOOKUP(Data[[#This Row],[Region]],People!B:C,2,0)</f>
        <v>Anna Andreadi</v>
      </c>
      <c r="X7377" s="3" t="str">
        <f>IFERROR(INDEX(Returns!$A:$A,MATCH(B7377,Returns!$B:$B,0)),"No")</f>
        <v>No</v>
      </c>
    </row>
    <row r="7378" spans="1:24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s="1">
        <f>Data[[#This Row],[Sales]]/(1-Data[[#This Row],[Discount]])*Data[[#This Row],[Discount]]</f>
        <v>13.584000000000001</v>
      </c>
      <c r="W7378" s="1" t="str">
        <f>VLOOKUP(Data[[#This Row],[Region]],People!B:C,2,0)</f>
        <v>Kelly Williams</v>
      </c>
      <c r="X7378" s="3" t="str">
        <f>IFERROR(INDEX(Returns!$A:$A,MATCH(B7378,Returns!$B:$B,0)),"No")</f>
        <v>No</v>
      </c>
    </row>
    <row r="7379" spans="1:24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3">
        <v>0</v>
      </c>
      <c r="U7379" s="1">
        <v>24.980400000000007</v>
      </c>
      <c r="V7379" s="1">
        <f>Data[[#This Row],[Sales]]/(1-Data[[#This Row],[Discount]])*Data[[#This Row],[Discount]]</f>
        <v>0</v>
      </c>
      <c r="W7379" s="1" t="str">
        <f>VLOOKUP(Data[[#This Row],[Region]],People!B:C,2,0)</f>
        <v>Anna Andreadi</v>
      </c>
      <c r="X7379" s="3" t="str">
        <f>IFERROR(INDEX(Returns!$A:$A,MATCH(B7379,Returns!$B:$B,0)),"No")</f>
        <v>No</v>
      </c>
    </row>
    <row r="7380" spans="1:24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s="1">
        <f>Data[[#This Row],[Sales]]/(1-Data[[#This Row],[Discount]])*Data[[#This Row],[Discount]]</f>
        <v>2.5680000000000005</v>
      </c>
      <c r="W7380" s="1" t="str">
        <f>VLOOKUP(Data[[#This Row],[Region]],People!B:C,2,0)</f>
        <v>Cassandra Brandow</v>
      </c>
      <c r="X7380" s="3" t="str">
        <f>IFERROR(INDEX(Returns!$A:$A,MATCH(B7380,Returns!$B:$B,0)),"No")</f>
        <v>No</v>
      </c>
    </row>
    <row r="7381" spans="1:24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3">
        <v>0</v>
      </c>
      <c r="U7381" s="1">
        <v>0.4073999999999991</v>
      </c>
      <c r="V7381" s="1">
        <f>Data[[#This Row],[Sales]]/(1-Data[[#This Row],[Discount]])*Data[[#This Row],[Discount]]</f>
        <v>0</v>
      </c>
      <c r="W7381" s="1" t="str">
        <f>VLOOKUP(Data[[#This Row],[Region]],People!B:C,2,0)</f>
        <v>Kelly Williams</v>
      </c>
      <c r="X7381" s="3" t="str">
        <f>IFERROR(INDEX(Returns!$A:$A,MATCH(B7381,Returns!$B:$B,0)),"No")</f>
        <v>No</v>
      </c>
    </row>
    <row r="7382" spans="1:24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3">
        <v>0</v>
      </c>
      <c r="U7382" s="1">
        <v>7.056</v>
      </c>
      <c r="V7382" s="1">
        <f>Data[[#This Row],[Sales]]/(1-Data[[#This Row],[Discount]])*Data[[#This Row],[Discount]]</f>
        <v>0</v>
      </c>
      <c r="W7382" s="1" t="str">
        <f>VLOOKUP(Data[[#This Row],[Region]],People!B:C,2,0)</f>
        <v>Kelly Williams</v>
      </c>
      <c r="X7382" s="3" t="str">
        <f>IFERROR(INDEX(Returns!$A:$A,MATCH(B7382,Returns!$B:$B,0)),"No")</f>
        <v>No</v>
      </c>
    </row>
    <row r="7383" spans="1:24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s="1">
        <f>Data[[#This Row],[Sales]]/(1-Data[[#This Row],[Discount]])*Data[[#This Row],[Discount]]</f>
        <v>0</v>
      </c>
      <c r="W7383" s="1" t="str">
        <f>VLOOKUP(Data[[#This Row],[Region]],People!B:C,2,0)</f>
        <v>Kelly Williams</v>
      </c>
      <c r="X7383" s="3" t="str">
        <f>IFERROR(INDEX(Returns!$A:$A,MATCH(B7383,Returns!$B:$B,0)),"No")</f>
        <v>No</v>
      </c>
    </row>
    <row r="7384" spans="1:24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s="1">
        <f>Data[[#This Row],[Sales]]/(1-Data[[#This Row],[Discount]])*Data[[#This Row],[Discount]]</f>
        <v>0</v>
      </c>
      <c r="W7384" s="1" t="str">
        <f>VLOOKUP(Data[[#This Row],[Region]],People!B:C,2,0)</f>
        <v>Kelly Williams</v>
      </c>
      <c r="X7384" s="3" t="str">
        <f>IFERROR(INDEX(Returns!$A:$A,MATCH(B7384,Returns!$B:$B,0)),"No")</f>
        <v>No</v>
      </c>
    </row>
    <row r="7385" spans="1:24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3">
        <v>0</v>
      </c>
      <c r="U7385" s="1">
        <v>8.4527999999999999</v>
      </c>
      <c r="V7385" s="1">
        <f>Data[[#This Row],[Sales]]/(1-Data[[#This Row],[Discount]])*Data[[#This Row],[Discount]]</f>
        <v>0</v>
      </c>
      <c r="W7385" s="1" t="str">
        <f>VLOOKUP(Data[[#This Row],[Region]],People!B:C,2,0)</f>
        <v>Kelly Williams</v>
      </c>
      <c r="X7385" s="3" t="str">
        <f>IFERROR(INDEX(Returns!$A:$A,MATCH(B7385,Returns!$B:$B,0)),"No")</f>
        <v>No</v>
      </c>
    </row>
    <row r="7386" spans="1:24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3">
        <v>0</v>
      </c>
      <c r="U7386" s="1">
        <v>136.07999999999998</v>
      </c>
      <c r="V7386" s="1">
        <f>Data[[#This Row],[Sales]]/(1-Data[[#This Row],[Discount]])*Data[[#This Row],[Discount]]</f>
        <v>0</v>
      </c>
      <c r="W7386" s="1" t="str">
        <f>VLOOKUP(Data[[#This Row],[Region]],People!B:C,2,0)</f>
        <v>Kelly Williams</v>
      </c>
      <c r="X7386" s="3" t="str">
        <f>IFERROR(INDEX(Returns!$A:$A,MATCH(B7386,Returns!$B:$B,0)),"No")</f>
        <v>No</v>
      </c>
    </row>
    <row r="7387" spans="1:24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3">
        <v>0</v>
      </c>
      <c r="U7387" s="1">
        <v>8.6435999999999993</v>
      </c>
      <c r="V7387" s="1">
        <f>Data[[#This Row],[Sales]]/(1-Data[[#This Row],[Discount]])*Data[[#This Row],[Discount]]</f>
        <v>0</v>
      </c>
      <c r="W7387" s="1" t="str">
        <f>VLOOKUP(Data[[#This Row],[Region]],People!B:C,2,0)</f>
        <v>Kelly Williams</v>
      </c>
      <c r="X7387" s="3" t="str">
        <f>IFERROR(INDEX(Returns!$A:$A,MATCH(B7387,Returns!$B:$B,0)),"No")</f>
        <v>No</v>
      </c>
    </row>
    <row r="7388" spans="1:24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3">
        <v>0</v>
      </c>
      <c r="U7388" s="1">
        <v>100.73160000000001</v>
      </c>
      <c r="V7388" s="1">
        <f>Data[[#This Row],[Sales]]/(1-Data[[#This Row],[Discount]])*Data[[#This Row],[Discount]]</f>
        <v>0</v>
      </c>
      <c r="W7388" s="1" t="str">
        <f>VLOOKUP(Data[[#This Row],[Region]],People!B:C,2,0)</f>
        <v>Kelly Williams</v>
      </c>
      <c r="X7388" s="3" t="str">
        <f>IFERROR(INDEX(Returns!$A:$A,MATCH(B7388,Returns!$B:$B,0)),"No")</f>
        <v>No</v>
      </c>
    </row>
    <row r="7389" spans="1:24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s="1">
        <f>Data[[#This Row],[Sales]]/(1-Data[[#This Row],[Discount]])*Data[[#This Row],[Discount]]</f>
        <v>0</v>
      </c>
      <c r="W7389" s="1" t="str">
        <f>VLOOKUP(Data[[#This Row],[Region]],People!B:C,2,0)</f>
        <v>Kelly Williams</v>
      </c>
      <c r="X7389" s="3" t="str">
        <f>IFERROR(INDEX(Returns!$A:$A,MATCH(B7389,Returns!$B:$B,0)),"No")</f>
        <v>No</v>
      </c>
    </row>
    <row r="7390" spans="1:24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3">
        <v>0</v>
      </c>
      <c r="U7390" s="1">
        <v>0.29969999999999963</v>
      </c>
      <c r="V7390" s="1">
        <f>Data[[#This Row],[Sales]]/(1-Data[[#This Row],[Discount]])*Data[[#This Row],[Discount]]</f>
        <v>0</v>
      </c>
      <c r="W7390" s="1" t="str">
        <f>VLOOKUP(Data[[#This Row],[Region]],People!B:C,2,0)</f>
        <v>Kelly Williams</v>
      </c>
      <c r="X7390" s="3" t="str">
        <f>IFERROR(INDEX(Returns!$A:$A,MATCH(B7390,Returns!$B:$B,0)),"No")</f>
        <v>No</v>
      </c>
    </row>
    <row r="7391" spans="1:24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s="1">
        <f>Data[[#This Row],[Sales]]/(1-Data[[#This Row],[Discount]])*Data[[#This Row],[Discount]]</f>
        <v>97.591999999999999</v>
      </c>
      <c r="W7391" s="1" t="str">
        <f>VLOOKUP(Data[[#This Row],[Region]],People!B:C,2,0)</f>
        <v>Cassandra Brandow</v>
      </c>
      <c r="X7391" s="3" t="str">
        <f>IFERROR(INDEX(Returns!$A:$A,MATCH(B7391,Returns!$B:$B,0)),"No")</f>
        <v>No</v>
      </c>
    </row>
    <row r="7392" spans="1:24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s="1">
        <f>Data[[#This Row],[Sales]]/(1-Data[[#This Row],[Discount]])*Data[[#This Row],[Discount]]</f>
        <v>25.380000000000003</v>
      </c>
      <c r="W7392" s="1" t="str">
        <f>VLOOKUP(Data[[#This Row],[Region]],People!B:C,2,0)</f>
        <v>Cassandra Brandow</v>
      </c>
      <c r="X7392" s="3" t="str">
        <f>IFERROR(INDEX(Returns!$A:$A,MATCH(B7392,Returns!$B:$B,0)),"No")</f>
        <v>No</v>
      </c>
    </row>
    <row r="7393" spans="1:24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s="1">
        <f>Data[[#This Row],[Sales]]/(1-Data[[#This Row],[Discount]])*Data[[#This Row],[Discount]]</f>
        <v>18.588000000000001</v>
      </c>
      <c r="W7393" s="1" t="str">
        <f>VLOOKUP(Data[[#This Row],[Region]],People!B:C,2,0)</f>
        <v>Chuck Magee</v>
      </c>
      <c r="X7393" s="3" t="str">
        <f>IFERROR(INDEX(Returns!$A:$A,MATCH(B7393,Returns!$B:$B,0)),"No")</f>
        <v>No</v>
      </c>
    </row>
    <row r="7394" spans="1:24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3">
        <v>0</v>
      </c>
      <c r="U7394" s="1">
        <v>7.0649999999999995</v>
      </c>
      <c r="V7394" s="1">
        <f>Data[[#This Row],[Sales]]/(1-Data[[#This Row],[Discount]])*Data[[#This Row],[Discount]]</f>
        <v>0</v>
      </c>
      <c r="W7394" s="1" t="str">
        <f>VLOOKUP(Data[[#This Row],[Region]],People!B:C,2,0)</f>
        <v>Anna Andreadi</v>
      </c>
      <c r="X7394" s="3" t="str">
        <f>IFERROR(INDEX(Returns!$A:$A,MATCH(B7394,Returns!$B:$B,0)),"No")</f>
        <v>No</v>
      </c>
    </row>
    <row r="7395" spans="1:24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3">
        <v>0</v>
      </c>
      <c r="U7395" s="1">
        <v>15.475200000000001</v>
      </c>
      <c r="V7395" s="1">
        <f>Data[[#This Row],[Sales]]/(1-Data[[#This Row],[Discount]])*Data[[#This Row],[Discount]]</f>
        <v>0</v>
      </c>
      <c r="W7395" s="1" t="str">
        <f>VLOOKUP(Data[[#This Row],[Region]],People!B:C,2,0)</f>
        <v>Anna Andreadi</v>
      </c>
      <c r="X7395" s="3" t="str">
        <f>IFERROR(INDEX(Returns!$A:$A,MATCH(B7395,Returns!$B:$B,0)),"No")</f>
        <v>No</v>
      </c>
    </row>
    <row r="7396" spans="1:24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3">
        <v>0</v>
      </c>
      <c r="U7396" s="1">
        <v>15.823999999999998</v>
      </c>
      <c r="V7396" s="1">
        <f>Data[[#This Row],[Sales]]/(1-Data[[#This Row],[Discount]])*Data[[#This Row],[Discount]]</f>
        <v>0</v>
      </c>
      <c r="W7396" s="1" t="str">
        <f>VLOOKUP(Data[[#This Row],[Region]],People!B:C,2,0)</f>
        <v>Anna Andreadi</v>
      </c>
      <c r="X7396" s="3" t="str">
        <f>IFERROR(INDEX(Returns!$A:$A,MATCH(B7396,Returns!$B:$B,0)),"No")</f>
        <v>No</v>
      </c>
    </row>
    <row r="7397" spans="1:24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s="1">
        <f>Data[[#This Row],[Sales]]/(1-Data[[#This Row],[Discount]])*Data[[#This Row],[Discount]]</f>
        <v>208.78400000000002</v>
      </c>
      <c r="W7397" s="1" t="str">
        <f>VLOOKUP(Data[[#This Row],[Region]],People!B:C,2,0)</f>
        <v>Chuck Magee</v>
      </c>
      <c r="X7397" s="3" t="str">
        <f>IFERROR(INDEX(Returns!$A:$A,MATCH(B7397,Returns!$B:$B,0)),"No")</f>
        <v>No</v>
      </c>
    </row>
    <row r="7398" spans="1:24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s="1">
        <f>Data[[#This Row],[Sales]]/(1-Data[[#This Row],[Discount]])*Data[[#This Row],[Discount]]</f>
        <v>96.293999999999997</v>
      </c>
      <c r="W7398" s="1" t="str">
        <f>VLOOKUP(Data[[#This Row],[Region]],People!B:C,2,0)</f>
        <v>Chuck Magee</v>
      </c>
      <c r="X7398" s="3" t="str">
        <f>IFERROR(INDEX(Returns!$A:$A,MATCH(B7398,Returns!$B:$B,0)),"No")</f>
        <v>No</v>
      </c>
    </row>
    <row r="7399" spans="1:24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s="1">
        <f>Data[[#This Row],[Sales]]/(1-Data[[#This Row],[Discount]])*Data[[#This Row],[Discount]]</f>
        <v>198.85200000000003</v>
      </c>
      <c r="W7399" s="1" t="str">
        <f>VLOOKUP(Data[[#This Row],[Region]],People!B:C,2,0)</f>
        <v>Chuck Magee</v>
      </c>
      <c r="X7399" s="3" t="str">
        <f>IFERROR(INDEX(Returns!$A:$A,MATCH(B7399,Returns!$B:$B,0)),"No")</f>
        <v>No</v>
      </c>
    </row>
    <row r="7400" spans="1:24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s="1">
        <f>Data[[#This Row],[Sales]]/(1-Data[[#This Row],[Discount]])*Data[[#This Row],[Discount]]</f>
        <v>8.9640000000000004</v>
      </c>
      <c r="W7400" s="1" t="str">
        <f>VLOOKUP(Data[[#This Row],[Region]],People!B:C,2,0)</f>
        <v>Kelly Williams</v>
      </c>
      <c r="X7400" s="3" t="str">
        <f>IFERROR(INDEX(Returns!$A:$A,MATCH(B7400,Returns!$B:$B,0)),"No")</f>
        <v>No</v>
      </c>
    </row>
    <row r="7401" spans="1:24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s="1">
        <f>Data[[#This Row],[Sales]]/(1-Data[[#This Row],[Discount]])*Data[[#This Row],[Discount]]</f>
        <v>5.9600000000000009</v>
      </c>
      <c r="W7401" s="1" t="str">
        <f>VLOOKUP(Data[[#This Row],[Region]],People!B:C,2,0)</f>
        <v>Kelly Williams</v>
      </c>
      <c r="X7401" s="3" t="str">
        <f>IFERROR(INDEX(Returns!$A:$A,MATCH(B7401,Returns!$B:$B,0)),"No")</f>
        <v>No</v>
      </c>
    </row>
    <row r="7402" spans="1:24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3">
        <v>0</v>
      </c>
      <c r="U7402" s="1">
        <v>14.664200000000001</v>
      </c>
      <c r="V7402" s="1">
        <f>Data[[#This Row],[Sales]]/(1-Data[[#This Row],[Discount]])*Data[[#This Row],[Discount]]</f>
        <v>0</v>
      </c>
      <c r="W7402" s="1" t="str">
        <f>VLOOKUP(Data[[#This Row],[Region]],People!B:C,2,0)</f>
        <v>Anna Andreadi</v>
      </c>
      <c r="X7402" s="3" t="str">
        <f>IFERROR(INDEX(Returns!$A:$A,MATCH(B7402,Returns!$B:$B,0)),"No")</f>
        <v>No</v>
      </c>
    </row>
    <row r="7403" spans="1:24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3">
        <v>0</v>
      </c>
      <c r="U7403" s="1">
        <v>14.200199999999999</v>
      </c>
      <c r="V7403" s="1">
        <f>Data[[#This Row],[Sales]]/(1-Data[[#This Row],[Discount]])*Data[[#This Row],[Discount]]</f>
        <v>0</v>
      </c>
      <c r="W7403" s="1" t="str">
        <f>VLOOKUP(Data[[#This Row],[Region]],People!B:C,2,0)</f>
        <v>Anna Andreadi</v>
      </c>
      <c r="X7403" s="3" t="str">
        <f>IFERROR(INDEX(Returns!$A:$A,MATCH(B7403,Returns!$B:$B,0)),"No")</f>
        <v>No</v>
      </c>
    </row>
    <row r="7404" spans="1:24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3">
        <v>0</v>
      </c>
      <c r="U7404" s="1">
        <v>21.035999999999994</v>
      </c>
      <c r="V7404" s="1">
        <f>Data[[#This Row],[Sales]]/(1-Data[[#This Row],[Discount]])*Data[[#This Row],[Discount]]</f>
        <v>0</v>
      </c>
      <c r="W7404" s="1" t="str">
        <f>VLOOKUP(Data[[#This Row],[Region]],People!B:C,2,0)</f>
        <v>Chuck Magee</v>
      </c>
      <c r="X7404" s="3" t="str">
        <f>IFERROR(INDEX(Returns!$A:$A,MATCH(B7404,Returns!$B:$B,0)),"No")</f>
        <v>No</v>
      </c>
    </row>
    <row r="7405" spans="1:24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3">
        <v>0.15</v>
      </c>
      <c r="U7405" s="1">
        <v>41.996499999999941</v>
      </c>
      <c r="V7405" s="1">
        <f>Data[[#This Row],[Sales]]/(1-Data[[#This Row],[Discount]])*Data[[#This Row],[Discount]]</f>
        <v>89.992499999999993</v>
      </c>
      <c r="W7405" s="1" t="str">
        <f>VLOOKUP(Data[[#This Row],[Region]],People!B:C,2,0)</f>
        <v>Anna Andreadi</v>
      </c>
      <c r="X7405" s="3" t="str">
        <f>IFERROR(INDEX(Returns!$A:$A,MATCH(B7405,Returns!$B:$B,0)),"No")</f>
        <v>No</v>
      </c>
    </row>
    <row r="7406" spans="1:24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3">
        <v>0</v>
      </c>
      <c r="U7406" s="1">
        <v>34.414800000000007</v>
      </c>
      <c r="V7406" s="1">
        <f>Data[[#This Row],[Sales]]/(1-Data[[#This Row],[Discount]])*Data[[#This Row],[Discount]]</f>
        <v>0</v>
      </c>
      <c r="W7406" s="1" t="str">
        <f>VLOOKUP(Data[[#This Row],[Region]],People!B:C,2,0)</f>
        <v>Anna Andreadi</v>
      </c>
      <c r="X7406" s="3" t="str">
        <f>IFERROR(INDEX(Returns!$A:$A,MATCH(B7406,Returns!$B:$B,0)),"No")</f>
        <v>No</v>
      </c>
    </row>
    <row r="7407" spans="1:24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3">
        <v>0.2</v>
      </c>
      <c r="U7407" s="1">
        <v>-6.0980000000000025</v>
      </c>
      <c r="V7407" s="1">
        <f>Data[[#This Row],[Sales]]/(1-Data[[#This Row],[Discount]])*Data[[#This Row],[Discount]]</f>
        <v>24.391999999999999</v>
      </c>
      <c r="W7407" s="1" t="str">
        <f>VLOOKUP(Data[[#This Row],[Region]],People!B:C,2,0)</f>
        <v>Anna Andreadi</v>
      </c>
      <c r="X7407" s="3" t="str">
        <f>IFERROR(INDEX(Returns!$A:$A,MATCH(B7407,Returns!$B:$B,0)),"No")</f>
        <v>No</v>
      </c>
    </row>
    <row r="7408" spans="1:24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3">
        <v>0.2</v>
      </c>
      <c r="U7408" s="1">
        <v>81.264599999999916</v>
      </c>
      <c r="V7408" s="1">
        <f>Data[[#This Row],[Sales]]/(1-Data[[#This Row],[Discount]])*Data[[#This Row],[Discount]]</f>
        <v>180.58800000000002</v>
      </c>
      <c r="W7408" s="1" t="str">
        <f>VLOOKUP(Data[[#This Row],[Region]],People!B:C,2,0)</f>
        <v>Anna Andreadi</v>
      </c>
      <c r="X7408" s="3" t="str">
        <f>IFERROR(INDEX(Returns!$A:$A,MATCH(B7408,Returns!$B:$B,0)),"No")</f>
        <v>No</v>
      </c>
    </row>
    <row r="7409" spans="1:24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3">
        <v>0.2</v>
      </c>
      <c r="U7409" s="1">
        <v>4.1760000000000002</v>
      </c>
      <c r="V7409" s="1">
        <f>Data[[#This Row],[Sales]]/(1-Data[[#This Row],[Discount]])*Data[[#This Row],[Discount]]</f>
        <v>2.88</v>
      </c>
      <c r="W7409" s="1" t="str">
        <f>VLOOKUP(Data[[#This Row],[Region]],People!B:C,2,0)</f>
        <v>Kelly Williams</v>
      </c>
      <c r="X7409" s="3" t="str">
        <f>IFERROR(INDEX(Returns!$A:$A,MATCH(B7409,Returns!$B:$B,0)),"No")</f>
        <v>No</v>
      </c>
    </row>
    <row r="7410" spans="1:24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3">
        <v>0</v>
      </c>
      <c r="U7410" s="1">
        <v>11.748799999999989</v>
      </c>
      <c r="V7410" s="1">
        <f>Data[[#This Row],[Sales]]/(1-Data[[#This Row],[Discount]])*Data[[#This Row],[Discount]]</f>
        <v>0</v>
      </c>
      <c r="W7410" s="1" t="str">
        <f>VLOOKUP(Data[[#This Row],[Region]],People!B:C,2,0)</f>
        <v>Anna Andreadi</v>
      </c>
      <c r="X7410" s="3" t="str">
        <f>IFERROR(INDEX(Returns!$A:$A,MATCH(B7410,Returns!$B:$B,0)),"No")</f>
        <v>No</v>
      </c>
    </row>
    <row r="7411" spans="1:24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3">
        <v>0.4</v>
      </c>
      <c r="U7411" s="1">
        <v>-94.660500000000013</v>
      </c>
      <c r="V7411" s="1">
        <f>Data[[#This Row],[Sales]]/(1-Data[[#This Row],[Discount]])*Data[[#This Row],[Discount]]</f>
        <v>114.74000000000001</v>
      </c>
      <c r="W7411" s="1" t="str">
        <f>VLOOKUP(Data[[#This Row],[Region]],People!B:C,2,0)</f>
        <v>Chuck Magee</v>
      </c>
      <c r="X7411" s="3" t="str">
        <f>IFERROR(INDEX(Returns!$A:$A,MATCH(B7411,Returns!$B:$B,0)),"No")</f>
        <v>No</v>
      </c>
    </row>
    <row r="7412" spans="1:24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3">
        <v>0</v>
      </c>
      <c r="U7412" s="1">
        <v>7.9983999999999895</v>
      </c>
      <c r="V7412" s="1">
        <f>Data[[#This Row],[Sales]]/(1-Data[[#This Row],[Discount]])*Data[[#This Row],[Discount]]</f>
        <v>0</v>
      </c>
      <c r="W7412" s="1" t="str">
        <f>VLOOKUP(Data[[#This Row],[Region]],People!B:C,2,0)</f>
        <v>Chuck Magee</v>
      </c>
      <c r="X7412" s="3" t="str">
        <f>IFERROR(INDEX(Returns!$A:$A,MATCH(B7412,Returns!$B:$B,0)),"No")</f>
        <v>No</v>
      </c>
    </row>
    <row r="7413" spans="1:24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3">
        <v>0.2</v>
      </c>
      <c r="U7413" s="1">
        <v>17.639099999999985</v>
      </c>
      <c r="V7413" s="1">
        <f>Data[[#This Row],[Sales]]/(1-Data[[#This Row],[Discount]])*Data[[#This Row],[Discount]]</f>
        <v>39.198000000000008</v>
      </c>
      <c r="W7413" s="1" t="str">
        <f>VLOOKUP(Data[[#This Row],[Region]],People!B:C,2,0)</f>
        <v>Anna Andreadi</v>
      </c>
      <c r="X7413" s="3" t="str">
        <f>IFERROR(INDEX(Returns!$A:$A,MATCH(B7413,Returns!$B:$B,0)),"No")</f>
        <v>No</v>
      </c>
    </row>
    <row r="7414" spans="1:24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3">
        <v>0.2</v>
      </c>
      <c r="U7414" s="1">
        <v>-3.0939999999999994</v>
      </c>
      <c r="V7414" s="1">
        <f>Data[[#This Row],[Sales]]/(1-Data[[#This Row],[Discount]])*Data[[#This Row],[Discount]]</f>
        <v>8.8400000000000016</v>
      </c>
      <c r="W7414" s="1" t="str">
        <f>VLOOKUP(Data[[#This Row],[Region]],People!B:C,2,0)</f>
        <v>Anna Andreadi</v>
      </c>
      <c r="X7414" s="3" t="str">
        <f>IFERROR(INDEX(Returns!$A:$A,MATCH(B7414,Returns!$B:$B,0)),"No")</f>
        <v>No</v>
      </c>
    </row>
    <row r="7415" spans="1:24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3">
        <v>0.2</v>
      </c>
      <c r="U7415" s="1">
        <v>-0.33980000000000032</v>
      </c>
      <c r="V7415" s="1">
        <f>Data[[#This Row],[Sales]]/(1-Data[[#This Row],[Discount]])*Data[[#This Row],[Discount]]</f>
        <v>3.3979999999999997</v>
      </c>
      <c r="W7415" s="1" t="str">
        <f>VLOOKUP(Data[[#This Row],[Region]],People!B:C,2,0)</f>
        <v>Anna Andreadi</v>
      </c>
      <c r="X7415" s="3" t="str">
        <f>IFERROR(INDEX(Returns!$A:$A,MATCH(B7415,Returns!$B:$B,0)),"No")</f>
        <v>No</v>
      </c>
    </row>
    <row r="7416" spans="1:24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s="1">
        <f>Data[[#This Row],[Sales]]/(1-Data[[#This Row],[Discount]])*Data[[#This Row],[Discount]]</f>
        <v>165.72</v>
      </c>
      <c r="W7416" s="1" t="str">
        <f>VLOOKUP(Data[[#This Row],[Region]],People!B:C,2,0)</f>
        <v>Chuck Magee</v>
      </c>
      <c r="X7416" s="3" t="str">
        <f>IFERROR(INDEX(Returns!$A:$A,MATCH(B7416,Returns!$B:$B,0)),"No")</f>
        <v>No</v>
      </c>
    </row>
    <row r="7417" spans="1:24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s="1">
        <f>Data[[#This Row],[Sales]]/(1-Data[[#This Row],[Discount]])*Data[[#This Row],[Discount]]</f>
        <v>94.990000000000009</v>
      </c>
      <c r="W7417" s="1" t="str">
        <f>VLOOKUP(Data[[#This Row],[Region]],People!B:C,2,0)</f>
        <v>Chuck Magee</v>
      </c>
      <c r="X7417" s="3" t="str">
        <f>IFERROR(INDEX(Returns!$A:$A,MATCH(B7417,Returns!$B:$B,0)),"No")</f>
        <v>No</v>
      </c>
    </row>
    <row r="7418" spans="1:24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3">
        <v>0.4</v>
      </c>
      <c r="U7418" s="1">
        <v>-116.98049999999998</v>
      </c>
      <c r="V7418" s="1">
        <f>Data[[#This Row],[Sales]]/(1-Data[[#This Row],[Discount]])*Data[[#This Row],[Discount]]</f>
        <v>359.94000000000005</v>
      </c>
      <c r="W7418" s="1" t="str">
        <f>VLOOKUP(Data[[#This Row],[Region]],People!B:C,2,0)</f>
        <v>Chuck Magee</v>
      </c>
      <c r="X7418" s="3" t="str">
        <f>IFERROR(INDEX(Returns!$A:$A,MATCH(B7418,Returns!$B:$B,0)),"No")</f>
        <v>No</v>
      </c>
    </row>
    <row r="7419" spans="1:24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s="1">
        <f>Data[[#This Row],[Sales]]/(1-Data[[#This Row],[Discount]])*Data[[#This Row],[Discount]]</f>
        <v>10.310000000000002</v>
      </c>
      <c r="W7419" s="1" t="str">
        <f>VLOOKUP(Data[[#This Row],[Region]],People!B:C,2,0)</f>
        <v>Chuck Magee</v>
      </c>
      <c r="X7419" s="3" t="str">
        <f>IFERROR(INDEX(Returns!$A:$A,MATCH(B7419,Returns!$B:$B,0)),"No")</f>
        <v>No</v>
      </c>
    </row>
    <row r="7420" spans="1:24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s="1">
        <f>Data[[#This Row],[Sales]]/(1-Data[[#This Row],[Discount]])*Data[[#This Row],[Discount]]</f>
        <v>121.093</v>
      </c>
      <c r="W7420" s="1" t="str">
        <f>VLOOKUP(Data[[#This Row],[Region]],People!B:C,2,0)</f>
        <v>Chuck Magee</v>
      </c>
      <c r="X7420" s="3" t="str">
        <f>IFERROR(INDEX(Returns!$A:$A,MATCH(B7420,Returns!$B:$B,0)),"No")</f>
        <v>No</v>
      </c>
    </row>
    <row r="7421" spans="1:24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s="1">
        <f>Data[[#This Row],[Sales]]/(1-Data[[#This Row],[Discount]])*Data[[#This Row],[Discount]]</f>
        <v>138.13999999999999</v>
      </c>
      <c r="W7421" s="1" t="str">
        <f>VLOOKUP(Data[[#This Row],[Region]],People!B:C,2,0)</f>
        <v>Chuck Magee</v>
      </c>
      <c r="X7421" s="3" t="str">
        <f>IFERROR(INDEX(Returns!$A:$A,MATCH(B7421,Returns!$B:$B,0)),"No")</f>
        <v>No</v>
      </c>
    </row>
    <row r="7422" spans="1:24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s="1">
        <f>Data[[#This Row],[Sales]]/(1-Data[[#This Row],[Discount]])*Data[[#This Row],[Discount]]</f>
        <v>54.04</v>
      </c>
      <c r="W7422" s="1" t="str">
        <f>VLOOKUP(Data[[#This Row],[Region]],People!B:C,2,0)</f>
        <v>Chuck Magee</v>
      </c>
      <c r="X7422" s="3" t="str">
        <f>IFERROR(INDEX(Returns!$A:$A,MATCH(B7422,Returns!$B:$B,0)),"No")</f>
        <v>No</v>
      </c>
    </row>
    <row r="7423" spans="1:24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3">
        <v>0.2</v>
      </c>
      <c r="U7423" s="1">
        <v>-28.367999999999984</v>
      </c>
      <c r="V7423" s="1">
        <f>Data[[#This Row],[Sales]]/(1-Data[[#This Row],[Discount]])*Data[[#This Row],[Discount]]</f>
        <v>31.52</v>
      </c>
      <c r="W7423" s="1" t="str">
        <f>VLOOKUP(Data[[#This Row],[Region]],People!B:C,2,0)</f>
        <v>Chuck Magee</v>
      </c>
      <c r="X7423" s="3" t="str">
        <f>IFERROR(INDEX(Returns!$A:$A,MATCH(B7423,Returns!$B:$B,0)),"No")</f>
        <v>No</v>
      </c>
    </row>
    <row r="7424" spans="1:24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3">
        <v>0.7</v>
      </c>
      <c r="U7424" s="1">
        <v>-643.70999999999981</v>
      </c>
      <c r="V7424" s="1">
        <f>Data[[#This Row],[Sales]]/(1-Data[[#This Row],[Discount]])*Data[[#This Row],[Discount]]</f>
        <v>1047.8999999999999</v>
      </c>
      <c r="W7424" s="1" t="str">
        <f>VLOOKUP(Data[[#This Row],[Region]],People!B:C,2,0)</f>
        <v>Chuck Magee</v>
      </c>
      <c r="X7424" s="3" t="str">
        <f>IFERROR(INDEX(Returns!$A:$A,MATCH(B7424,Returns!$B:$B,0)),"No")</f>
        <v>No</v>
      </c>
    </row>
    <row r="7425" spans="1:24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s="1">
        <f>Data[[#This Row],[Sales]]/(1-Data[[#This Row],[Discount]])*Data[[#This Row],[Discount]]</f>
        <v>48.776000000000003</v>
      </c>
      <c r="W7425" s="1" t="str">
        <f>VLOOKUP(Data[[#This Row],[Region]],People!B:C,2,0)</f>
        <v>Chuck Magee</v>
      </c>
      <c r="X7425" s="3" t="str">
        <f>IFERROR(INDEX(Returns!$A:$A,MATCH(B7425,Returns!$B:$B,0)),"No")</f>
        <v>No</v>
      </c>
    </row>
    <row r="7426" spans="1:24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s="1">
        <f>Data[[#This Row],[Sales]]/(1-Data[[#This Row],[Discount]])*Data[[#This Row],[Discount]]</f>
        <v>9.1679999999999993</v>
      </c>
      <c r="W7426" s="1" t="str">
        <f>VLOOKUP(Data[[#This Row],[Region]],People!B:C,2,0)</f>
        <v>Chuck Magee</v>
      </c>
      <c r="X7426" s="3" t="str">
        <f>IFERROR(INDEX(Returns!$A:$A,MATCH(B7426,Returns!$B:$B,0)),"No")</f>
        <v>No</v>
      </c>
    </row>
    <row r="7427" spans="1:24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s="1">
        <f>Data[[#This Row],[Sales]]/(1-Data[[#This Row],[Discount]])*Data[[#This Row],[Discount]]</f>
        <v>36.533999999999999</v>
      </c>
      <c r="W7427" s="1" t="str">
        <f>VLOOKUP(Data[[#This Row],[Region]],People!B:C,2,0)</f>
        <v>Kelly Williams</v>
      </c>
      <c r="X7427" s="3" t="str">
        <f>IFERROR(INDEX(Returns!$A:$A,MATCH(B7427,Returns!$B:$B,0)),"No")</f>
        <v>No</v>
      </c>
    </row>
    <row r="7428" spans="1:24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s="1">
        <f>Data[[#This Row],[Sales]]/(1-Data[[#This Row],[Discount]])*Data[[#This Row],[Discount]]</f>
        <v>49.067999999999998</v>
      </c>
      <c r="W7428" s="1" t="str">
        <f>VLOOKUP(Data[[#This Row],[Region]],People!B:C,2,0)</f>
        <v>Kelly Williams</v>
      </c>
      <c r="X7428" s="3" t="str">
        <f>IFERROR(INDEX(Returns!$A:$A,MATCH(B7428,Returns!$B:$B,0)),"No")</f>
        <v>No</v>
      </c>
    </row>
    <row r="7429" spans="1:24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3">
        <v>0</v>
      </c>
      <c r="U7429" s="1">
        <v>5.3720999999999997</v>
      </c>
      <c r="V7429" s="1">
        <f>Data[[#This Row],[Sales]]/(1-Data[[#This Row],[Discount]])*Data[[#This Row],[Discount]]</f>
        <v>0</v>
      </c>
      <c r="W7429" s="1" t="str">
        <f>VLOOKUP(Data[[#This Row],[Region]],People!B:C,2,0)</f>
        <v>Cassandra Brandow</v>
      </c>
      <c r="X7429" s="3" t="str">
        <f>IFERROR(INDEX(Returns!$A:$A,MATCH(B7429,Returns!$B:$B,0)),"No")</f>
        <v>Yes</v>
      </c>
    </row>
    <row r="7430" spans="1:24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3">
        <v>0</v>
      </c>
      <c r="U7430" s="1">
        <v>14.9156</v>
      </c>
      <c r="V7430" s="1">
        <f>Data[[#This Row],[Sales]]/(1-Data[[#This Row],[Discount]])*Data[[#This Row],[Discount]]</f>
        <v>0</v>
      </c>
      <c r="W7430" s="1" t="str">
        <f>VLOOKUP(Data[[#This Row],[Region]],People!B:C,2,0)</f>
        <v>Cassandra Brandow</v>
      </c>
      <c r="X7430" s="3" t="str">
        <f>IFERROR(INDEX(Returns!$A:$A,MATCH(B7430,Returns!$B:$B,0)),"No")</f>
        <v>Yes</v>
      </c>
    </row>
    <row r="7431" spans="1:24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3">
        <v>0</v>
      </c>
      <c r="U7431" s="1">
        <v>6.3504000000000005</v>
      </c>
      <c r="V7431" s="1">
        <f>Data[[#This Row],[Sales]]/(1-Data[[#This Row],[Discount]])*Data[[#This Row],[Discount]]</f>
        <v>0</v>
      </c>
      <c r="W7431" s="1" t="str">
        <f>VLOOKUP(Data[[#This Row],[Region]],People!B:C,2,0)</f>
        <v>Cassandra Brandow</v>
      </c>
      <c r="X7431" s="3" t="str">
        <f>IFERROR(INDEX(Returns!$A:$A,MATCH(B7431,Returns!$B:$B,0)),"No")</f>
        <v>Yes</v>
      </c>
    </row>
    <row r="7432" spans="1:24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3">
        <v>0</v>
      </c>
      <c r="U7432" s="1">
        <v>7.68</v>
      </c>
      <c r="V7432" s="1">
        <f>Data[[#This Row],[Sales]]/(1-Data[[#This Row],[Discount]])*Data[[#This Row],[Discount]]</f>
        <v>0</v>
      </c>
      <c r="W7432" s="1" t="str">
        <f>VLOOKUP(Data[[#This Row],[Region]],People!B:C,2,0)</f>
        <v>Cassandra Brandow</v>
      </c>
      <c r="X7432" s="3" t="str">
        <f>IFERROR(INDEX(Returns!$A:$A,MATCH(B7432,Returns!$B:$B,0)),"No")</f>
        <v>Yes</v>
      </c>
    </row>
    <row r="7433" spans="1:24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3">
        <v>0</v>
      </c>
      <c r="U7433" s="1">
        <v>8.4942000000000011</v>
      </c>
      <c r="V7433" s="1">
        <f>Data[[#This Row],[Sales]]/(1-Data[[#This Row],[Discount]])*Data[[#This Row],[Discount]]</f>
        <v>0</v>
      </c>
      <c r="W7433" s="1" t="str">
        <f>VLOOKUP(Data[[#This Row],[Region]],People!B:C,2,0)</f>
        <v>Cassandra Brandow</v>
      </c>
      <c r="X7433" s="3" t="str">
        <f>IFERROR(INDEX(Returns!$A:$A,MATCH(B7433,Returns!$B:$B,0)),"No")</f>
        <v>Yes</v>
      </c>
    </row>
    <row r="7434" spans="1:24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3">
        <v>0.2</v>
      </c>
      <c r="U7434" s="1">
        <v>-0.94859999999999989</v>
      </c>
      <c r="V7434" s="1">
        <f>Data[[#This Row],[Sales]]/(1-Data[[#This Row],[Discount]])*Data[[#This Row],[Discount]]</f>
        <v>1.1160000000000001</v>
      </c>
      <c r="W7434" s="1" t="str">
        <f>VLOOKUP(Data[[#This Row],[Region]],People!B:C,2,0)</f>
        <v>Anna Andreadi</v>
      </c>
      <c r="X7434" s="3" t="str">
        <f>IFERROR(INDEX(Returns!$A:$A,MATCH(B7434,Returns!$B:$B,0)),"No")</f>
        <v>No</v>
      </c>
    </row>
    <row r="7435" spans="1:24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3">
        <v>0.7</v>
      </c>
      <c r="U7435" s="1">
        <v>-6.5414999999999992</v>
      </c>
      <c r="V7435" s="1">
        <f>Data[[#This Row],[Sales]]/(1-Data[[#This Row],[Discount]])*Data[[#This Row],[Discount]]</f>
        <v>21.805</v>
      </c>
      <c r="W7435" s="1" t="str">
        <f>VLOOKUP(Data[[#This Row],[Region]],People!B:C,2,0)</f>
        <v>Anna Andreadi</v>
      </c>
      <c r="X7435" s="3" t="str">
        <f>IFERROR(INDEX(Returns!$A:$A,MATCH(B7435,Returns!$B:$B,0)),"No")</f>
        <v>No</v>
      </c>
    </row>
    <row r="7436" spans="1:24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3">
        <v>0.2</v>
      </c>
      <c r="U7436" s="1">
        <v>3.0860999999999996</v>
      </c>
      <c r="V7436" s="1">
        <f>Data[[#This Row],[Sales]]/(1-Data[[#This Row],[Discount]])*Data[[#This Row],[Discount]]</f>
        <v>2.286</v>
      </c>
      <c r="W7436" s="1" t="str">
        <f>VLOOKUP(Data[[#This Row],[Region]],People!B:C,2,0)</f>
        <v>Anna Andreadi</v>
      </c>
      <c r="X7436" s="3" t="str">
        <f>IFERROR(INDEX(Returns!$A:$A,MATCH(B7436,Returns!$B:$B,0)),"No")</f>
        <v>No</v>
      </c>
    </row>
    <row r="7437" spans="1:24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3">
        <v>0.2</v>
      </c>
      <c r="U7437" s="1">
        <v>8.3867999999999991</v>
      </c>
      <c r="V7437" s="1">
        <f>Data[[#This Row],[Sales]]/(1-Data[[#This Row],[Discount]])*Data[[#This Row],[Discount]]</f>
        <v>5.7840000000000007</v>
      </c>
      <c r="W7437" s="1" t="str">
        <f>VLOOKUP(Data[[#This Row],[Region]],People!B:C,2,0)</f>
        <v>Anna Andreadi</v>
      </c>
      <c r="X7437" s="3" t="str">
        <f>IFERROR(INDEX(Returns!$A:$A,MATCH(B7437,Returns!$B:$B,0)),"No")</f>
        <v>No</v>
      </c>
    </row>
    <row r="7438" spans="1:24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3">
        <v>0</v>
      </c>
      <c r="U7438" s="1">
        <v>25.792000000000002</v>
      </c>
      <c r="V7438" s="1">
        <f>Data[[#This Row],[Sales]]/(1-Data[[#This Row],[Discount]])*Data[[#This Row],[Discount]]</f>
        <v>0</v>
      </c>
      <c r="W7438" s="1" t="str">
        <f>VLOOKUP(Data[[#This Row],[Region]],People!B:C,2,0)</f>
        <v>Anna Andreadi</v>
      </c>
      <c r="X7438" s="3" t="str">
        <f>IFERROR(INDEX(Returns!$A:$A,MATCH(B7438,Returns!$B:$B,0)),"No")</f>
        <v>No</v>
      </c>
    </row>
    <row r="7439" spans="1:24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3">
        <v>0.2</v>
      </c>
      <c r="U7439" s="1">
        <v>7.2089999999999996</v>
      </c>
      <c r="V7439" s="1">
        <f>Data[[#This Row],[Sales]]/(1-Data[[#This Row],[Discount]])*Data[[#This Row],[Discount]]</f>
        <v>5.34</v>
      </c>
      <c r="W7439" s="1" t="str">
        <f>VLOOKUP(Data[[#This Row],[Region]],People!B:C,2,0)</f>
        <v>Anna Andreadi</v>
      </c>
      <c r="X7439" s="3" t="str">
        <f>IFERROR(INDEX(Returns!$A:$A,MATCH(B7439,Returns!$B:$B,0)),"No")</f>
        <v>No</v>
      </c>
    </row>
    <row r="7440" spans="1:24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3">
        <v>0</v>
      </c>
      <c r="U7440" s="1">
        <v>13.132000000000001</v>
      </c>
      <c r="V7440" s="1">
        <f>Data[[#This Row],[Sales]]/(1-Data[[#This Row],[Discount]])*Data[[#This Row],[Discount]]</f>
        <v>0</v>
      </c>
      <c r="W7440" s="1" t="str">
        <f>VLOOKUP(Data[[#This Row],[Region]],People!B:C,2,0)</f>
        <v>Anna Andreadi</v>
      </c>
      <c r="X7440" s="3" t="str">
        <f>IFERROR(INDEX(Returns!$A:$A,MATCH(B7440,Returns!$B:$B,0)),"No")</f>
        <v>No</v>
      </c>
    </row>
    <row r="7441" spans="1:24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3">
        <v>0.2</v>
      </c>
      <c r="U7441" s="1">
        <v>6.5519999999999996</v>
      </c>
      <c r="V7441" s="1">
        <f>Data[[#This Row],[Sales]]/(1-Data[[#This Row],[Discount]])*Data[[#This Row],[Discount]]</f>
        <v>4.68</v>
      </c>
      <c r="W7441" s="1" t="str">
        <f>VLOOKUP(Data[[#This Row],[Region]],People!B:C,2,0)</f>
        <v>Anna Andreadi</v>
      </c>
      <c r="X7441" s="3" t="str">
        <f>IFERROR(INDEX(Returns!$A:$A,MATCH(B7441,Returns!$B:$B,0)),"No")</f>
        <v>No</v>
      </c>
    </row>
    <row r="7442" spans="1:24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3">
        <v>0.2</v>
      </c>
      <c r="U7442" s="1">
        <v>-2.9566000000000088</v>
      </c>
      <c r="V7442" s="1">
        <f>Data[[#This Row],[Sales]]/(1-Data[[#This Row],[Discount]])*Data[[#This Row],[Discount]]</f>
        <v>59.132000000000005</v>
      </c>
      <c r="W7442" s="1" t="str">
        <f>VLOOKUP(Data[[#This Row],[Region]],People!B:C,2,0)</f>
        <v>Anna Andreadi</v>
      </c>
      <c r="X7442" s="3" t="str">
        <f>IFERROR(INDEX(Returns!$A:$A,MATCH(B7442,Returns!$B:$B,0)),"No")</f>
        <v>No</v>
      </c>
    </row>
    <row r="7443" spans="1:24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3">
        <v>0</v>
      </c>
      <c r="U7443" s="1">
        <v>8.6939999999999991</v>
      </c>
      <c r="V7443" s="1">
        <f>Data[[#This Row],[Sales]]/(1-Data[[#This Row],[Discount]])*Data[[#This Row],[Discount]]</f>
        <v>0</v>
      </c>
      <c r="W7443" s="1" t="str">
        <f>VLOOKUP(Data[[#This Row],[Region]],People!B:C,2,0)</f>
        <v>Anna Andreadi</v>
      </c>
      <c r="X7443" s="3" t="str">
        <f>IFERROR(INDEX(Returns!$A:$A,MATCH(B7443,Returns!$B:$B,0)),"No")</f>
        <v>No</v>
      </c>
    </row>
    <row r="7444" spans="1:24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s="1">
        <f>Data[[#This Row],[Sales]]/(1-Data[[#This Row],[Discount]])*Data[[#This Row],[Discount]]</f>
        <v>2.6720000000000002</v>
      </c>
      <c r="W7444" s="1" t="str">
        <f>VLOOKUP(Data[[#This Row],[Region]],People!B:C,2,0)</f>
        <v>Kelly Williams</v>
      </c>
      <c r="X7444" s="3" t="str">
        <f>IFERROR(INDEX(Returns!$A:$A,MATCH(B7444,Returns!$B:$B,0)),"No")</f>
        <v>No</v>
      </c>
    </row>
    <row r="7445" spans="1:24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s="1">
        <f>Data[[#This Row],[Sales]]/(1-Data[[#This Row],[Discount]])*Data[[#This Row],[Discount]]</f>
        <v>59.274000000000001</v>
      </c>
      <c r="W7445" s="1" t="str">
        <f>VLOOKUP(Data[[#This Row],[Region]],People!B:C,2,0)</f>
        <v>Kelly Williams</v>
      </c>
      <c r="X7445" s="3" t="str">
        <f>IFERROR(INDEX(Returns!$A:$A,MATCH(B7445,Returns!$B:$B,0)),"No")</f>
        <v>No</v>
      </c>
    </row>
    <row r="7446" spans="1:24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3">
        <v>0.2</v>
      </c>
      <c r="U7446" s="1">
        <v>1.8144</v>
      </c>
      <c r="V7446" s="1">
        <f>Data[[#This Row],[Sales]]/(1-Data[[#This Row],[Discount]])*Data[[#This Row],[Discount]]</f>
        <v>1.2960000000000003</v>
      </c>
      <c r="W7446" s="1" t="str">
        <f>VLOOKUP(Data[[#This Row],[Region]],People!B:C,2,0)</f>
        <v>Kelly Williams</v>
      </c>
      <c r="X7446" s="3" t="str">
        <f>IFERROR(INDEX(Returns!$A:$A,MATCH(B7446,Returns!$B:$B,0)),"No")</f>
        <v>No</v>
      </c>
    </row>
    <row r="7447" spans="1:24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3">
        <v>0.2</v>
      </c>
      <c r="U7447" s="1">
        <v>23.7742</v>
      </c>
      <c r="V7447" s="1">
        <f>Data[[#This Row],[Sales]]/(1-Data[[#This Row],[Discount]])*Data[[#This Row],[Discount]]</f>
        <v>16.396000000000001</v>
      </c>
      <c r="W7447" s="1" t="str">
        <f>VLOOKUP(Data[[#This Row],[Region]],People!B:C,2,0)</f>
        <v>Kelly Williams</v>
      </c>
      <c r="X7447" s="3" t="str">
        <f>IFERROR(INDEX(Returns!$A:$A,MATCH(B7447,Returns!$B:$B,0)),"No")</f>
        <v>No</v>
      </c>
    </row>
    <row r="7448" spans="1:24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s="1">
        <f>Data[[#This Row],[Sales]]/(1-Data[[#This Row],[Discount]])*Data[[#This Row],[Discount]]</f>
        <v>33.300000000000004</v>
      </c>
      <c r="W7448" s="1" t="str">
        <f>VLOOKUP(Data[[#This Row],[Region]],People!B:C,2,0)</f>
        <v>Kelly Williams</v>
      </c>
      <c r="X7448" s="3" t="str">
        <f>IFERROR(INDEX(Returns!$A:$A,MATCH(B7448,Returns!$B:$B,0)),"No")</f>
        <v>No</v>
      </c>
    </row>
    <row r="7449" spans="1:24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3">
        <v>0.2</v>
      </c>
      <c r="U7449" s="1">
        <v>146.79</v>
      </c>
      <c r="V7449" s="1">
        <f>Data[[#This Row],[Sales]]/(1-Data[[#This Row],[Discount]])*Data[[#This Row],[Discount]]</f>
        <v>104.84999999999998</v>
      </c>
      <c r="W7449" s="1" t="str">
        <f>VLOOKUP(Data[[#This Row],[Region]],People!B:C,2,0)</f>
        <v>Kelly Williams</v>
      </c>
      <c r="X7449" s="3" t="str">
        <f>IFERROR(INDEX(Returns!$A:$A,MATCH(B7449,Returns!$B:$B,0)),"No")</f>
        <v>No</v>
      </c>
    </row>
    <row r="7450" spans="1:24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s="1">
        <f>Data[[#This Row],[Sales]]/(1-Data[[#This Row],[Discount]])*Data[[#This Row],[Discount]]</f>
        <v>22.230000000000004</v>
      </c>
      <c r="W7450" s="1" t="str">
        <f>VLOOKUP(Data[[#This Row],[Region]],People!B:C,2,0)</f>
        <v>Cassandra Brandow</v>
      </c>
      <c r="X7450" s="3" t="str">
        <f>IFERROR(INDEX(Returns!$A:$A,MATCH(B7450,Returns!$B:$B,0)),"No")</f>
        <v>No</v>
      </c>
    </row>
    <row r="7451" spans="1:24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s="1">
        <f>Data[[#This Row],[Sales]]/(1-Data[[#This Row],[Discount]])*Data[[#This Row],[Discount]]</f>
        <v>2.4780000000000002</v>
      </c>
      <c r="W7451" s="1" t="str">
        <f>VLOOKUP(Data[[#This Row],[Region]],People!B:C,2,0)</f>
        <v>Kelly Williams</v>
      </c>
      <c r="X7451" s="3" t="str">
        <f>IFERROR(INDEX(Returns!$A:$A,MATCH(B7451,Returns!$B:$B,0)),"No")</f>
        <v>No</v>
      </c>
    </row>
    <row r="7452" spans="1:24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3">
        <v>0.3</v>
      </c>
      <c r="U7452" s="1">
        <v>-77.333000000000013</v>
      </c>
      <c r="V7452" s="1">
        <f>Data[[#This Row],[Sales]]/(1-Data[[#This Row],[Discount]])*Data[[#This Row],[Discount]]</f>
        <v>136.47</v>
      </c>
      <c r="W7452" s="1" t="str">
        <f>VLOOKUP(Data[[#This Row],[Region]],People!B:C,2,0)</f>
        <v>Kelly Williams</v>
      </c>
      <c r="X7452" s="3" t="str">
        <f>IFERROR(INDEX(Returns!$A:$A,MATCH(B7452,Returns!$B:$B,0)),"No")</f>
        <v>No</v>
      </c>
    </row>
    <row r="7453" spans="1:24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3">
        <v>0.8</v>
      </c>
      <c r="U7453" s="1">
        <v>-10.15</v>
      </c>
      <c r="V7453" s="1">
        <f>Data[[#This Row],[Sales]]/(1-Data[[#This Row],[Discount]])*Data[[#This Row],[Discount]]</f>
        <v>23.200000000000003</v>
      </c>
      <c r="W7453" s="1" t="str">
        <f>VLOOKUP(Data[[#This Row],[Region]],People!B:C,2,0)</f>
        <v>Kelly Williams</v>
      </c>
      <c r="X7453" s="3" t="str">
        <f>IFERROR(INDEX(Returns!$A:$A,MATCH(B7453,Returns!$B:$B,0)),"No")</f>
        <v>No</v>
      </c>
    </row>
    <row r="7454" spans="1:24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3">
        <v>0.2</v>
      </c>
      <c r="U7454" s="1">
        <v>88.48500000000007</v>
      </c>
      <c r="V7454" s="1">
        <f>Data[[#This Row],[Sales]]/(1-Data[[#This Row],[Discount]])*Data[[#This Row],[Discount]]</f>
        <v>353.94</v>
      </c>
      <c r="W7454" s="1" t="str">
        <f>VLOOKUP(Data[[#This Row],[Region]],People!B:C,2,0)</f>
        <v>Kelly Williams</v>
      </c>
      <c r="X7454" s="3" t="str">
        <f>IFERROR(INDEX(Returns!$A:$A,MATCH(B7454,Returns!$B:$B,0)),"No")</f>
        <v>No</v>
      </c>
    </row>
    <row r="7455" spans="1:24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s="1">
        <f>Data[[#This Row],[Sales]]/(1-Data[[#This Row],[Discount]])*Data[[#This Row],[Discount]]</f>
        <v>37.119999999999997</v>
      </c>
      <c r="W7455" s="1" t="str">
        <f>VLOOKUP(Data[[#This Row],[Region]],People!B:C,2,0)</f>
        <v>Kelly Williams</v>
      </c>
      <c r="X7455" s="3" t="str">
        <f>IFERROR(INDEX(Returns!$A:$A,MATCH(B7455,Returns!$B:$B,0)),"No")</f>
        <v>No</v>
      </c>
    </row>
    <row r="7456" spans="1:24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3">
        <v>0.2</v>
      </c>
      <c r="U7456" s="1">
        <v>3.1212</v>
      </c>
      <c r="V7456" s="1">
        <f>Data[[#This Row],[Sales]]/(1-Data[[#This Row],[Discount]])*Data[[#This Row],[Discount]]</f>
        <v>2.3120000000000003</v>
      </c>
      <c r="W7456" s="1" t="str">
        <f>VLOOKUP(Data[[#This Row],[Region]],People!B:C,2,0)</f>
        <v>Kelly Williams</v>
      </c>
      <c r="X7456" s="3" t="str">
        <f>IFERROR(INDEX(Returns!$A:$A,MATCH(B7456,Returns!$B:$B,0)),"No")</f>
        <v>No</v>
      </c>
    </row>
    <row r="7457" spans="1:24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3">
        <v>0.2</v>
      </c>
      <c r="U7457" s="1">
        <v>51.831200000000024</v>
      </c>
      <c r="V7457" s="1">
        <f>Data[[#This Row],[Sales]]/(1-Data[[#This Row],[Discount]])*Data[[#This Row],[Discount]]</f>
        <v>259.15600000000001</v>
      </c>
      <c r="W7457" s="1" t="str">
        <f>VLOOKUP(Data[[#This Row],[Region]],People!B:C,2,0)</f>
        <v>Kelly Williams</v>
      </c>
      <c r="X7457" s="3" t="str">
        <f>IFERROR(INDEX(Returns!$A:$A,MATCH(B7457,Returns!$B:$B,0)),"No")</f>
        <v>No</v>
      </c>
    </row>
    <row r="7458" spans="1:24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3">
        <v>0</v>
      </c>
      <c r="U7458" s="1">
        <v>148.10640000000001</v>
      </c>
      <c r="V7458" s="1">
        <f>Data[[#This Row],[Sales]]/(1-Data[[#This Row],[Discount]])*Data[[#This Row],[Discount]]</f>
        <v>0</v>
      </c>
      <c r="W7458" s="1" t="str">
        <f>VLOOKUP(Data[[#This Row],[Region]],People!B:C,2,0)</f>
        <v>Cassandra Brandow</v>
      </c>
      <c r="X7458" s="3" t="str">
        <f>IFERROR(INDEX(Returns!$A:$A,MATCH(B7458,Returns!$B:$B,0)),"No")</f>
        <v>No</v>
      </c>
    </row>
    <row r="7459" spans="1:24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3">
        <v>0</v>
      </c>
      <c r="U7459" s="1">
        <v>4.57</v>
      </c>
      <c r="V7459" s="1">
        <f>Data[[#This Row],[Sales]]/(1-Data[[#This Row],[Discount]])*Data[[#This Row],[Discount]]</f>
        <v>0</v>
      </c>
      <c r="W7459" s="1" t="str">
        <f>VLOOKUP(Data[[#This Row],[Region]],People!B:C,2,0)</f>
        <v>Cassandra Brandow</v>
      </c>
      <c r="X7459" s="3" t="str">
        <f>IFERROR(INDEX(Returns!$A:$A,MATCH(B7459,Returns!$B:$B,0)),"No")</f>
        <v>No</v>
      </c>
    </row>
    <row r="7460" spans="1:24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s="1">
        <f>Data[[#This Row],[Sales]]/(1-Data[[#This Row],[Discount]])*Data[[#This Row],[Discount]]</f>
        <v>0</v>
      </c>
      <c r="W7460" s="1" t="str">
        <f>VLOOKUP(Data[[#This Row],[Region]],People!B:C,2,0)</f>
        <v>Cassandra Brandow</v>
      </c>
      <c r="X7460" s="3" t="str">
        <f>IFERROR(INDEX(Returns!$A:$A,MATCH(B7460,Returns!$B:$B,0)),"No")</f>
        <v>No</v>
      </c>
    </row>
    <row r="7461" spans="1:24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3">
        <v>0</v>
      </c>
      <c r="U7461" s="1">
        <v>125.58240000000001</v>
      </c>
      <c r="V7461" s="1">
        <f>Data[[#This Row],[Sales]]/(1-Data[[#This Row],[Discount]])*Data[[#This Row],[Discount]]</f>
        <v>0</v>
      </c>
      <c r="W7461" s="1" t="str">
        <f>VLOOKUP(Data[[#This Row],[Region]],People!B:C,2,0)</f>
        <v>Cassandra Brandow</v>
      </c>
      <c r="X7461" s="3" t="str">
        <f>IFERROR(INDEX(Returns!$A:$A,MATCH(B7461,Returns!$B:$B,0)),"No")</f>
        <v>No</v>
      </c>
    </row>
    <row r="7462" spans="1:24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3">
        <v>0.2</v>
      </c>
      <c r="U7462" s="1">
        <v>215.98919999999998</v>
      </c>
      <c r="V7462" s="1">
        <f>Data[[#This Row],[Sales]]/(1-Data[[#This Row],[Discount]])*Data[[#This Row],[Discount]]</f>
        <v>159.99200000000002</v>
      </c>
      <c r="W7462" s="1" t="str">
        <f>VLOOKUP(Data[[#This Row],[Region]],People!B:C,2,0)</f>
        <v>Anna Andreadi</v>
      </c>
      <c r="X7462" s="3" t="str">
        <f>IFERROR(INDEX(Returns!$A:$A,MATCH(B7462,Returns!$B:$B,0)),"No")</f>
        <v>Yes</v>
      </c>
    </row>
    <row r="7463" spans="1:24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3">
        <v>0</v>
      </c>
      <c r="U7463" s="1">
        <v>24.269599999999997</v>
      </c>
      <c r="V7463" s="1">
        <f>Data[[#This Row],[Sales]]/(1-Data[[#This Row],[Discount]])*Data[[#This Row],[Discount]]</f>
        <v>0</v>
      </c>
      <c r="W7463" s="1" t="str">
        <f>VLOOKUP(Data[[#This Row],[Region]],People!B:C,2,0)</f>
        <v>Anna Andreadi</v>
      </c>
      <c r="X7463" s="3" t="str">
        <f>IFERROR(INDEX(Returns!$A:$A,MATCH(B7463,Returns!$B:$B,0)),"No")</f>
        <v>Yes</v>
      </c>
    </row>
    <row r="7464" spans="1:24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3">
        <v>0</v>
      </c>
      <c r="U7464" s="1">
        <v>80.837999999999994</v>
      </c>
      <c r="V7464" s="1">
        <f>Data[[#This Row],[Sales]]/(1-Data[[#This Row],[Discount]])*Data[[#This Row],[Discount]]</f>
        <v>0</v>
      </c>
      <c r="W7464" s="1" t="str">
        <f>VLOOKUP(Data[[#This Row],[Region]],People!B:C,2,0)</f>
        <v>Anna Andreadi</v>
      </c>
      <c r="X7464" s="3" t="str">
        <f>IFERROR(INDEX(Returns!$A:$A,MATCH(B7464,Returns!$B:$B,0)),"No")</f>
        <v>No</v>
      </c>
    </row>
    <row r="7465" spans="1:24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3">
        <v>0</v>
      </c>
      <c r="U7465" s="1">
        <v>3.7200000000000006</v>
      </c>
      <c r="V7465" s="1">
        <f>Data[[#This Row],[Sales]]/(1-Data[[#This Row],[Discount]])*Data[[#This Row],[Discount]]</f>
        <v>0</v>
      </c>
      <c r="W7465" s="1" t="str">
        <f>VLOOKUP(Data[[#This Row],[Region]],People!B:C,2,0)</f>
        <v>Anna Andreadi</v>
      </c>
      <c r="X7465" s="3" t="str">
        <f>IFERROR(INDEX(Returns!$A:$A,MATCH(B7465,Returns!$B:$B,0)),"No")</f>
        <v>No</v>
      </c>
    </row>
    <row r="7466" spans="1:24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3">
        <v>0</v>
      </c>
      <c r="U7466" s="1">
        <v>15.407999999999998</v>
      </c>
      <c r="V7466" s="1">
        <f>Data[[#This Row],[Sales]]/(1-Data[[#This Row],[Discount]])*Data[[#This Row],[Discount]]</f>
        <v>0</v>
      </c>
      <c r="W7466" s="1" t="str">
        <f>VLOOKUP(Data[[#This Row],[Region]],People!B:C,2,0)</f>
        <v>Anna Andreadi</v>
      </c>
      <c r="X7466" s="3" t="str">
        <f>IFERROR(INDEX(Returns!$A:$A,MATCH(B7466,Returns!$B:$B,0)),"No")</f>
        <v>No</v>
      </c>
    </row>
    <row r="7467" spans="1:24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3">
        <v>0</v>
      </c>
      <c r="U7467" s="1">
        <v>65.435000000000002</v>
      </c>
      <c r="V7467" s="1">
        <f>Data[[#This Row],[Sales]]/(1-Data[[#This Row],[Discount]])*Data[[#This Row],[Discount]]</f>
        <v>0</v>
      </c>
      <c r="W7467" s="1" t="str">
        <f>VLOOKUP(Data[[#This Row],[Region]],People!B:C,2,0)</f>
        <v>Anna Andreadi</v>
      </c>
      <c r="X7467" s="3" t="str">
        <f>IFERROR(INDEX(Returns!$A:$A,MATCH(B7467,Returns!$B:$B,0)),"No")</f>
        <v>No</v>
      </c>
    </row>
    <row r="7468" spans="1:24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3">
        <v>0</v>
      </c>
      <c r="U7468" s="1">
        <v>23.716800000000006</v>
      </c>
      <c r="V7468" s="1">
        <f>Data[[#This Row],[Sales]]/(1-Data[[#This Row],[Discount]])*Data[[#This Row],[Discount]]</f>
        <v>0</v>
      </c>
      <c r="W7468" s="1" t="str">
        <f>VLOOKUP(Data[[#This Row],[Region]],People!B:C,2,0)</f>
        <v>Anna Andreadi</v>
      </c>
      <c r="X7468" s="3" t="str">
        <f>IFERROR(INDEX(Returns!$A:$A,MATCH(B7468,Returns!$B:$B,0)),"No")</f>
        <v>Yes</v>
      </c>
    </row>
    <row r="7469" spans="1:24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3">
        <v>0</v>
      </c>
      <c r="U7469" s="1">
        <v>11.872799999999998</v>
      </c>
      <c r="V7469" s="1">
        <f>Data[[#This Row],[Sales]]/(1-Data[[#This Row],[Discount]])*Data[[#This Row],[Discount]]</f>
        <v>0</v>
      </c>
      <c r="W7469" s="1" t="str">
        <f>VLOOKUP(Data[[#This Row],[Region]],People!B:C,2,0)</f>
        <v>Anna Andreadi</v>
      </c>
      <c r="X7469" s="3" t="str">
        <f>IFERROR(INDEX(Returns!$A:$A,MATCH(B7469,Returns!$B:$B,0)),"No")</f>
        <v>No</v>
      </c>
    </row>
    <row r="7470" spans="1:24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s="1">
        <f>Data[[#This Row],[Sales]]/(1-Data[[#This Row],[Discount]])*Data[[#This Row],[Discount]]</f>
        <v>0</v>
      </c>
      <c r="W7470" s="1" t="str">
        <f>VLOOKUP(Data[[#This Row],[Region]],People!B:C,2,0)</f>
        <v>Chuck Magee</v>
      </c>
      <c r="X7470" s="3" t="str">
        <f>IFERROR(INDEX(Returns!$A:$A,MATCH(B7470,Returns!$B:$B,0)),"No")</f>
        <v>No</v>
      </c>
    </row>
    <row r="7471" spans="1:24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3">
        <v>0</v>
      </c>
      <c r="U7471" s="1">
        <v>6.2608000000000015</v>
      </c>
      <c r="V7471" s="1">
        <f>Data[[#This Row],[Sales]]/(1-Data[[#This Row],[Discount]])*Data[[#This Row],[Discount]]</f>
        <v>0</v>
      </c>
      <c r="W7471" s="1" t="str">
        <f>VLOOKUP(Data[[#This Row],[Region]],People!B:C,2,0)</f>
        <v>Chuck Magee</v>
      </c>
      <c r="X7471" s="3" t="str">
        <f>IFERROR(INDEX(Returns!$A:$A,MATCH(B7471,Returns!$B:$B,0)),"No")</f>
        <v>No</v>
      </c>
    </row>
    <row r="7472" spans="1:24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s="1">
        <f>Data[[#This Row],[Sales]]/(1-Data[[#This Row],[Discount]])*Data[[#This Row],[Discount]]</f>
        <v>8.3439999999999994</v>
      </c>
      <c r="W7472" s="1" t="str">
        <f>VLOOKUP(Data[[#This Row],[Region]],People!B:C,2,0)</f>
        <v>Chuck Magee</v>
      </c>
      <c r="X7472" s="3" t="str">
        <f>IFERROR(INDEX(Returns!$A:$A,MATCH(B7472,Returns!$B:$B,0)),"No")</f>
        <v>No</v>
      </c>
    </row>
    <row r="7473" spans="1:24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3">
        <v>0.2</v>
      </c>
      <c r="U7473" s="1">
        <v>-29.436800000000012</v>
      </c>
      <c r="V7473" s="1">
        <f>Data[[#This Row],[Sales]]/(1-Data[[#This Row],[Discount]])*Data[[#This Row],[Discount]]</f>
        <v>36.795999999999999</v>
      </c>
      <c r="W7473" s="1" t="str">
        <f>VLOOKUP(Data[[#This Row],[Region]],People!B:C,2,0)</f>
        <v>Chuck Magee</v>
      </c>
      <c r="X7473" s="3" t="str">
        <f>IFERROR(INDEX(Returns!$A:$A,MATCH(B7473,Returns!$B:$B,0)),"No")</f>
        <v>No</v>
      </c>
    </row>
    <row r="7474" spans="1:24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3">
        <v>0</v>
      </c>
      <c r="U7474" s="1">
        <v>449.9849999999999</v>
      </c>
      <c r="V7474" s="1">
        <f>Data[[#This Row],[Sales]]/(1-Data[[#This Row],[Discount]])*Data[[#This Row],[Discount]]</f>
        <v>0</v>
      </c>
      <c r="W7474" s="1" t="str">
        <f>VLOOKUP(Data[[#This Row],[Region]],People!B:C,2,0)</f>
        <v>Anna Andreadi</v>
      </c>
      <c r="X7474" s="3" t="str">
        <f>IFERROR(INDEX(Returns!$A:$A,MATCH(B7474,Returns!$B:$B,0)),"No")</f>
        <v>No</v>
      </c>
    </row>
    <row r="7475" spans="1:24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s="1">
        <f>Data[[#This Row],[Sales]]/(1-Data[[#This Row],[Discount]])*Data[[#This Row],[Discount]]</f>
        <v>3.3920000000000003</v>
      </c>
      <c r="W7475" s="1" t="str">
        <f>VLOOKUP(Data[[#This Row],[Region]],People!B:C,2,0)</f>
        <v>Kelly Williams</v>
      </c>
      <c r="X7475" s="3" t="str">
        <f>IFERROR(INDEX(Returns!$A:$A,MATCH(B7475,Returns!$B:$B,0)),"No")</f>
        <v>No</v>
      </c>
    </row>
    <row r="7476" spans="1:24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s="1">
        <f>Data[[#This Row],[Sales]]/(1-Data[[#This Row],[Discount]])*Data[[#This Row],[Discount]]</f>
        <v>0</v>
      </c>
      <c r="W7476" s="1" t="str">
        <f>VLOOKUP(Data[[#This Row],[Region]],People!B:C,2,0)</f>
        <v>Cassandra Brandow</v>
      </c>
      <c r="X7476" s="3" t="str">
        <f>IFERROR(INDEX(Returns!$A:$A,MATCH(B7476,Returns!$B:$B,0)),"No")</f>
        <v>No</v>
      </c>
    </row>
    <row r="7477" spans="1:24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3">
        <v>0</v>
      </c>
      <c r="U7477" s="1">
        <v>274.49099999999999</v>
      </c>
      <c r="V7477" s="1">
        <f>Data[[#This Row],[Sales]]/(1-Data[[#This Row],[Discount]])*Data[[#This Row],[Discount]]</f>
        <v>0</v>
      </c>
      <c r="W7477" s="1" t="str">
        <f>VLOOKUP(Data[[#This Row],[Region]],People!B:C,2,0)</f>
        <v>Cassandra Brandow</v>
      </c>
      <c r="X7477" s="3" t="str">
        <f>IFERROR(INDEX(Returns!$A:$A,MATCH(B7477,Returns!$B:$B,0)),"No")</f>
        <v>No</v>
      </c>
    </row>
    <row r="7478" spans="1:24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3">
        <v>0</v>
      </c>
      <c r="U7478" s="1">
        <v>1.4796000000000005</v>
      </c>
      <c r="V7478" s="1">
        <f>Data[[#This Row],[Sales]]/(1-Data[[#This Row],[Discount]])*Data[[#This Row],[Discount]]</f>
        <v>0</v>
      </c>
      <c r="W7478" s="1" t="str">
        <f>VLOOKUP(Data[[#This Row],[Region]],People!B:C,2,0)</f>
        <v>Cassandra Brandow</v>
      </c>
      <c r="X7478" s="3" t="str">
        <f>IFERROR(INDEX(Returns!$A:$A,MATCH(B7478,Returns!$B:$B,0)),"No")</f>
        <v>No</v>
      </c>
    </row>
    <row r="7479" spans="1:24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3">
        <v>0</v>
      </c>
      <c r="U7479" s="1">
        <v>113.67419999999998</v>
      </c>
      <c r="V7479" s="1">
        <f>Data[[#This Row],[Sales]]/(1-Data[[#This Row],[Discount]])*Data[[#This Row],[Discount]]</f>
        <v>0</v>
      </c>
      <c r="W7479" s="1" t="str">
        <f>VLOOKUP(Data[[#This Row],[Region]],People!B:C,2,0)</f>
        <v>Cassandra Brandow</v>
      </c>
      <c r="X7479" s="3" t="str">
        <f>IFERROR(INDEX(Returns!$A:$A,MATCH(B7479,Returns!$B:$B,0)),"No")</f>
        <v>No</v>
      </c>
    </row>
    <row r="7480" spans="1:24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3">
        <v>0</v>
      </c>
      <c r="U7480" s="1">
        <v>204.10919999999999</v>
      </c>
      <c r="V7480" s="1">
        <f>Data[[#This Row],[Sales]]/(1-Data[[#This Row],[Discount]])*Data[[#This Row],[Discount]]</f>
        <v>0</v>
      </c>
      <c r="W7480" s="1" t="str">
        <f>VLOOKUP(Data[[#This Row],[Region]],People!B:C,2,0)</f>
        <v>Cassandra Brandow</v>
      </c>
      <c r="X7480" s="3" t="str">
        <f>IFERROR(INDEX(Returns!$A:$A,MATCH(B7480,Returns!$B:$B,0)),"No")</f>
        <v>No</v>
      </c>
    </row>
    <row r="7481" spans="1:24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3">
        <v>0</v>
      </c>
      <c r="U7481" s="1">
        <v>0.31119999999999948</v>
      </c>
      <c r="V7481" s="1">
        <f>Data[[#This Row],[Sales]]/(1-Data[[#This Row],[Discount]])*Data[[#This Row],[Discount]]</f>
        <v>0</v>
      </c>
      <c r="W7481" s="1" t="str">
        <f>VLOOKUP(Data[[#This Row],[Region]],People!B:C,2,0)</f>
        <v>Cassandra Brandow</v>
      </c>
      <c r="X7481" s="3" t="str">
        <f>IFERROR(INDEX(Returns!$A:$A,MATCH(B7481,Returns!$B:$B,0)),"No")</f>
        <v>No</v>
      </c>
    </row>
    <row r="7482" spans="1:24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3">
        <v>0</v>
      </c>
      <c r="U7482" s="1">
        <v>3.0084</v>
      </c>
      <c r="V7482" s="1">
        <f>Data[[#This Row],[Sales]]/(1-Data[[#This Row],[Discount]])*Data[[#This Row],[Discount]]</f>
        <v>0</v>
      </c>
      <c r="W7482" s="1" t="str">
        <f>VLOOKUP(Data[[#This Row],[Region]],People!B:C,2,0)</f>
        <v>Cassandra Brandow</v>
      </c>
      <c r="X7482" s="3" t="str">
        <f>IFERROR(INDEX(Returns!$A:$A,MATCH(B7482,Returns!$B:$B,0)),"No")</f>
        <v>No</v>
      </c>
    </row>
    <row r="7483" spans="1:24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3">
        <v>0</v>
      </c>
      <c r="U7483" s="1">
        <v>5.7509999999999994</v>
      </c>
      <c r="V7483" s="1">
        <f>Data[[#This Row],[Sales]]/(1-Data[[#This Row],[Discount]])*Data[[#This Row],[Discount]]</f>
        <v>0</v>
      </c>
      <c r="W7483" s="1" t="str">
        <f>VLOOKUP(Data[[#This Row],[Region]],People!B:C,2,0)</f>
        <v>Anna Andreadi</v>
      </c>
      <c r="X7483" s="3" t="str">
        <f>IFERROR(INDEX(Returns!$A:$A,MATCH(B7483,Returns!$B:$B,0)),"No")</f>
        <v>No</v>
      </c>
    </row>
    <row r="7484" spans="1:24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s="1">
        <f>Data[[#This Row],[Sales]]/(1-Data[[#This Row],[Discount]])*Data[[#This Row],[Discount]]</f>
        <v>4.6159999999999997</v>
      </c>
      <c r="W7484" s="1" t="str">
        <f>VLOOKUP(Data[[#This Row],[Region]],People!B:C,2,0)</f>
        <v>Chuck Magee</v>
      </c>
      <c r="X7484" s="3" t="str">
        <f>IFERROR(INDEX(Returns!$A:$A,MATCH(B7484,Returns!$B:$B,0)),"No")</f>
        <v>No</v>
      </c>
    </row>
    <row r="7485" spans="1:24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s="1">
        <f>Data[[#This Row],[Sales]]/(1-Data[[#This Row],[Discount]])*Data[[#This Row],[Discount]]</f>
        <v>191.05799999999999</v>
      </c>
      <c r="W7485" s="1" t="str">
        <f>VLOOKUP(Data[[#This Row],[Region]],People!B:C,2,0)</f>
        <v>Chuck Magee</v>
      </c>
      <c r="X7485" s="3" t="str">
        <f>IFERROR(INDEX(Returns!$A:$A,MATCH(B7485,Returns!$B:$B,0)),"No")</f>
        <v>No</v>
      </c>
    </row>
    <row r="7486" spans="1:24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3">
        <v>0</v>
      </c>
      <c r="U7486" s="1">
        <v>0.86799999999999988</v>
      </c>
      <c r="V7486" s="1">
        <f>Data[[#This Row],[Sales]]/(1-Data[[#This Row],[Discount]])*Data[[#This Row],[Discount]]</f>
        <v>0</v>
      </c>
      <c r="W7486" s="1" t="str">
        <f>VLOOKUP(Data[[#This Row],[Region]],People!B:C,2,0)</f>
        <v>Kelly Williams</v>
      </c>
      <c r="X7486" s="3" t="str">
        <f>IFERROR(INDEX(Returns!$A:$A,MATCH(B7486,Returns!$B:$B,0)),"No")</f>
        <v>No</v>
      </c>
    </row>
    <row r="7487" spans="1:24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3">
        <v>0</v>
      </c>
      <c r="U7487" s="1">
        <v>12.690999999999999</v>
      </c>
      <c r="V7487" s="1">
        <f>Data[[#This Row],[Sales]]/(1-Data[[#This Row],[Discount]])*Data[[#This Row],[Discount]]</f>
        <v>0</v>
      </c>
      <c r="W7487" s="1" t="str">
        <f>VLOOKUP(Data[[#This Row],[Region]],People!B:C,2,0)</f>
        <v>Kelly Williams</v>
      </c>
      <c r="X7487" s="3" t="str">
        <f>IFERROR(INDEX(Returns!$A:$A,MATCH(B7487,Returns!$B:$B,0)),"No")</f>
        <v>No</v>
      </c>
    </row>
    <row r="7488" spans="1:24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3">
        <v>0</v>
      </c>
      <c r="U7488" s="1">
        <v>14.651</v>
      </c>
      <c r="V7488" s="1">
        <f>Data[[#This Row],[Sales]]/(1-Data[[#This Row],[Discount]])*Data[[#This Row],[Discount]]</f>
        <v>0</v>
      </c>
      <c r="W7488" s="1" t="str">
        <f>VLOOKUP(Data[[#This Row],[Region]],People!B:C,2,0)</f>
        <v>Chuck Magee</v>
      </c>
      <c r="X7488" s="3" t="str">
        <f>IFERROR(INDEX(Returns!$A:$A,MATCH(B7488,Returns!$B:$B,0)),"No")</f>
        <v>No</v>
      </c>
    </row>
    <row r="7489" spans="1:24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3">
        <v>0</v>
      </c>
      <c r="U7489" s="1">
        <v>517.47930000000008</v>
      </c>
      <c r="V7489" s="1">
        <f>Data[[#This Row],[Sales]]/(1-Data[[#This Row],[Discount]])*Data[[#This Row],[Discount]]</f>
        <v>0</v>
      </c>
      <c r="W7489" s="1" t="str">
        <f>VLOOKUP(Data[[#This Row],[Region]],People!B:C,2,0)</f>
        <v>Chuck Magee</v>
      </c>
      <c r="X7489" s="3" t="str">
        <f>IFERROR(INDEX(Returns!$A:$A,MATCH(B7489,Returns!$B:$B,0)),"No")</f>
        <v>No</v>
      </c>
    </row>
    <row r="7490" spans="1:24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3">
        <v>0.3</v>
      </c>
      <c r="U7490" s="1">
        <v>-105.31639999999993</v>
      </c>
      <c r="V7490" s="1">
        <f>Data[[#This Row],[Sales]]/(1-Data[[#This Row],[Discount]])*Data[[#This Row],[Discount]]</f>
        <v>451.35599999999999</v>
      </c>
      <c r="W7490" s="1" t="str">
        <f>VLOOKUP(Data[[#This Row],[Region]],People!B:C,2,0)</f>
        <v>Chuck Magee</v>
      </c>
      <c r="X7490" s="3" t="str">
        <f>IFERROR(INDEX(Returns!$A:$A,MATCH(B7490,Returns!$B:$B,0)),"No")</f>
        <v>No</v>
      </c>
    </row>
    <row r="7491" spans="1:24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3">
        <v>0</v>
      </c>
      <c r="U7491" s="1">
        <v>6.2208000000000006</v>
      </c>
      <c r="V7491" s="1">
        <f>Data[[#This Row],[Sales]]/(1-Data[[#This Row],[Discount]])*Data[[#This Row],[Discount]]</f>
        <v>0</v>
      </c>
      <c r="W7491" s="1" t="str">
        <f>VLOOKUP(Data[[#This Row],[Region]],People!B:C,2,0)</f>
        <v>Anna Andreadi</v>
      </c>
      <c r="X7491" s="3" t="str">
        <f>IFERROR(INDEX(Returns!$A:$A,MATCH(B7491,Returns!$B:$B,0)),"No")</f>
        <v>Yes</v>
      </c>
    </row>
    <row r="7492" spans="1:24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3">
        <v>0</v>
      </c>
      <c r="U7492" s="1">
        <v>33.070799999999991</v>
      </c>
      <c r="V7492" s="1">
        <f>Data[[#This Row],[Sales]]/(1-Data[[#This Row],[Discount]])*Data[[#This Row],[Discount]]</f>
        <v>0</v>
      </c>
      <c r="W7492" s="1" t="str">
        <f>VLOOKUP(Data[[#This Row],[Region]],People!B:C,2,0)</f>
        <v>Anna Andreadi</v>
      </c>
      <c r="X7492" s="3" t="str">
        <f>IFERROR(INDEX(Returns!$A:$A,MATCH(B7492,Returns!$B:$B,0)),"No")</f>
        <v>No</v>
      </c>
    </row>
    <row r="7493" spans="1:24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3">
        <v>0</v>
      </c>
      <c r="U7493" s="1">
        <v>5.9969999999999857</v>
      </c>
      <c r="V7493" s="1">
        <f>Data[[#This Row],[Sales]]/(1-Data[[#This Row],[Discount]])*Data[[#This Row],[Discount]]</f>
        <v>0</v>
      </c>
      <c r="W7493" s="1" t="str">
        <f>VLOOKUP(Data[[#This Row],[Region]],People!B:C,2,0)</f>
        <v>Chuck Magee</v>
      </c>
      <c r="X7493" s="3" t="str">
        <f>IFERROR(INDEX(Returns!$A:$A,MATCH(B7493,Returns!$B:$B,0)),"No")</f>
        <v>No</v>
      </c>
    </row>
    <row r="7494" spans="1:24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s="1">
        <f>Data[[#This Row],[Sales]]/(1-Data[[#This Row],[Discount]])*Data[[#This Row],[Discount]]</f>
        <v>2.5680000000000005</v>
      </c>
      <c r="W7494" s="1" t="str">
        <f>VLOOKUP(Data[[#This Row],[Region]],People!B:C,2,0)</f>
        <v>Kelly Williams</v>
      </c>
      <c r="X7494" s="3" t="str">
        <f>IFERROR(INDEX(Returns!$A:$A,MATCH(B7494,Returns!$B:$B,0)),"No")</f>
        <v>No</v>
      </c>
    </row>
    <row r="7495" spans="1:24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s="1">
        <f>Data[[#This Row],[Sales]]/(1-Data[[#This Row],[Discount]])*Data[[#This Row],[Discount]]</f>
        <v>219.51000000000005</v>
      </c>
      <c r="W7495" s="1" t="str">
        <f>VLOOKUP(Data[[#This Row],[Region]],People!B:C,2,0)</f>
        <v>Kelly Williams</v>
      </c>
      <c r="X7495" s="3" t="str">
        <f>IFERROR(INDEX(Returns!$A:$A,MATCH(B7495,Returns!$B:$B,0)),"No")</f>
        <v>No</v>
      </c>
    </row>
    <row r="7496" spans="1:24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3">
        <v>0.8</v>
      </c>
      <c r="U7496" s="1">
        <v>-4.2012</v>
      </c>
      <c r="V7496" s="1">
        <f>Data[[#This Row],[Sales]]/(1-Data[[#This Row],[Discount]])*Data[[#This Row],[Discount]]</f>
        <v>6.2240000000000002</v>
      </c>
      <c r="W7496" s="1" t="str">
        <f>VLOOKUP(Data[[#This Row],[Region]],People!B:C,2,0)</f>
        <v>Kelly Williams</v>
      </c>
      <c r="X7496" s="3" t="str">
        <f>IFERROR(INDEX(Returns!$A:$A,MATCH(B7496,Returns!$B:$B,0)),"No")</f>
        <v>No</v>
      </c>
    </row>
    <row r="7497" spans="1:24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3">
        <v>0.2</v>
      </c>
      <c r="U7497" s="1">
        <v>1.4455999999999996</v>
      </c>
      <c r="V7497" s="1">
        <f>Data[[#This Row],[Sales]]/(1-Data[[#This Row],[Discount]])*Data[[#This Row],[Discount]]</f>
        <v>1.1119999999999999</v>
      </c>
      <c r="W7497" s="1" t="str">
        <f>VLOOKUP(Data[[#This Row],[Region]],People!B:C,2,0)</f>
        <v>Anna Andreadi</v>
      </c>
      <c r="X7497" s="3" t="str">
        <f>IFERROR(INDEX(Returns!$A:$A,MATCH(B7497,Returns!$B:$B,0)),"No")</f>
        <v>No</v>
      </c>
    </row>
    <row r="7498" spans="1:24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3">
        <v>0</v>
      </c>
      <c r="U7498" s="1">
        <v>49.804199999999994</v>
      </c>
      <c r="V7498" s="1">
        <f>Data[[#This Row],[Sales]]/(1-Data[[#This Row],[Discount]])*Data[[#This Row],[Discount]]</f>
        <v>0</v>
      </c>
      <c r="W7498" s="1" t="str">
        <f>VLOOKUP(Data[[#This Row],[Region]],People!B:C,2,0)</f>
        <v>Anna Andreadi</v>
      </c>
      <c r="X7498" s="3" t="str">
        <f>IFERROR(INDEX(Returns!$A:$A,MATCH(B7498,Returns!$B:$B,0)),"No")</f>
        <v>No</v>
      </c>
    </row>
    <row r="7499" spans="1:24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3">
        <v>0</v>
      </c>
      <c r="U7499" s="1">
        <v>2.3311999999999999</v>
      </c>
      <c r="V7499" s="1">
        <f>Data[[#This Row],[Sales]]/(1-Data[[#This Row],[Discount]])*Data[[#This Row],[Discount]]</f>
        <v>0</v>
      </c>
      <c r="W7499" s="1" t="str">
        <f>VLOOKUP(Data[[#This Row],[Region]],People!B:C,2,0)</f>
        <v>Anna Andreadi</v>
      </c>
      <c r="X7499" s="3" t="str">
        <f>IFERROR(INDEX(Returns!$A:$A,MATCH(B7499,Returns!$B:$B,0)),"No")</f>
        <v>No</v>
      </c>
    </row>
    <row r="7500" spans="1:24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3">
        <v>0</v>
      </c>
      <c r="U7500" s="1">
        <v>20.856799999999993</v>
      </c>
      <c r="V7500" s="1">
        <f>Data[[#This Row],[Sales]]/(1-Data[[#This Row],[Discount]])*Data[[#This Row],[Discount]]</f>
        <v>0</v>
      </c>
      <c r="W7500" s="1" t="str">
        <f>VLOOKUP(Data[[#This Row],[Region]],People!B:C,2,0)</f>
        <v>Anna Andreadi</v>
      </c>
      <c r="X7500" s="3" t="str">
        <f>IFERROR(INDEX(Returns!$A:$A,MATCH(B7500,Returns!$B:$B,0)),"No")</f>
        <v>No</v>
      </c>
    </row>
    <row r="7501" spans="1:24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3">
        <v>0</v>
      </c>
      <c r="U7501" s="1">
        <v>7.9128000000000007</v>
      </c>
      <c r="V7501" s="1">
        <f>Data[[#This Row],[Sales]]/(1-Data[[#This Row],[Discount]])*Data[[#This Row],[Discount]]</f>
        <v>0</v>
      </c>
      <c r="W7501" s="1" t="str">
        <f>VLOOKUP(Data[[#This Row],[Region]],People!B:C,2,0)</f>
        <v>Anna Andreadi</v>
      </c>
      <c r="X7501" s="3" t="str">
        <f>IFERROR(INDEX(Returns!$A:$A,MATCH(B7501,Returns!$B:$B,0)),"No")</f>
        <v>No</v>
      </c>
    </row>
    <row r="7502" spans="1:24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3">
        <v>0</v>
      </c>
      <c r="U7502" s="1">
        <v>19.735800000000005</v>
      </c>
      <c r="V7502" s="1">
        <f>Data[[#This Row],[Sales]]/(1-Data[[#This Row],[Discount]])*Data[[#This Row],[Discount]]</f>
        <v>0</v>
      </c>
      <c r="W7502" s="1" t="str">
        <f>VLOOKUP(Data[[#This Row],[Region]],People!B:C,2,0)</f>
        <v>Anna Andreadi</v>
      </c>
      <c r="X7502" s="3" t="str">
        <f>IFERROR(INDEX(Returns!$A:$A,MATCH(B7502,Returns!$B:$B,0)),"No")</f>
        <v>No</v>
      </c>
    </row>
    <row r="7503" spans="1:24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3">
        <v>0.2</v>
      </c>
      <c r="U7503" s="1">
        <v>52.917299999999955</v>
      </c>
      <c r="V7503" s="1">
        <f>Data[[#This Row],[Sales]]/(1-Data[[#This Row],[Discount]])*Data[[#This Row],[Discount]]</f>
        <v>117.59400000000001</v>
      </c>
      <c r="W7503" s="1" t="str">
        <f>VLOOKUP(Data[[#This Row],[Region]],People!B:C,2,0)</f>
        <v>Anna Andreadi</v>
      </c>
      <c r="X7503" s="3" t="str">
        <f>IFERROR(INDEX(Returns!$A:$A,MATCH(B7503,Returns!$B:$B,0)),"No")</f>
        <v>No</v>
      </c>
    </row>
    <row r="7504" spans="1:24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3">
        <v>0</v>
      </c>
      <c r="U7504" s="1">
        <v>2.0671999999999997</v>
      </c>
      <c r="V7504" s="1">
        <f>Data[[#This Row],[Sales]]/(1-Data[[#This Row],[Discount]])*Data[[#This Row],[Discount]]</f>
        <v>0</v>
      </c>
      <c r="W7504" s="1" t="str">
        <f>VLOOKUP(Data[[#This Row],[Region]],People!B:C,2,0)</f>
        <v>Anna Andreadi</v>
      </c>
      <c r="X7504" s="3" t="str">
        <f>IFERROR(INDEX(Returns!$A:$A,MATCH(B7504,Returns!$B:$B,0)),"No")</f>
        <v>No</v>
      </c>
    </row>
    <row r="7505" spans="1:24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3">
        <v>0.2</v>
      </c>
      <c r="U7505" s="1">
        <v>18.539099999999991</v>
      </c>
      <c r="V7505" s="1">
        <f>Data[[#This Row],[Sales]]/(1-Data[[#This Row],[Discount]])*Data[[#This Row],[Discount]]</f>
        <v>41.198000000000008</v>
      </c>
      <c r="W7505" s="1" t="str">
        <f>VLOOKUP(Data[[#This Row],[Region]],People!B:C,2,0)</f>
        <v>Anna Andreadi</v>
      </c>
      <c r="X7505" s="3" t="str">
        <f>IFERROR(INDEX(Returns!$A:$A,MATCH(B7505,Returns!$B:$B,0)),"No")</f>
        <v>No</v>
      </c>
    </row>
    <row r="7506" spans="1:24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3">
        <v>0</v>
      </c>
      <c r="U7506" s="1">
        <v>11.68</v>
      </c>
      <c r="V7506" s="1">
        <f>Data[[#This Row],[Sales]]/(1-Data[[#This Row],[Discount]])*Data[[#This Row],[Discount]]</f>
        <v>0</v>
      </c>
      <c r="W7506" s="1" t="str">
        <f>VLOOKUP(Data[[#This Row],[Region]],People!B:C,2,0)</f>
        <v>Chuck Magee</v>
      </c>
      <c r="X7506" s="3" t="str">
        <f>IFERROR(INDEX(Returns!$A:$A,MATCH(B7506,Returns!$B:$B,0)),"No")</f>
        <v>No</v>
      </c>
    </row>
    <row r="7507" spans="1:24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s="1">
        <f>Data[[#This Row],[Sales]]/(1-Data[[#This Row],[Discount]])*Data[[#This Row],[Discount]]</f>
        <v>48.704000000000008</v>
      </c>
      <c r="W7507" s="1" t="str">
        <f>VLOOKUP(Data[[#This Row],[Region]],People!B:C,2,0)</f>
        <v>Kelly Williams</v>
      </c>
      <c r="X7507" s="3" t="str">
        <f>IFERROR(INDEX(Returns!$A:$A,MATCH(B7507,Returns!$B:$B,0)),"No")</f>
        <v>No</v>
      </c>
    </row>
    <row r="7508" spans="1:24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3">
        <v>0.2</v>
      </c>
      <c r="U7508" s="1">
        <v>5.2181999999999924</v>
      </c>
      <c r="V7508" s="1">
        <f>Data[[#This Row],[Sales]]/(1-Data[[#This Row],[Discount]])*Data[[#This Row],[Discount]]</f>
        <v>11.596</v>
      </c>
      <c r="W7508" s="1" t="str">
        <f>VLOOKUP(Data[[#This Row],[Region]],People!B:C,2,0)</f>
        <v>Anna Andreadi</v>
      </c>
      <c r="X7508" s="3" t="str">
        <f>IFERROR(INDEX(Returns!$A:$A,MATCH(B7508,Returns!$B:$B,0)),"No")</f>
        <v>No</v>
      </c>
    </row>
    <row r="7509" spans="1:24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3">
        <v>0</v>
      </c>
      <c r="U7509" s="1">
        <v>105.24679999999995</v>
      </c>
      <c r="V7509" s="1">
        <f>Data[[#This Row],[Sales]]/(1-Data[[#This Row],[Discount]])*Data[[#This Row],[Discount]]</f>
        <v>0</v>
      </c>
      <c r="W7509" s="1" t="str">
        <f>VLOOKUP(Data[[#This Row],[Region]],People!B:C,2,0)</f>
        <v>Anna Andreadi</v>
      </c>
      <c r="X7509" s="3" t="str">
        <f>IFERROR(INDEX(Returns!$A:$A,MATCH(B7509,Returns!$B:$B,0)),"No")</f>
        <v>No</v>
      </c>
    </row>
    <row r="7510" spans="1:24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s="1">
        <f>Data[[#This Row],[Sales]]/(1-Data[[#This Row],[Discount]])*Data[[#This Row],[Discount]]</f>
        <v>2.3120000000000003</v>
      </c>
      <c r="W7510" s="1" t="str">
        <f>VLOOKUP(Data[[#This Row],[Region]],People!B:C,2,0)</f>
        <v>Chuck Magee</v>
      </c>
      <c r="X7510" s="3" t="str">
        <f>IFERROR(INDEX(Returns!$A:$A,MATCH(B7510,Returns!$B:$B,0)),"No")</f>
        <v>No</v>
      </c>
    </row>
    <row r="7511" spans="1:24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s="1">
        <f>Data[[#This Row],[Sales]]/(1-Data[[#This Row],[Discount]])*Data[[#This Row],[Discount]]</f>
        <v>1259.9639999999999</v>
      </c>
      <c r="W7511" s="1" t="str">
        <f>VLOOKUP(Data[[#This Row],[Region]],People!B:C,2,0)</f>
        <v>Chuck Magee</v>
      </c>
      <c r="X7511" s="3" t="str">
        <f>IFERROR(INDEX(Returns!$A:$A,MATCH(B7511,Returns!$B:$B,0)),"No")</f>
        <v>No</v>
      </c>
    </row>
    <row r="7512" spans="1:24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s="1">
        <f>Data[[#This Row],[Sales]]/(1-Data[[#This Row],[Discount]])*Data[[#This Row],[Discount]]</f>
        <v>15.51</v>
      </c>
      <c r="W7512" s="1" t="str">
        <f>VLOOKUP(Data[[#This Row],[Region]],People!B:C,2,0)</f>
        <v>Chuck Magee</v>
      </c>
      <c r="X7512" s="3" t="str">
        <f>IFERROR(INDEX(Returns!$A:$A,MATCH(B7512,Returns!$B:$B,0)),"No")</f>
        <v>No</v>
      </c>
    </row>
    <row r="7513" spans="1:24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3">
        <v>0.2</v>
      </c>
      <c r="U7513" s="1">
        <v>148.845</v>
      </c>
      <c r="V7513" s="1">
        <f>Data[[#This Row],[Sales]]/(1-Data[[#This Row],[Discount]])*Data[[#This Row],[Discount]]</f>
        <v>99.230000000000018</v>
      </c>
      <c r="W7513" s="1" t="str">
        <f>VLOOKUP(Data[[#This Row],[Region]],People!B:C,2,0)</f>
        <v>Chuck Magee</v>
      </c>
      <c r="X7513" s="3" t="str">
        <f>IFERROR(INDEX(Returns!$A:$A,MATCH(B7513,Returns!$B:$B,0)),"No")</f>
        <v>No</v>
      </c>
    </row>
    <row r="7514" spans="1:24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s="1">
        <f>Data[[#This Row],[Sales]]/(1-Data[[#This Row],[Discount]])*Data[[#This Row],[Discount]]</f>
        <v>59.864000000000004</v>
      </c>
      <c r="W7514" s="1" t="str">
        <f>VLOOKUP(Data[[#This Row],[Region]],People!B:C,2,0)</f>
        <v>Chuck Magee</v>
      </c>
      <c r="X7514" s="3" t="str">
        <f>IFERROR(INDEX(Returns!$A:$A,MATCH(B7514,Returns!$B:$B,0)),"No")</f>
        <v>No</v>
      </c>
    </row>
    <row r="7515" spans="1:24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s="1">
        <f>Data[[#This Row],[Sales]]/(1-Data[[#This Row],[Discount]])*Data[[#This Row],[Discount]]</f>
        <v>3.28</v>
      </c>
      <c r="W7515" s="1" t="str">
        <f>VLOOKUP(Data[[#This Row],[Region]],People!B:C,2,0)</f>
        <v>Chuck Magee</v>
      </c>
      <c r="X7515" s="3" t="str">
        <f>IFERROR(INDEX(Returns!$A:$A,MATCH(B7515,Returns!$B:$B,0)),"No")</f>
        <v>No</v>
      </c>
    </row>
    <row r="7516" spans="1:24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3">
        <v>0</v>
      </c>
      <c r="U7516" s="1">
        <v>13.505599999999999</v>
      </c>
      <c r="V7516" s="1">
        <f>Data[[#This Row],[Sales]]/(1-Data[[#This Row],[Discount]])*Data[[#This Row],[Discount]]</f>
        <v>0</v>
      </c>
      <c r="W7516" s="1" t="str">
        <f>VLOOKUP(Data[[#This Row],[Region]],People!B:C,2,0)</f>
        <v>Cassandra Brandow</v>
      </c>
      <c r="X7516" s="3" t="str">
        <f>IFERROR(INDEX(Returns!$A:$A,MATCH(B7516,Returns!$B:$B,0)),"No")</f>
        <v>No</v>
      </c>
    </row>
    <row r="7517" spans="1:24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s="1">
        <f>Data[[#This Row],[Sales]]/(1-Data[[#This Row],[Discount]])*Data[[#This Row],[Discount]]</f>
        <v>0</v>
      </c>
      <c r="W7517" s="1" t="str">
        <f>VLOOKUP(Data[[#This Row],[Region]],People!B:C,2,0)</f>
        <v>Cassandra Brandow</v>
      </c>
      <c r="X7517" s="3" t="str">
        <f>IFERROR(INDEX(Returns!$A:$A,MATCH(B7517,Returns!$B:$B,0)),"No")</f>
        <v>No</v>
      </c>
    </row>
    <row r="7518" spans="1:24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3">
        <v>0</v>
      </c>
      <c r="U7518" s="1">
        <v>7.4824000000000002</v>
      </c>
      <c r="V7518" s="1">
        <f>Data[[#This Row],[Sales]]/(1-Data[[#This Row],[Discount]])*Data[[#This Row],[Discount]]</f>
        <v>0</v>
      </c>
      <c r="W7518" s="1" t="str">
        <f>VLOOKUP(Data[[#This Row],[Region]],People!B:C,2,0)</f>
        <v>Cassandra Brandow</v>
      </c>
      <c r="X7518" s="3" t="str">
        <f>IFERROR(INDEX(Returns!$A:$A,MATCH(B7518,Returns!$B:$B,0)),"No")</f>
        <v>No</v>
      </c>
    </row>
    <row r="7519" spans="1:24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s="1">
        <f>Data[[#This Row],[Sales]]/(1-Data[[#This Row],[Discount]])*Data[[#This Row],[Discount]]</f>
        <v>0</v>
      </c>
      <c r="W7519" s="1" t="str">
        <f>VLOOKUP(Data[[#This Row],[Region]],People!B:C,2,0)</f>
        <v>Cassandra Brandow</v>
      </c>
      <c r="X7519" s="3" t="str">
        <f>IFERROR(INDEX(Returns!$A:$A,MATCH(B7519,Returns!$B:$B,0)),"No")</f>
        <v>No</v>
      </c>
    </row>
    <row r="7520" spans="1:24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3">
        <v>0</v>
      </c>
      <c r="U7520" s="1">
        <v>0.60559999999999903</v>
      </c>
      <c r="V7520" s="1">
        <f>Data[[#This Row],[Sales]]/(1-Data[[#This Row],[Discount]])*Data[[#This Row],[Discount]]</f>
        <v>0</v>
      </c>
      <c r="W7520" s="1" t="str">
        <f>VLOOKUP(Data[[#This Row],[Region]],People!B:C,2,0)</f>
        <v>Cassandra Brandow</v>
      </c>
      <c r="X7520" s="3" t="str">
        <f>IFERROR(INDEX(Returns!$A:$A,MATCH(B7520,Returns!$B:$B,0)),"No")</f>
        <v>No</v>
      </c>
    </row>
    <row r="7521" spans="1:24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3">
        <v>0</v>
      </c>
      <c r="U7521" s="1">
        <v>2.6495999999999995</v>
      </c>
      <c r="V7521" s="1">
        <f>Data[[#This Row],[Sales]]/(1-Data[[#This Row],[Discount]])*Data[[#This Row],[Discount]]</f>
        <v>0</v>
      </c>
      <c r="W7521" s="1" t="str">
        <f>VLOOKUP(Data[[#This Row],[Region]],People!B:C,2,0)</f>
        <v>Cassandra Brandow</v>
      </c>
      <c r="X7521" s="3" t="str">
        <f>IFERROR(INDEX(Returns!$A:$A,MATCH(B7521,Returns!$B:$B,0)),"No")</f>
        <v>No</v>
      </c>
    </row>
    <row r="7522" spans="1:24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3">
        <v>0</v>
      </c>
      <c r="U7522" s="1">
        <v>629.99099999999999</v>
      </c>
      <c r="V7522" s="1">
        <f>Data[[#This Row],[Sales]]/(1-Data[[#This Row],[Discount]])*Data[[#This Row],[Discount]]</f>
        <v>0</v>
      </c>
      <c r="W7522" s="1" t="str">
        <f>VLOOKUP(Data[[#This Row],[Region]],People!B:C,2,0)</f>
        <v>Cassandra Brandow</v>
      </c>
      <c r="X7522" s="3" t="str">
        <f>IFERROR(INDEX(Returns!$A:$A,MATCH(B7522,Returns!$B:$B,0)),"No")</f>
        <v>No</v>
      </c>
    </row>
    <row r="7523" spans="1:24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s="1">
        <f>Data[[#This Row],[Sales]]/(1-Data[[#This Row],[Discount]])*Data[[#This Row],[Discount]]</f>
        <v>20.887999999999998</v>
      </c>
      <c r="W7523" s="1" t="str">
        <f>VLOOKUP(Data[[#This Row],[Region]],People!B:C,2,0)</f>
        <v>Chuck Magee</v>
      </c>
      <c r="X7523" s="3" t="str">
        <f>IFERROR(INDEX(Returns!$A:$A,MATCH(B7523,Returns!$B:$B,0)),"No")</f>
        <v>No</v>
      </c>
    </row>
    <row r="7524" spans="1:24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s="1">
        <f>Data[[#This Row],[Sales]]/(1-Data[[#This Row],[Discount]])*Data[[#This Row],[Discount]]</f>
        <v>20.663999999999998</v>
      </c>
      <c r="W7524" s="1" t="str">
        <f>VLOOKUP(Data[[#This Row],[Region]],People!B:C,2,0)</f>
        <v>Chuck Magee</v>
      </c>
      <c r="X7524" s="3" t="str">
        <f>IFERROR(INDEX(Returns!$A:$A,MATCH(B7524,Returns!$B:$B,0)),"No")</f>
        <v>No</v>
      </c>
    </row>
    <row r="7525" spans="1:24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s="1">
        <f>Data[[#This Row],[Sales]]/(1-Data[[#This Row],[Discount]])*Data[[#This Row],[Discount]]</f>
        <v>36.533999999999999</v>
      </c>
      <c r="W7525" s="1" t="str">
        <f>VLOOKUP(Data[[#This Row],[Region]],People!B:C,2,0)</f>
        <v>Chuck Magee</v>
      </c>
      <c r="X7525" s="3" t="str">
        <f>IFERROR(INDEX(Returns!$A:$A,MATCH(B7525,Returns!$B:$B,0)),"No")</f>
        <v>No</v>
      </c>
    </row>
    <row r="7526" spans="1:24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3">
        <v>0.2</v>
      </c>
      <c r="U7526" s="1">
        <v>7.6047999999999991</v>
      </c>
      <c r="V7526" s="1">
        <f>Data[[#This Row],[Sales]]/(1-Data[[#This Row],[Discount]])*Data[[#This Row],[Discount]]</f>
        <v>5.4320000000000004</v>
      </c>
      <c r="W7526" s="1" t="str">
        <f>VLOOKUP(Data[[#This Row],[Region]],People!B:C,2,0)</f>
        <v>Anna Andreadi</v>
      </c>
      <c r="X7526" s="3" t="str">
        <f>IFERROR(INDEX(Returns!$A:$A,MATCH(B7526,Returns!$B:$B,0)),"No")</f>
        <v>No</v>
      </c>
    </row>
    <row r="7527" spans="1:24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3">
        <v>0.2</v>
      </c>
      <c r="U7527" s="1">
        <v>148.70400000000006</v>
      </c>
      <c r="V7527" s="1">
        <f>Data[[#This Row],[Sales]]/(1-Data[[#This Row],[Discount]])*Data[[#This Row],[Discount]]</f>
        <v>371.76</v>
      </c>
      <c r="W7527" s="1" t="str">
        <f>VLOOKUP(Data[[#This Row],[Region]],People!B:C,2,0)</f>
        <v>Anna Andreadi</v>
      </c>
      <c r="X7527" s="3" t="str">
        <f>IFERROR(INDEX(Returns!$A:$A,MATCH(B7527,Returns!$B:$B,0)),"No")</f>
        <v>No</v>
      </c>
    </row>
    <row r="7528" spans="1:24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3">
        <v>0</v>
      </c>
      <c r="U7528" s="1">
        <v>33.064799999999998</v>
      </c>
      <c r="V7528" s="1">
        <f>Data[[#This Row],[Sales]]/(1-Data[[#This Row],[Discount]])*Data[[#This Row],[Discount]]</f>
        <v>0</v>
      </c>
      <c r="W7528" s="1" t="str">
        <f>VLOOKUP(Data[[#This Row],[Region]],People!B:C,2,0)</f>
        <v>Anna Andreadi</v>
      </c>
      <c r="X7528" s="3" t="str">
        <f>IFERROR(INDEX(Returns!$A:$A,MATCH(B7528,Returns!$B:$B,0)),"No")</f>
        <v>No</v>
      </c>
    </row>
    <row r="7529" spans="1:24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3">
        <v>0</v>
      </c>
      <c r="U7529" s="1">
        <v>2.9567999999999994</v>
      </c>
      <c r="V7529" s="1">
        <f>Data[[#This Row],[Sales]]/(1-Data[[#This Row],[Discount]])*Data[[#This Row],[Discount]]</f>
        <v>0</v>
      </c>
      <c r="W7529" s="1" t="str">
        <f>VLOOKUP(Data[[#This Row],[Region]],People!B:C,2,0)</f>
        <v>Anna Andreadi</v>
      </c>
      <c r="X7529" s="3" t="str">
        <f>IFERROR(INDEX(Returns!$A:$A,MATCH(B7529,Returns!$B:$B,0)),"No")</f>
        <v>No</v>
      </c>
    </row>
    <row r="7530" spans="1:24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3">
        <v>0</v>
      </c>
      <c r="U7530" s="1">
        <v>16.146000000000001</v>
      </c>
      <c r="V7530" s="1">
        <f>Data[[#This Row],[Sales]]/(1-Data[[#This Row],[Discount]])*Data[[#This Row],[Discount]]</f>
        <v>0</v>
      </c>
      <c r="W7530" s="1" t="str">
        <f>VLOOKUP(Data[[#This Row],[Region]],People!B:C,2,0)</f>
        <v>Anna Andreadi</v>
      </c>
      <c r="X7530" s="3" t="str">
        <f>IFERROR(INDEX(Returns!$A:$A,MATCH(B7530,Returns!$B:$B,0)),"No")</f>
        <v>No</v>
      </c>
    </row>
    <row r="7531" spans="1:24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3">
        <v>0.2</v>
      </c>
      <c r="U7531" s="1">
        <v>5.5379999999999985</v>
      </c>
      <c r="V7531" s="1">
        <f>Data[[#This Row],[Sales]]/(1-Data[[#This Row],[Discount]])*Data[[#This Row],[Discount]]</f>
        <v>4.26</v>
      </c>
      <c r="W7531" s="1" t="str">
        <f>VLOOKUP(Data[[#This Row],[Region]],People!B:C,2,0)</f>
        <v>Anna Andreadi</v>
      </c>
      <c r="X7531" s="3" t="str">
        <f>IFERROR(INDEX(Returns!$A:$A,MATCH(B7531,Returns!$B:$B,0)),"No")</f>
        <v>No</v>
      </c>
    </row>
    <row r="7532" spans="1:24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3">
        <v>0.2</v>
      </c>
      <c r="U7532" s="1">
        <v>314.27190000000002</v>
      </c>
      <c r="V7532" s="1">
        <f>Data[[#This Row],[Sales]]/(1-Data[[#This Row],[Discount]])*Data[[#This Row],[Discount]]</f>
        <v>232.79400000000001</v>
      </c>
      <c r="W7532" s="1" t="str">
        <f>VLOOKUP(Data[[#This Row],[Region]],People!B:C,2,0)</f>
        <v>Anna Andreadi</v>
      </c>
      <c r="X7532" s="3" t="str">
        <f>IFERROR(INDEX(Returns!$A:$A,MATCH(B7532,Returns!$B:$B,0)),"No")</f>
        <v>No</v>
      </c>
    </row>
    <row r="7533" spans="1:24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3">
        <v>0.2</v>
      </c>
      <c r="U7533" s="1">
        <v>-13.317600000000013</v>
      </c>
      <c r="V7533" s="1">
        <f>Data[[#This Row],[Sales]]/(1-Data[[#This Row],[Discount]])*Data[[#This Row],[Discount]]</f>
        <v>66.588000000000008</v>
      </c>
      <c r="W7533" s="1" t="str">
        <f>VLOOKUP(Data[[#This Row],[Region]],People!B:C,2,0)</f>
        <v>Anna Andreadi</v>
      </c>
      <c r="X7533" s="3" t="str">
        <f>IFERROR(INDEX(Returns!$A:$A,MATCH(B7533,Returns!$B:$B,0)),"No")</f>
        <v>No</v>
      </c>
    </row>
    <row r="7534" spans="1:24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3">
        <v>0.2</v>
      </c>
      <c r="U7534" s="1">
        <v>54.352799999999945</v>
      </c>
      <c r="V7534" s="1">
        <f>Data[[#This Row],[Sales]]/(1-Data[[#This Row],[Discount]])*Data[[#This Row],[Discount]]</f>
        <v>120.78399999999999</v>
      </c>
      <c r="W7534" s="1" t="str">
        <f>VLOOKUP(Data[[#This Row],[Region]],People!B:C,2,0)</f>
        <v>Anna Andreadi</v>
      </c>
      <c r="X7534" s="3" t="str">
        <f>IFERROR(INDEX(Returns!$A:$A,MATCH(B7534,Returns!$B:$B,0)),"No")</f>
        <v>No</v>
      </c>
    </row>
    <row r="7535" spans="1:24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s="1">
        <f>Data[[#This Row],[Sales]]/(1-Data[[#This Row],[Discount]])*Data[[#This Row],[Discount]]</f>
        <v>49.195999999999998</v>
      </c>
      <c r="W7535" s="1" t="str">
        <f>VLOOKUP(Data[[#This Row],[Region]],People!B:C,2,0)</f>
        <v>Cassandra Brandow</v>
      </c>
      <c r="X7535" s="3" t="str">
        <f>IFERROR(INDEX(Returns!$A:$A,MATCH(B7535,Returns!$B:$B,0)),"No")</f>
        <v>No</v>
      </c>
    </row>
    <row r="7536" spans="1:24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s="1">
        <f>Data[[#This Row],[Sales]]/(1-Data[[#This Row],[Discount]])*Data[[#This Row],[Discount]]</f>
        <v>57.98</v>
      </c>
      <c r="W7536" s="1" t="str">
        <f>VLOOKUP(Data[[#This Row],[Region]],People!B:C,2,0)</f>
        <v>Cassandra Brandow</v>
      </c>
      <c r="X7536" s="3" t="str">
        <f>IFERROR(INDEX(Returns!$A:$A,MATCH(B7536,Returns!$B:$B,0)),"No")</f>
        <v>No</v>
      </c>
    </row>
    <row r="7537" spans="1:24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3">
        <v>0</v>
      </c>
      <c r="U7537" s="1">
        <v>8.0190000000000001</v>
      </c>
      <c r="V7537" s="1">
        <f>Data[[#This Row],[Sales]]/(1-Data[[#This Row],[Discount]])*Data[[#This Row],[Discount]]</f>
        <v>0</v>
      </c>
      <c r="W7537" s="1" t="str">
        <f>VLOOKUP(Data[[#This Row],[Region]],People!B:C,2,0)</f>
        <v>Anna Andreadi</v>
      </c>
      <c r="X7537" s="3" t="str">
        <f>IFERROR(INDEX(Returns!$A:$A,MATCH(B7537,Returns!$B:$B,0)),"No")</f>
        <v>No</v>
      </c>
    </row>
    <row r="7538" spans="1:24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s="1">
        <f>Data[[#This Row],[Sales]]/(1-Data[[#This Row],[Discount]])*Data[[#This Row],[Discount]]</f>
        <v>20.387999999999998</v>
      </c>
      <c r="W7538" s="1" t="str">
        <f>VLOOKUP(Data[[#This Row],[Region]],People!B:C,2,0)</f>
        <v>Kelly Williams</v>
      </c>
      <c r="X7538" s="3" t="str">
        <f>IFERROR(INDEX(Returns!$A:$A,MATCH(B7538,Returns!$B:$B,0)),"No")</f>
        <v>No</v>
      </c>
    </row>
    <row r="7539" spans="1:24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3">
        <v>0</v>
      </c>
      <c r="U7539" s="1">
        <v>33.313599999999994</v>
      </c>
      <c r="V7539" s="1">
        <f>Data[[#This Row],[Sales]]/(1-Data[[#This Row],[Discount]])*Data[[#This Row],[Discount]]</f>
        <v>0</v>
      </c>
      <c r="W7539" s="1" t="str">
        <f>VLOOKUP(Data[[#This Row],[Region]],People!B:C,2,0)</f>
        <v>Anna Andreadi</v>
      </c>
      <c r="X7539" s="3" t="str">
        <f>IFERROR(INDEX(Returns!$A:$A,MATCH(B7539,Returns!$B:$B,0)),"No")</f>
        <v>No</v>
      </c>
    </row>
    <row r="7540" spans="1:24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3">
        <v>0.2</v>
      </c>
      <c r="U7540" s="1">
        <v>12.857399999999984</v>
      </c>
      <c r="V7540" s="1">
        <f>Data[[#This Row],[Sales]]/(1-Data[[#This Row],[Discount]])*Data[[#This Row],[Discount]]</f>
        <v>28.572000000000003</v>
      </c>
      <c r="W7540" s="1" t="str">
        <f>VLOOKUP(Data[[#This Row],[Region]],People!B:C,2,0)</f>
        <v>Anna Andreadi</v>
      </c>
      <c r="X7540" s="3" t="str">
        <f>IFERROR(INDEX(Returns!$A:$A,MATCH(B7540,Returns!$B:$B,0)),"No")</f>
        <v>No</v>
      </c>
    </row>
    <row r="7541" spans="1:24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3">
        <v>0.7</v>
      </c>
      <c r="U7541" s="1">
        <v>-24.41599999999999</v>
      </c>
      <c r="V7541" s="1">
        <f>Data[[#This Row],[Sales]]/(1-Data[[#This Row],[Discount]])*Data[[#This Row],[Discount]]</f>
        <v>85.455999999999989</v>
      </c>
      <c r="W7541" s="1" t="str">
        <f>VLOOKUP(Data[[#This Row],[Region]],People!B:C,2,0)</f>
        <v>Anna Andreadi</v>
      </c>
      <c r="X7541" s="3" t="str">
        <f>IFERROR(INDEX(Returns!$A:$A,MATCH(B7541,Returns!$B:$B,0)),"No")</f>
        <v>No</v>
      </c>
    </row>
    <row r="7542" spans="1:24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3">
        <v>0.7</v>
      </c>
      <c r="U7542" s="1">
        <v>-363.52799999999991</v>
      </c>
      <c r="V7542" s="1">
        <f>Data[[#This Row],[Sales]]/(1-Data[[#This Row],[Discount]])*Data[[#This Row],[Discount]]</f>
        <v>565.48799999999994</v>
      </c>
      <c r="W7542" s="1" t="str">
        <f>VLOOKUP(Data[[#This Row],[Region]],People!B:C,2,0)</f>
        <v>Anna Andreadi</v>
      </c>
      <c r="X7542" s="3" t="str">
        <f>IFERROR(INDEX(Returns!$A:$A,MATCH(B7542,Returns!$B:$B,0)),"No")</f>
        <v>No</v>
      </c>
    </row>
    <row r="7543" spans="1:24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3">
        <v>0.2</v>
      </c>
      <c r="U7543" s="1">
        <v>4.9615999999999989</v>
      </c>
      <c r="V7543" s="1">
        <f>Data[[#This Row],[Sales]]/(1-Data[[#This Row],[Discount]])*Data[[#This Row],[Discount]]</f>
        <v>12.404000000000002</v>
      </c>
      <c r="W7543" s="1" t="str">
        <f>VLOOKUP(Data[[#This Row],[Region]],People!B:C,2,0)</f>
        <v>Anna Andreadi</v>
      </c>
      <c r="X7543" s="3" t="str">
        <f>IFERROR(INDEX(Returns!$A:$A,MATCH(B7543,Returns!$B:$B,0)),"No")</f>
        <v>No</v>
      </c>
    </row>
    <row r="7544" spans="1:24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3">
        <v>0.2</v>
      </c>
      <c r="U7544" s="1">
        <v>0</v>
      </c>
      <c r="V7544" s="1">
        <f>Data[[#This Row],[Sales]]/(1-Data[[#This Row],[Discount]])*Data[[#This Row],[Discount]]</f>
        <v>127.176</v>
      </c>
      <c r="W7544" s="1" t="str">
        <f>VLOOKUP(Data[[#This Row],[Region]],People!B:C,2,0)</f>
        <v>Anna Andreadi</v>
      </c>
      <c r="X7544" s="3" t="str">
        <f>IFERROR(INDEX(Returns!$A:$A,MATCH(B7544,Returns!$B:$B,0)),"No")</f>
        <v>No</v>
      </c>
    </row>
    <row r="7545" spans="1:24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3">
        <v>0.2</v>
      </c>
      <c r="U7545" s="1">
        <v>-14.34</v>
      </c>
      <c r="V7545" s="1">
        <f>Data[[#This Row],[Sales]]/(1-Data[[#This Row],[Discount]])*Data[[#This Row],[Discount]]</f>
        <v>14.339999999999998</v>
      </c>
      <c r="W7545" s="1" t="str">
        <f>VLOOKUP(Data[[#This Row],[Region]],People!B:C,2,0)</f>
        <v>Anna Andreadi</v>
      </c>
      <c r="X7545" s="3" t="str">
        <f>IFERROR(INDEX(Returns!$A:$A,MATCH(B7545,Returns!$B:$B,0)),"No")</f>
        <v>No</v>
      </c>
    </row>
    <row r="7546" spans="1:24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3">
        <v>0.2</v>
      </c>
      <c r="U7546" s="1">
        <v>68.001000000000033</v>
      </c>
      <c r="V7546" s="1">
        <f>Data[[#This Row],[Sales]]/(1-Data[[#This Row],[Discount]])*Data[[#This Row],[Discount]]</f>
        <v>226.67</v>
      </c>
      <c r="W7546" s="1" t="str">
        <f>VLOOKUP(Data[[#This Row],[Region]],People!B:C,2,0)</f>
        <v>Anna Andreadi</v>
      </c>
      <c r="X7546" s="3" t="str">
        <f>IFERROR(INDEX(Returns!$A:$A,MATCH(B7546,Returns!$B:$B,0)),"No")</f>
        <v>No</v>
      </c>
    </row>
    <row r="7547" spans="1:24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s="1">
        <f>Data[[#This Row],[Sales]]/(1-Data[[#This Row],[Discount]])*Data[[#This Row],[Discount]]</f>
        <v>179.98800000000003</v>
      </c>
      <c r="W7547" s="1" t="str">
        <f>VLOOKUP(Data[[#This Row],[Region]],People!B:C,2,0)</f>
        <v>Kelly Williams</v>
      </c>
      <c r="X7547" s="3" t="str">
        <f>IFERROR(INDEX(Returns!$A:$A,MATCH(B7547,Returns!$B:$B,0)),"No")</f>
        <v>No</v>
      </c>
    </row>
    <row r="7548" spans="1:24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s="1">
        <f>Data[[#This Row],[Sales]]/(1-Data[[#This Row],[Discount]])*Data[[#This Row],[Discount]]</f>
        <v>188.98600000000005</v>
      </c>
      <c r="W7548" s="1" t="str">
        <f>VLOOKUP(Data[[#This Row],[Region]],People!B:C,2,0)</f>
        <v>Kelly Williams</v>
      </c>
      <c r="X7548" s="3" t="str">
        <f>IFERROR(INDEX(Returns!$A:$A,MATCH(B7548,Returns!$B:$B,0)),"No")</f>
        <v>No</v>
      </c>
    </row>
    <row r="7549" spans="1:24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s="1">
        <f>Data[[#This Row],[Sales]]/(1-Data[[#This Row],[Discount]])*Data[[#This Row],[Discount]]</f>
        <v>47.92</v>
      </c>
      <c r="W7549" s="1" t="str">
        <f>VLOOKUP(Data[[#This Row],[Region]],People!B:C,2,0)</f>
        <v>Kelly Williams</v>
      </c>
      <c r="X7549" s="3" t="str">
        <f>IFERROR(INDEX(Returns!$A:$A,MATCH(B7549,Returns!$B:$B,0)),"No")</f>
        <v>No</v>
      </c>
    </row>
    <row r="7550" spans="1:24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s="1">
        <f>Data[[#This Row],[Sales]]/(1-Data[[#This Row],[Discount]])*Data[[#This Row],[Discount]]</f>
        <v>3.5920000000000005</v>
      </c>
      <c r="W7550" s="1" t="str">
        <f>VLOOKUP(Data[[#This Row],[Region]],People!B:C,2,0)</f>
        <v>Kelly Williams</v>
      </c>
      <c r="X7550" s="3" t="str">
        <f>IFERROR(INDEX(Returns!$A:$A,MATCH(B7550,Returns!$B:$B,0)),"No")</f>
        <v>No</v>
      </c>
    </row>
    <row r="7551" spans="1:24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s="1">
        <f>Data[[#This Row],[Sales]]/(1-Data[[#This Row],[Discount]])*Data[[#This Row],[Discount]]</f>
        <v>31.806000000000001</v>
      </c>
      <c r="W7551" s="1" t="str">
        <f>VLOOKUP(Data[[#This Row],[Region]],People!B:C,2,0)</f>
        <v>Kelly Williams</v>
      </c>
      <c r="X7551" s="3" t="str">
        <f>IFERROR(INDEX(Returns!$A:$A,MATCH(B7551,Returns!$B:$B,0)),"No")</f>
        <v>No</v>
      </c>
    </row>
    <row r="7552" spans="1:24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3">
        <v>0</v>
      </c>
      <c r="U7552" s="1">
        <v>17.37</v>
      </c>
      <c r="V7552" s="1">
        <f>Data[[#This Row],[Sales]]/(1-Data[[#This Row],[Discount]])*Data[[#This Row],[Discount]]</f>
        <v>0</v>
      </c>
      <c r="W7552" s="1" t="str">
        <f>VLOOKUP(Data[[#This Row],[Region]],People!B:C,2,0)</f>
        <v>Chuck Magee</v>
      </c>
      <c r="X7552" s="3" t="str">
        <f>IFERROR(INDEX(Returns!$A:$A,MATCH(B7552,Returns!$B:$B,0)),"No")</f>
        <v>No</v>
      </c>
    </row>
    <row r="7553" spans="1:24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3">
        <v>0</v>
      </c>
      <c r="U7553" s="1">
        <v>216.8244</v>
      </c>
      <c r="V7553" s="1">
        <f>Data[[#This Row],[Sales]]/(1-Data[[#This Row],[Discount]])*Data[[#This Row],[Discount]]</f>
        <v>0</v>
      </c>
      <c r="W7553" s="1" t="str">
        <f>VLOOKUP(Data[[#This Row],[Region]],People!B:C,2,0)</f>
        <v>Chuck Magee</v>
      </c>
      <c r="X7553" s="3" t="str">
        <f>IFERROR(INDEX(Returns!$A:$A,MATCH(B7553,Returns!$B:$B,0)),"No")</f>
        <v>No</v>
      </c>
    </row>
    <row r="7554" spans="1:24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3">
        <v>0.2</v>
      </c>
      <c r="U7554" s="1">
        <v>4.5359999999999996</v>
      </c>
      <c r="V7554" s="1">
        <f>Data[[#This Row],[Sales]]/(1-Data[[#This Row],[Discount]])*Data[[#This Row],[Discount]]</f>
        <v>3.24</v>
      </c>
      <c r="W7554" s="1" t="str">
        <f>VLOOKUP(Data[[#This Row],[Region]],People!B:C,2,0)</f>
        <v>Chuck Magee</v>
      </c>
      <c r="X7554" s="3" t="str">
        <f>IFERROR(INDEX(Returns!$A:$A,MATCH(B7554,Returns!$B:$B,0)),"No")</f>
        <v>No</v>
      </c>
    </row>
    <row r="7555" spans="1:24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3">
        <v>0</v>
      </c>
      <c r="U7555" s="1">
        <v>12.441600000000001</v>
      </c>
      <c r="V7555" s="1">
        <f>Data[[#This Row],[Sales]]/(1-Data[[#This Row],[Discount]])*Data[[#This Row],[Discount]]</f>
        <v>0</v>
      </c>
      <c r="W7555" s="1" t="str">
        <f>VLOOKUP(Data[[#This Row],[Region]],People!B:C,2,0)</f>
        <v>Chuck Magee</v>
      </c>
      <c r="X7555" s="3" t="str">
        <f>IFERROR(INDEX(Returns!$A:$A,MATCH(B7555,Returns!$B:$B,0)),"No")</f>
        <v>No</v>
      </c>
    </row>
    <row r="7556" spans="1:24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s="1">
        <f>Data[[#This Row],[Sales]]/(1-Data[[#This Row],[Discount]])*Data[[#This Row],[Discount]]</f>
        <v>349.96499999999997</v>
      </c>
      <c r="W7556" s="1" t="str">
        <f>VLOOKUP(Data[[#This Row],[Region]],People!B:C,2,0)</f>
        <v>Chuck Magee</v>
      </c>
      <c r="X7556" s="3" t="str">
        <f>IFERROR(INDEX(Returns!$A:$A,MATCH(B7556,Returns!$B:$B,0)),"No")</f>
        <v>No</v>
      </c>
    </row>
    <row r="7557" spans="1:24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3">
        <v>0.2</v>
      </c>
      <c r="U7557" s="1">
        <v>5.3010000000000002</v>
      </c>
      <c r="V7557" s="1">
        <f>Data[[#This Row],[Sales]]/(1-Data[[#This Row],[Discount]])*Data[[#This Row],[Discount]]</f>
        <v>5.58</v>
      </c>
      <c r="W7557" s="1" t="str">
        <f>VLOOKUP(Data[[#This Row],[Region]],People!B:C,2,0)</f>
        <v>Chuck Magee</v>
      </c>
      <c r="X7557" s="3" t="str">
        <f>IFERROR(INDEX(Returns!$A:$A,MATCH(B7557,Returns!$B:$B,0)),"No")</f>
        <v>No</v>
      </c>
    </row>
    <row r="7558" spans="1:24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3">
        <v>0</v>
      </c>
      <c r="U7558" s="1">
        <v>72.808799999999991</v>
      </c>
      <c r="V7558" s="1">
        <f>Data[[#This Row],[Sales]]/(1-Data[[#This Row],[Discount]])*Data[[#This Row],[Discount]]</f>
        <v>0</v>
      </c>
      <c r="W7558" s="1" t="str">
        <f>VLOOKUP(Data[[#This Row],[Region]],People!B:C,2,0)</f>
        <v>Kelly Williams</v>
      </c>
      <c r="X7558" s="3" t="str">
        <f>IFERROR(INDEX(Returns!$A:$A,MATCH(B7558,Returns!$B:$B,0)),"No")</f>
        <v>No</v>
      </c>
    </row>
    <row r="7559" spans="1:24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s="1">
        <f>Data[[#This Row],[Sales]]/(1-Data[[#This Row],[Discount]])*Data[[#This Row],[Discount]]</f>
        <v>0</v>
      </c>
      <c r="W7559" s="1" t="str">
        <f>VLOOKUP(Data[[#This Row],[Region]],People!B:C,2,0)</f>
        <v>Kelly Williams</v>
      </c>
      <c r="X7559" s="3" t="str">
        <f>IFERROR(INDEX(Returns!$A:$A,MATCH(B7559,Returns!$B:$B,0)),"No")</f>
        <v>No</v>
      </c>
    </row>
    <row r="7560" spans="1:24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s="1">
        <f>Data[[#This Row],[Sales]]/(1-Data[[#This Row],[Discount]])*Data[[#This Row],[Discount]]</f>
        <v>0</v>
      </c>
      <c r="W7560" s="1" t="str">
        <f>VLOOKUP(Data[[#This Row],[Region]],People!B:C,2,0)</f>
        <v>Chuck Magee</v>
      </c>
      <c r="X7560" s="3" t="str">
        <f>IFERROR(INDEX(Returns!$A:$A,MATCH(B7560,Returns!$B:$B,0)),"No")</f>
        <v>No</v>
      </c>
    </row>
    <row r="7561" spans="1:24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3">
        <v>0</v>
      </c>
      <c r="U7561" s="1">
        <v>82.290599999999998</v>
      </c>
      <c r="V7561" s="1">
        <f>Data[[#This Row],[Sales]]/(1-Data[[#This Row],[Discount]])*Data[[#This Row],[Discount]]</f>
        <v>0</v>
      </c>
      <c r="W7561" s="1" t="str">
        <f>VLOOKUP(Data[[#This Row],[Region]],People!B:C,2,0)</f>
        <v>Chuck Magee</v>
      </c>
      <c r="X7561" s="3" t="str">
        <f>IFERROR(INDEX(Returns!$A:$A,MATCH(B7561,Returns!$B:$B,0)),"No")</f>
        <v>No</v>
      </c>
    </row>
    <row r="7562" spans="1:24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3">
        <v>0</v>
      </c>
      <c r="U7562" s="1">
        <v>9.8207999999999984</v>
      </c>
      <c r="V7562" s="1">
        <f>Data[[#This Row],[Sales]]/(1-Data[[#This Row],[Discount]])*Data[[#This Row],[Discount]]</f>
        <v>0</v>
      </c>
      <c r="W7562" s="1" t="str">
        <f>VLOOKUP(Data[[#This Row],[Region]],People!B:C,2,0)</f>
        <v>Chuck Magee</v>
      </c>
      <c r="X7562" s="3" t="str">
        <f>IFERROR(INDEX(Returns!$A:$A,MATCH(B7562,Returns!$B:$B,0)),"No")</f>
        <v>No</v>
      </c>
    </row>
    <row r="7563" spans="1:24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3">
        <v>0.3</v>
      </c>
      <c r="U7563" s="1">
        <v>0</v>
      </c>
      <c r="V7563" s="1">
        <f>Data[[#This Row],[Sales]]/(1-Data[[#This Row],[Discount]])*Data[[#This Row],[Discount]]</f>
        <v>73.193999999999988</v>
      </c>
      <c r="W7563" s="1" t="str">
        <f>VLOOKUP(Data[[#This Row],[Region]],People!B:C,2,0)</f>
        <v>Chuck Magee</v>
      </c>
      <c r="X7563" s="3" t="str">
        <f>IFERROR(INDEX(Returns!$A:$A,MATCH(B7563,Returns!$B:$B,0)),"No")</f>
        <v>No</v>
      </c>
    </row>
    <row r="7564" spans="1:24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3">
        <v>0.3</v>
      </c>
      <c r="U7564" s="1">
        <v>0</v>
      </c>
      <c r="V7564" s="1">
        <f>Data[[#This Row],[Sales]]/(1-Data[[#This Row],[Discount]])*Data[[#This Row],[Discount]]</f>
        <v>85.176000000000002</v>
      </c>
      <c r="W7564" s="1" t="str">
        <f>VLOOKUP(Data[[#This Row],[Region]],People!B:C,2,0)</f>
        <v>Kelly Williams</v>
      </c>
      <c r="X7564" s="3" t="str">
        <f>IFERROR(INDEX(Returns!$A:$A,MATCH(B7564,Returns!$B:$B,0)),"No")</f>
        <v>No</v>
      </c>
    </row>
    <row r="7565" spans="1:24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3">
        <v>0.2</v>
      </c>
      <c r="U7565" s="1">
        <v>13.562599999999998</v>
      </c>
      <c r="V7565" s="1">
        <f>Data[[#This Row],[Sales]]/(1-Data[[#This Row],[Discount]])*Data[[#This Row],[Discount]]</f>
        <v>15.956000000000001</v>
      </c>
      <c r="W7565" s="1" t="str">
        <f>VLOOKUP(Data[[#This Row],[Region]],People!B:C,2,0)</f>
        <v>Anna Andreadi</v>
      </c>
      <c r="X7565" s="3" t="str">
        <f>IFERROR(INDEX(Returns!$A:$A,MATCH(B7565,Returns!$B:$B,0)),"No")</f>
        <v>No</v>
      </c>
    </row>
    <row r="7566" spans="1:24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3">
        <v>0.2</v>
      </c>
      <c r="U7566" s="1">
        <v>-59.835600000000042</v>
      </c>
      <c r="V7566" s="1">
        <f>Data[[#This Row],[Sales]]/(1-Data[[#This Row],[Discount]])*Data[[#This Row],[Discount]]</f>
        <v>108.79200000000002</v>
      </c>
      <c r="W7566" s="1" t="str">
        <f>VLOOKUP(Data[[#This Row],[Region]],People!B:C,2,0)</f>
        <v>Anna Andreadi</v>
      </c>
      <c r="X7566" s="3" t="str">
        <f>IFERROR(INDEX(Returns!$A:$A,MATCH(B7566,Returns!$B:$B,0)),"No")</f>
        <v>No</v>
      </c>
    </row>
    <row r="7567" spans="1:24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3">
        <v>0</v>
      </c>
      <c r="U7567" s="1">
        <v>7.7728000000000037</v>
      </c>
      <c r="V7567" s="1">
        <f>Data[[#This Row],[Sales]]/(1-Data[[#This Row],[Discount]])*Data[[#This Row],[Discount]]</f>
        <v>0</v>
      </c>
      <c r="W7567" s="1" t="str">
        <f>VLOOKUP(Data[[#This Row],[Region]],People!B:C,2,0)</f>
        <v>Anna Andreadi</v>
      </c>
      <c r="X7567" s="3" t="str">
        <f>IFERROR(INDEX(Returns!$A:$A,MATCH(B7567,Returns!$B:$B,0)),"No")</f>
        <v>No</v>
      </c>
    </row>
    <row r="7568" spans="1:24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s="1">
        <f>Data[[#This Row],[Sales]]/(1-Data[[#This Row],[Discount]])*Data[[#This Row],[Discount]]</f>
        <v>11.994</v>
      </c>
      <c r="W7568" s="1" t="str">
        <f>VLOOKUP(Data[[#This Row],[Region]],People!B:C,2,0)</f>
        <v>Kelly Williams</v>
      </c>
      <c r="X7568" s="3" t="str">
        <f>IFERROR(INDEX(Returns!$A:$A,MATCH(B7568,Returns!$B:$B,0)),"No")</f>
        <v>No</v>
      </c>
    </row>
    <row r="7569" spans="1:24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s="1">
        <f>Data[[#This Row],[Sales]]/(1-Data[[#This Row],[Discount]])*Data[[#This Row],[Discount]]</f>
        <v>5.1840000000000011</v>
      </c>
      <c r="W7569" s="1" t="str">
        <f>VLOOKUP(Data[[#This Row],[Region]],People!B:C,2,0)</f>
        <v>Kelly Williams</v>
      </c>
      <c r="X7569" s="3" t="str">
        <f>IFERROR(INDEX(Returns!$A:$A,MATCH(B7569,Returns!$B:$B,0)),"No")</f>
        <v>No</v>
      </c>
    </row>
    <row r="7570" spans="1:24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3">
        <v>0</v>
      </c>
      <c r="U7570" s="1">
        <v>11.907</v>
      </c>
      <c r="V7570" s="1">
        <f>Data[[#This Row],[Sales]]/(1-Data[[#This Row],[Discount]])*Data[[#This Row],[Discount]]</f>
        <v>0</v>
      </c>
      <c r="W7570" s="1" t="str">
        <f>VLOOKUP(Data[[#This Row],[Region]],People!B:C,2,0)</f>
        <v>Anna Andreadi</v>
      </c>
      <c r="X7570" s="3" t="str">
        <f>IFERROR(INDEX(Returns!$A:$A,MATCH(B7570,Returns!$B:$B,0)),"No")</f>
        <v>No</v>
      </c>
    </row>
    <row r="7571" spans="1:24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3">
        <v>0</v>
      </c>
      <c r="U7571" s="1">
        <v>23.086399999999998</v>
      </c>
      <c r="V7571" s="1">
        <f>Data[[#This Row],[Sales]]/(1-Data[[#This Row],[Discount]])*Data[[#This Row],[Discount]]</f>
        <v>0</v>
      </c>
      <c r="W7571" s="1" t="str">
        <f>VLOOKUP(Data[[#This Row],[Region]],People!B:C,2,0)</f>
        <v>Anna Andreadi</v>
      </c>
      <c r="X7571" s="3" t="str">
        <f>IFERROR(INDEX(Returns!$A:$A,MATCH(B7571,Returns!$B:$B,0)),"No")</f>
        <v>No</v>
      </c>
    </row>
    <row r="7572" spans="1:24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3">
        <v>0</v>
      </c>
      <c r="U7572" s="1">
        <v>7.1999999999999993</v>
      </c>
      <c r="V7572" s="1">
        <f>Data[[#This Row],[Sales]]/(1-Data[[#This Row],[Discount]])*Data[[#This Row],[Discount]]</f>
        <v>0</v>
      </c>
      <c r="W7572" s="1" t="str">
        <f>VLOOKUP(Data[[#This Row],[Region]],People!B:C,2,0)</f>
        <v>Anna Andreadi</v>
      </c>
      <c r="X7572" s="3" t="str">
        <f>IFERROR(INDEX(Returns!$A:$A,MATCH(B7572,Returns!$B:$B,0)),"No")</f>
        <v>No</v>
      </c>
    </row>
    <row r="7573" spans="1:24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3">
        <v>0</v>
      </c>
      <c r="U7573" s="1">
        <v>9.7349999999999781</v>
      </c>
      <c r="V7573" s="1">
        <f>Data[[#This Row],[Sales]]/(1-Data[[#This Row],[Discount]])*Data[[#This Row],[Discount]]</f>
        <v>0</v>
      </c>
      <c r="W7573" s="1" t="str">
        <f>VLOOKUP(Data[[#This Row],[Region]],People!B:C,2,0)</f>
        <v>Cassandra Brandow</v>
      </c>
      <c r="X7573" s="3" t="str">
        <f>IFERROR(INDEX(Returns!$A:$A,MATCH(B7573,Returns!$B:$B,0)),"No")</f>
        <v>No</v>
      </c>
    </row>
    <row r="7574" spans="1:24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s="1">
        <f>Data[[#This Row],[Sales]]/(1-Data[[#This Row],[Discount]])*Data[[#This Row],[Discount]]</f>
        <v>0</v>
      </c>
      <c r="W7574" s="1" t="str">
        <f>VLOOKUP(Data[[#This Row],[Region]],People!B:C,2,0)</f>
        <v>Cassandra Brandow</v>
      </c>
      <c r="X7574" s="3" t="str">
        <f>IFERROR(INDEX(Returns!$A:$A,MATCH(B7574,Returns!$B:$B,0)),"No")</f>
        <v>No</v>
      </c>
    </row>
    <row r="7575" spans="1:24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3">
        <v>0</v>
      </c>
      <c r="U7575" s="1">
        <v>0.88039999999999985</v>
      </c>
      <c r="V7575" s="1">
        <f>Data[[#This Row],[Sales]]/(1-Data[[#This Row],[Discount]])*Data[[#This Row],[Discount]]</f>
        <v>0</v>
      </c>
      <c r="W7575" s="1" t="str">
        <f>VLOOKUP(Data[[#This Row],[Region]],People!B:C,2,0)</f>
        <v>Cassandra Brandow</v>
      </c>
      <c r="X7575" s="3" t="str">
        <f>IFERROR(INDEX(Returns!$A:$A,MATCH(B7575,Returns!$B:$B,0)),"No")</f>
        <v>No</v>
      </c>
    </row>
    <row r="7576" spans="1:24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3">
        <v>0</v>
      </c>
      <c r="U7576" s="1">
        <v>4.4391999999999996</v>
      </c>
      <c r="V7576" s="1">
        <f>Data[[#This Row],[Sales]]/(1-Data[[#This Row],[Discount]])*Data[[#This Row],[Discount]]</f>
        <v>0</v>
      </c>
      <c r="W7576" s="1" t="str">
        <f>VLOOKUP(Data[[#This Row],[Region]],People!B:C,2,0)</f>
        <v>Anna Andreadi</v>
      </c>
      <c r="X7576" s="3" t="str">
        <f>IFERROR(INDEX(Returns!$A:$A,MATCH(B7576,Returns!$B:$B,0)),"No")</f>
        <v>No</v>
      </c>
    </row>
    <row r="7577" spans="1:24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3">
        <v>0</v>
      </c>
      <c r="U7577" s="1">
        <v>40.119999999999976</v>
      </c>
      <c r="V7577" s="1">
        <f>Data[[#This Row],[Sales]]/(1-Data[[#This Row],[Discount]])*Data[[#This Row],[Discount]]</f>
        <v>0</v>
      </c>
      <c r="W7577" s="1" t="str">
        <f>VLOOKUP(Data[[#This Row],[Region]],People!B:C,2,0)</f>
        <v>Anna Andreadi</v>
      </c>
      <c r="X7577" s="3" t="str">
        <f>IFERROR(INDEX(Returns!$A:$A,MATCH(B7577,Returns!$B:$B,0)),"No")</f>
        <v>No</v>
      </c>
    </row>
    <row r="7578" spans="1:24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3">
        <v>0</v>
      </c>
      <c r="U7578" s="1">
        <v>15.098399999999998</v>
      </c>
      <c r="V7578" s="1">
        <f>Data[[#This Row],[Sales]]/(1-Data[[#This Row],[Discount]])*Data[[#This Row],[Discount]]</f>
        <v>0</v>
      </c>
      <c r="W7578" s="1" t="str">
        <f>VLOOKUP(Data[[#This Row],[Region]],People!B:C,2,0)</f>
        <v>Anna Andreadi</v>
      </c>
      <c r="X7578" s="3" t="str">
        <f>IFERROR(INDEX(Returns!$A:$A,MATCH(B7578,Returns!$B:$B,0)),"No")</f>
        <v>Yes</v>
      </c>
    </row>
    <row r="7579" spans="1:24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3">
        <v>0.2</v>
      </c>
      <c r="U7579" s="1">
        <v>4.6193000000000026</v>
      </c>
      <c r="V7579" s="1">
        <f>Data[[#This Row],[Sales]]/(1-Data[[#This Row],[Discount]])*Data[[#This Row],[Discount]]</f>
        <v>13.198</v>
      </c>
      <c r="W7579" s="1" t="str">
        <f>VLOOKUP(Data[[#This Row],[Region]],People!B:C,2,0)</f>
        <v>Anna Andreadi</v>
      </c>
      <c r="X7579" s="3" t="str">
        <f>IFERROR(INDEX(Returns!$A:$A,MATCH(B7579,Returns!$B:$B,0)),"No")</f>
        <v>Yes</v>
      </c>
    </row>
    <row r="7580" spans="1:24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s="1">
        <f>Data[[#This Row],[Sales]]/(1-Data[[#This Row],[Discount]])*Data[[#This Row],[Discount]]</f>
        <v>0</v>
      </c>
      <c r="W7580" s="1" t="str">
        <f>VLOOKUP(Data[[#This Row],[Region]],People!B:C,2,0)</f>
        <v>Kelly Williams</v>
      </c>
      <c r="X7580" s="3" t="str">
        <f>IFERROR(INDEX(Returns!$A:$A,MATCH(B7580,Returns!$B:$B,0)),"No")</f>
        <v>No</v>
      </c>
    </row>
    <row r="7581" spans="1:24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3">
        <v>0</v>
      </c>
      <c r="U7581" s="1">
        <v>735.03359999999998</v>
      </c>
      <c r="V7581" s="1">
        <f>Data[[#This Row],[Sales]]/(1-Data[[#This Row],[Discount]])*Data[[#This Row],[Discount]]</f>
        <v>0</v>
      </c>
      <c r="W7581" s="1" t="str">
        <f>VLOOKUP(Data[[#This Row],[Region]],People!B:C,2,0)</f>
        <v>Chuck Magee</v>
      </c>
      <c r="X7581" s="3" t="str">
        <f>IFERROR(INDEX(Returns!$A:$A,MATCH(B7581,Returns!$B:$B,0)),"No")</f>
        <v>No</v>
      </c>
    </row>
    <row r="7582" spans="1:24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s="1">
        <f>Data[[#This Row],[Sales]]/(1-Data[[#This Row],[Discount]])*Data[[#This Row],[Discount]]</f>
        <v>0</v>
      </c>
      <c r="W7582" s="1" t="str">
        <f>VLOOKUP(Data[[#This Row],[Region]],People!B:C,2,0)</f>
        <v>Chuck Magee</v>
      </c>
      <c r="X7582" s="3" t="str">
        <f>IFERROR(INDEX(Returns!$A:$A,MATCH(B7582,Returns!$B:$B,0)),"No")</f>
        <v>No</v>
      </c>
    </row>
    <row r="7583" spans="1:24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s="1">
        <f>Data[[#This Row],[Sales]]/(1-Data[[#This Row],[Discount]])*Data[[#This Row],[Discount]]</f>
        <v>105.714</v>
      </c>
      <c r="W7583" s="1" t="str">
        <f>VLOOKUP(Data[[#This Row],[Region]],People!B:C,2,0)</f>
        <v>Chuck Magee</v>
      </c>
      <c r="X7583" s="3" t="str">
        <f>IFERROR(INDEX(Returns!$A:$A,MATCH(B7583,Returns!$B:$B,0)),"No")</f>
        <v>No</v>
      </c>
    </row>
    <row r="7584" spans="1:24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s="1">
        <f>Data[[#This Row],[Sales]]/(1-Data[[#This Row],[Discount]])*Data[[#This Row],[Discount]]</f>
        <v>14.196000000000002</v>
      </c>
      <c r="W7584" s="1" t="str">
        <f>VLOOKUP(Data[[#This Row],[Region]],People!B:C,2,0)</f>
        <v>Chuck Magee</v>
      </c>
      <c r="X7584" s="3" t="str">
        <f>IFERROR(INDEX(Returns!$A:$A,MATCH(B7584,Returns!$B:$B,0)),"No")</f>
        <v>No</v>
      </c>
    </row>
    <row r="7585" spans="1:24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s="1">
        <f>Data[[#This Row],[Sales]]/(1-Data[[#This Row],[Discount]])*Data[[#This Row],[Discount]]</f>
        <v>0</v>
      </c>
      <c r="W7585" s="1" t="str">
        <f>VLOOKUP(Data[[#This Row],[Region]],People!B:C,2,0)</f>
        <v>Cassandra Brandow</v>
      </c>
      <c r="X7585" s="3" t="str">
        <f>IFERROR(INDEX(Returns!$A:$A,MATCH(B7585,Returns!$B:$B,0)),"No")</f>
        <v>No</v>
      </c>
    </row>
    <row r="7586" spans="1:24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s="1">
        <f>Data[[#This Row],[Sales]]/(1-Data[[#This Row],[Discount]])*Data[[#This Row],[Discount]]</f>
        <v>0</v>
      </c>
      <c r="W7586" s="1" t="str">
        <f>VLOOKUP(Data[[#This Row],[Region]],People!B:C,2,0)</f>
        <v>Cassandra Brandow</v>
      </c>
      <c r="X7586" s="3" t="str">
        <f>IFERROR(INDEX(Returns!$A:$A,MATCH(B7586,Returns!$B:$B,0)),"No")</f>
        <v>No</v>
      </c>
    </row>
    <row r="7587" spans="1:24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3">
        <v>0</v>
      </c>
      <c r="U7587" s="1">
        <v>60.255300000000005</v>
      </c>
      <c r="V7587" s="1">
        <f>Data[[#This Row],[Sales]]/(1-Data[[#This Row],[Discount]])*Data[[#This Row],[Discount]]</f>
        <v>0</v>
      </c>
      <c r="W7587" s="1" t="str">
        <f>VLOOKUP(Data[[#This Row],[Region]],People!B:C,2,0)</f>
        <v>Cassandra Brandow</v>
      </c>
      <c r="X7587" s="3" t="str">
        <f>IFERROR(INDEX(Returns!$A:$A,MATCH(B7587,Returns!$B:$B,0)),"No")</f>
        <v>No</v>
      </c>
    </row>
    <row r="7588" spans="1:24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3">
        <v>0</v>
      </c>
      <c r="U7588" s="1">
        <v>2.702799999999999</v>
      </c>
      <c r="V7588" s="1">
        <f>Data[[#This Row],[Sales]]/(1-Data[[#This Row],[Discount]])*Data[[#This Row],[Discount]]</f>
        <v>0</v>
      </c>
      <c r="W7588" s="1" t="str">
        <f>VLOOKUP(Data[[#This Row],[Region]],People!B:C,2,0)</f>
        <v>Cassandra Brandow</v>
      </c>
      <c r="X7588" s="3" t="str">
        <f>IFERROR(INDEX(Returns!$A:$A,MATCH(B7588,Returns!$B:$B,0)),"No")</f>
        <v>No</v>
      </c>
    </row>
    <row r="7589" spans="1:24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3">
        <v>0</v>
      </c>
      <c r="U7589" s="1">
        <v>59.011199999999988</v>
      </c>
      <c r="V7589" s="1">
        <f>Data[[#This Row],[Sales]]/(1-Data[[#This Row],[Discount]])*Data[[#This Row],[Discount]]</f>
        <v>0</v>
      </c>
      <c r="W7589" s="1" t="str">
        <f>VLOOKUP(Data[[#This Row],[Region]],People!B:C,2,0)</f>
        <v>Cassandra Brandow</v>
      </c>
      <c r="X7589" s="3" t="str">
        <f>IFERROR(INDEX(Returns!$A:$A,MATCH(B7589,Returns!$B:$B,0)),"No")</f>
        <v>No</v>
      </c>
    </row>
    <row r="7590" spans="1:24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3">
        <v>0</v>
      </c>
      <c r="U7590" s="1">
        <v>5.1929999999999996</v>
      </c>
      <c r="V7590" s="1">
        <f>Data[[#This Row],[Sales]]/(1-Data[[#This Row],[Discount]])*Data[[#This Row],[Discount]]</f>
        <v>0</v>
      </c>
      <c r="W7590" s="1" t="str">
        <f>VLOOKUP(Data[[#This Row],[Region]],People!B:C,2,0)</f>
        <v>Anna Andreadi</v>
      </c>
      <c r="X7590" s="3" t="str">
        <f>IFERROR(INDEX(Returns!$A:$A,MATCH(B7590,Returns!$B:$B,0)),"No")</f>
        <v>No</v>
      </c>
    </row>
    <row r="7591" spans="1:24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3">
        <v>0.2</v>
      </c>
      <c r="U7591" s="1">
        <v>12.874400000000001</v>
      </c>
      <c r="V7591" s="1">
        <f>Data[[#This Row],[Sales]]/(1-Data[[#This Row],[Discount]])*Data[[#This Row],[Discount]]</f>
        <v>32.186</v>
      </c>
      <c r="W7591" s="1" t="str">
        <f>VLOOKUP(Data[[#This Row],[Region]],People!B:C,2,0)</f>
        <v>Kelly Williams</v>
      </c>
      <c r="X7591" s="3" t="str">
        <f>IFERROR(INDEX(Returns!$A:$A,MATCH(B7591,Returns!$B:$B,0)),"No")</f>
        <v>No</v>
      </c>
    </row>
    <row r="7592" spans="1:24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s="1">
        <f>Data[[#This Row],[Sales]]/(1-Data[[#This Row],[Discount]])*Data[[#This Row],[Discount]]</f>
        <v>14.562000000000001</v>
      </c>
      <c r="W7592" s="1" t="str">
        <f>VLOOKUP(Data[[#This Row],[Region]],People!B:C,2,0)</f>
        <v>Chuck Magee</v>
      </c>
      <c r="X7592" s="3" t="str">
        <f>IFERROR(INDEX(Returns!$A:$A,MATCH(B7592,Returns!$B:$B,0)),"No")</f>
        <v>No</v>
      </c>
    </row>
    <row r="7593" spans="1:24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s="1">
        <f>Data[[#This Row],[Sales]]/(1-Data[[#This Row],[Discount]])*Data[[#This Row],[Discount]]</f>
        <v>30.533999999999999</v>
      </c>
      <c r="W7593" s="1" t="str">
        <f>VLOOKUP(Data[[#This Row],[Region]],People!B:C,2,0)</f>
        <v>Chuck Magee</v>
      </c>
      <c r="X7593" s="3" t="str">
        <f>IFERROR(INDEX(Returns!$A:$A,MATCH(B7593,Returns!$B:$B,0)),"No")</f>
        <v>No</v>
      </c>
    </row>
    <row r="7594" spans="1:24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s="1">
        <f>Data[[#This Row],[Sales]]/(1-Data[[#This Row],[Discount]])*Data[[#This Row],[Discount]]</f>
        <v>1.968</v>
      </c>
      <c r="W7594" s="1" t="str">
        <f>VLOOKUP(Data[[#This Row],[Region]],People!B:C,2,0)</f>
        <v>Chuck Magee</v>
      </c>
      <c r="X7594" s="3" t="str">
        <f>IFERROR(INDEX(Returns!$A:$A,MATCH(B7594,Returns!$B:$B,0)),"No")</f>
        <v>No</v>
      </c>
    </row>
    <row r="7595" spans="1:24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s="1">
        <f>Data[[#This Row],[Sales]]/(1-Data[[#This Row],[Discount]])*Data[[#This Row],[Discount]]</f>
        <v>380.2589999999999</v>
      </c>
      <c r="W7595" s="1" t="str">
        <f>VLOOKUP(Data[[#This Row],[Region]],People!B:C,2,0)</f>
        <v>Chuck Magee</v>
      </c>
      <c r="X7595" s="3" t="str">
        <f>IFERROR(INDEX(Returns!$A:$A,MATCH(B7595,Returns!$B:$B,0)),"No")</f>
        <v>No</v>
      </c>
    </row>
    <row r="7596" spans="1:24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s="1">
        <f>Data[[#This Row],[Sales]]/(1-Data[[#This Row],[Discount]])*Data[[#This Row],[Discount]]</f>
        <v>0</v>
      </c>
      <c r="W7596" s="1" t="str">
        <f>VLOOKUP(Data[[#This Row],[Region]],People!B:C,2,0)</f>
        <v>Kelly Williams</v>
      </c>
      <c r="X7596" s="3" t="str">
        <f>IFERROR(INDEX(Returns!$A:$A,MATCH(B7596,Returns!$B:$B,0)),"No")</f>
        <v>No</v>
      </c>
    </row>
    <row r="7597" spans="1:24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3">
        <v>0</v>
      </c>
      <c r="U7597" s="1">
        <v>18.28</v>
      </c>
      <c r="V7597" s="1">
        <f>Data[[#This Row],[Sales]]/(1-Data[[#This Row],[Discount]])*Data[[#This Row],[Discount]]</f>
        <v>0</v>
      </c>
      <c r="W7597" s="1" t="str">
        <f>VLOOKUP(Data[[#This Row],[Region]],People!B:C,2,0)</f>
        <v>Kelly Williams</v>
      </c>
      <c r="X7597" s="3" t="str">
        <f>IFERROR(INDEX(Returns!$A:$A,MATCH(B7597,Returns!$B:$B,0)),"No")</f>
        <v>No</v>
      </c>
    </row>
    <row r="7598" spans="1:24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3">
        <v>0.2</v>
      </c>
      <c r="U7598" s="1">
        <v>22.557600000000008</v>
      </c>
      <c r="V7598" s="1">
        <f>Data[[#This Row],[Sales]]/(1-Data[[#This Row],[Discount]])*Data[[#This Row],[Discount]]</f>
        <v>56.393999999999984</v>
      </c>
      <c r="W7598" s="1" t="str">
        <f>VLOOKUP(Data[[#This Row],[Region]],People!B:C,2,0)</f>
        <v>Anna Andreadi</v>
      </c>
      <c r="X7598" s="3" t="str">
        <f>IFERROR(INDEX(Returns!$A:$A,MATCH(B7598,Returns!$B:$B,0)),"No")</f>
        <v>No</v>
      </c>
    </row>
    <row r="7599" spans="1:24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3">
        <v>0.2</v>
      </c>
      <c r="U7599" s="1">
        <v>0.45920000000000027</v>
      </c>
      <c r="V7599" s="1">
        <f>Data[[#This Row],[Sales]]/(1-Data[[#This Row],[Discount]])*Data[[#This Row],[Discount]]</f>
        <v>1.3120000000000001</v>
      </c>
      <c r="W7599" s="1" t="str">
        <f>VLOOKUP(Data[[#This Row],[Region]],People!B:C,2,0)</f>
        <v>Anna Andreadi</v>
      </c>
      <c r="X7599" s="3" t="str">
        <f>IFERROR(INDEX(Returns!$A:$A,MATCH(B7599,Returns!$B:$B,0)),"No")</f>
        <v>No</v>
      </c>
    </row>
    <row r="7600" spans="1:24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3">
        <v>0.2</v>
      </c>
      <c r="U7600" s="1">
        <v>4.7819999999999947</v>
      </c>
      <c r="V7600" s="1">
        <f>Data[[#This Row],[Sales]]/(1-Data[[#This Row],[Discount]])*Data[[#This Row],[Discount]]</f>
        <v>9.5640000000000001</v>
      </c>
      <c r="W7600" s="1" t="str">
        <f>VLOOKUP(Data[[#This Row],[Region]],People!B:C,2,0)</f>
        <v>Anna Andreadi</v>
      </c>
      <c r="X7600" s="3" t="str">
        <f>IFERROR(INDEX(Returns!$A:$A,MATCH(B7600,Returns!$B:$B,0)),"No")</f>
        <v>No</v>
      </c>
    </row>
    <row r="7601" spans="1:24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3">
        <v>0.2</v>
      </c>
      <c r="U7601" s="1">
        <v>13.078000000000001</v>
      </c>
      <c r="V7601" s="1">
        <f>Data[[#This Row],[Sales]]/(1-Data[[#This Row],[Discount]])*Data[[#This Row],[Discount]]</f>
        <v>10.06</v>
      </c>
      <c r="W7601" s="1" t="str">
        <f>VLOOKUP(Data[[#This Row],[Region]],People!B:C,2,0)</f>
        <v>Anna Andreadi</v>
      </c>
      <c r="X7601" s="3" t="str">
        <f>IFERROR(INDEX(Returns!$A:$A,MATCH(B7601,Returns!$B:$B,0)),"No")</f>
        <v>No</v>
      </c>
    </row>
    <row r="7602" spans="1:24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3">
        <v>0.7</v>
      </c>
      <c r="U7602" s="1">
        <v>-21.944999999999993</v>
      </c>
      <c r="V7602" s="1">
        <f>Data[[#This Row],[Sales]]/(1-Data[[#This Row],[Discount]])*Data[[#This Row],[Discount]]</f>
        <v>69.824999999999989</v>
      </c>
      <c r="W7602" s="1" t="str">
        <f>VLOOKUP(Data[[#This Row],[Region]],People!B:C,2,0)</f>
        <v>Anna Andreadi</v>
      </c>
      <c r="X7602" s="3" t="str">
        <f>IFERROR(INDEX(Returns!$A:$A,MATCH(B7602,Returns!$B:$B,0)),"No")</f>
        <v>No</v>
      </c>
    </row>
    <row r="7603" spans="1:24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3">
        <v>0.2</v>
      </c>
      <c r="U7603" s="1">
        <v>46.469999999999985</v>
      </c>
      <c r="V7603" s="1">
        <f>Data[[#This Row],[Sales]]/(1-Data[[#This Row],[Discount]])*Data[[#This Row],[Discount]]</f>
        <v>37.176000000000002</v>
      </c>
      <c r="W7603" s="1" t="str">
        <f>VLOOKUP(Data[[#This Row],[Region]],People!B:C,2,0)</f>
        <v>Anna Andreadi</v>
      </c>
      <c r="X7603" s="3" t="str">
        <f>IFERROR(INDEX(Returns!$A:$A,MATCH(B7603,Returns!$B:$B,0)),"No")</f>
        <v>No</v>
      </c>
    </row>
    <row r="7604" spans="1:24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3">
        <v>0.2</v>
      </c>
      <c r="U7604" s="1">
        <v>16.776000000000007</v>
      </c>
      <c r="V7604" s="1">
        <f>Data[[#This Row],[Sales]]/(1-Data[[#This Row],[Discount]])*Data[[#This Row],[Discount]]</f>
        <v>13.979999999999999</v>
      </c>
      <c r="W7604" s="1" t="str">
        <f>VLOOKUP(Data[[#This Row],[Region]],People!B:C,2,0)</f>
        <v>Anna Andreadi</v>
      </c>
      <c r="X7604" s="3" t="str">
        <f>IFERROR(INDEX(Returns!$A:$A,MATCH(B7604,Returns!$B:$B,0)),"No")</f>
        <v>No</v>
      </c>
    </row>
    <row r="7605" spans="1:24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3">
        <v>0</v>
      </c>
      <c r="U7605" s="1">
        <v>6.2208000000000006</v>
      </c>
      <c r="V7605" s="1">
        <f>Data[[#This Row],[Sales]]/(1-Data[[#This Row],[Discount]])*Data[[#This Row],[Discount]]</f>
        <v>0</v>
      </c>
      <c r="W7605" s="1" t="str">
        <f>VLOOKUP(Data[[#This Row],[Region]],People!B:C,2,0)</f>
        <v>Chuck Magee</v>
      </c>
      <c r="X7605" s="3" t="str">
        <f>IFERROR(INDEX(Returns!$A:$A,MATCH(B7605,Returns!$B:$B,0)),"No")</f>
        <v>No</v>
      </c>
    </row>
    <row r="7606" spans="1:24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s="1">
        <f>Data[[#This Row],[Sales]]/(1-Data[[#This Row],[Discount]])*Data[[#This Row],[Discount]]</f>
        <v>37.764000000000003</v>
      </c>
      <c r="W7606" s="1" t="str">
        <f>VLOOKUP(Data[[#This Row],[Region]],People!B:C,2,0)</f>
        <v>Kelly Williams</v>
      </c>
      <c r="X7606" s="3" t="str">
        <f>IFERROR(INDEX(Returns!$A:$A,MATCH(B7606,Returns!$B:$B,0)),"No")</f>
        <v>No</v>
      </c>
    </row>
    <row r="7607" spans="1:24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s="1">
        <f>Data[[#This Row],[Sales]]/(1-Data[[#This Row],[Discount]])*Data[[#This Row],[Discount]]</f>
        <v>8.3759999999999994</v>
      </c>
      <c r="W7607" s="1" t="str">
        <f>VLOOKUP(Data[[#This Row],[Region]],People!B:C,2,0)</f>
        <v>Kelly Williams</v>
      </c>
      <c r="X7607" s="3" t="str">
        <f>IFERROR(INDEX(Returns!$A:$A,MATCH(B7607,Returns!$B:$B,0)),"No")</f>
        <v>No</v>
      </c>
    </row>
    <row r="7608" spans="1:24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s="1">
        <f>Data[[#This Row],[Sales]]/(1-Data[[#This Row],[Discount]])*Data[[#This Row],[Discount]]</f>
        <v>324.34200000000004</v>
      </c>
      <c r="W7608" s="1" t="str">
        <f>VLOOKUP(Data[[#This Row],[Region]],People!B:C,2,0)</f>
        <v>Kelly Williams</v>
      </c>
      <c r="X7608" s="3" t="str">
        <f>IFERROR(INDEX(Returns!$A:$A,MATCH(B7608,Returns!$B:$B,0)),"No")</f>
        <v>No</v>
      </c>
    </row>
    <row r="7609" spans="1:24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3">
        <v>0.2</v>
      </c>
      <c r="U7609" s="1">
        <v>19.823999999999998</v>
      </c>
      <c r="V7609" s="1">
        <f>Data[[#This Row],[Sales]]/(1-Data[[#This Row],[Discount]])*Data[[#This Row],[Discount]]</f>
        <v>66.08</v>
      </c>
      <c r="W7609" s="1" t="str">
        <f>VLOOKUP(Data[[#This Row],[Region]],People!B:C,2,0)</f>
        <v>Kelly Williams</v>
      </c>
      <c r="X7609" s="3" t="str">
        <f>IFERROR(INDEX(Returns!$A:$A,MATCH(B7609,Returns!$B:$B,0)),"No")</f>
        <v>No</v>
      </c>
    </row>
    <row r="7610" spans="1:24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3">
        <v>0</v>
      </c>
      <c r="U7610" s="1">
        <v>12.441600000000001</v>
      </c>
      <c r="V7610" s="1">
        <f>Data[[#This Row],[Sales]]/(1-Data[[#This Row],[Discount]])*Data[[#This Row],[Discount]]</f>
        <v>0</v>
      </c>
      <c r="W7610" s="1" t="str">
        <f>VLOOKUP(Data[[#This Row],[Region]],People!B:C,2,0)</f>
        <v>Anna Andreadi</v>
      </c>
      <c r="X7610" s="3" t="str">
        <f>IFERROR(INDEX(Returns!$A:$A,MATCH(B7610,Returns!$B:$B,0)),"No")</f>
        <v>No</v>
      </c>
    </row>
    <row r="7611" spans="1:24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3">
        <v>0</v>
      </c>
      <c r="U7611" s="1">
        <v>6.6583999999999968</v>
      </c>
      <c r="V7611" s="1">
        <f>Data[[#This Row],[Sales]]/(1-Data[[#This Row],[Discount]])*Data[[#This Row],[Discount]]</f>
        <v>0</v>
      </c>
      <c r="W7611" s="1" t="str">
        <f>VLOOKUP(Data[[#This Row],[Region]],People!B:C,2,0)</f>
        <v>Anna Andreadi</v>
      </c>
      <c r="X7611" s="3" t="str">
        <f>IFERROR(INDEX(Returns!$A:$A,MATCH(B7611,Returns!$B:$B,0)),"No")</f>
        <v>No</v>
      </c>
    </row>
    <row r="7612" spans="1:24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3">
        <v>0</v>
      </c>
      <c r="U7612" s="1">
        <v>9.3312000000000008</v>
      </c>
      <c r="V7612" s="1">
        <f>Data[[#This Row],[Sales]]/(1-Data[[#This Row],[Discount]])*Data[[#This Row],[Discount]]</f>
        <v>0</v>
      </c>
      <c r="W7612" s="1" t="str">
        <f>VLOOKUP(Data[[#This Row],[Region]],People!B:C,2,0)</f>
        <v>Anna Andreadi</v>
      </c>
      <c r="X7612" s="3" t="str">
        <f>IFERROR(INDEX(Returns!$A:$A,MATCH(B7612,Returns!$B:$B,0)),"No")</f>
        <v>No</v>
      </c>
    </row>
    <row r="7613" spans="1:24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s="1">
        <f>Data[[#This Row],[Sales]]/(1-Data[[#This Row],[Discount]])*Data[[#This Row],[Discount]]</f>
        <v>0</v>
      </c>
      <c r="W7613" s="1" t="str">
        <f>VLOOKUP(Data[[#This Row],[Region]],People!B:C,2,0)</f>
        <v>Kelly Williams</v>
      </c>
      <c r="X7613" s="3" t="str">
        <f>IFERROR(INDEX(Returns!$A:$A,MATCH(B7613,Returns!$B:$B,0)),"No")</f>
        <v>No</v>
      </c>
    </row>
    <row r="7614" spans="1:24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3">
        <v>0</v>
      </c>
      <c r="U7614" s="1">
        <v>1.8010999999999999</v>
      </c>
      <c r="V7614" s="1">
        <f>Data[[#This Row],[Sales]]/(1-Data[[#This Row],[Discount]])*Data[[#This Row],[Discount]]</f>
        <v>0</v>
      </c>
      <c r="W7614" s="1" t="str">
        <f>VLOOKUP(Data[[#This Row],[Region]],People!B:C,2,0)</f>
        <v>Kelly Williams</v>
      </c>
      <c r="X7614" s="3" t="str">
        <f>IFERROR(INDEX(Returns!$A:$A,MATCH(B7614,Returns!$B:$B,0)),"No")</f>
        <v>No</v>
      </c>
    </row>
    <row r="7615" spans="1:24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3">
        <v>0</v>
      </c>
      <c r="U7615" s="1">
        <v>1.7279999999999998</v>
      </c>
      <c r="V7615" s="1">
        <f>Data[[#This Row],[Sales]]/(1-Data[[#This Row],[Discount]])*Data[[#This Row],[Discount]]</f>
        <v>0</v>
      </c>
      <c r="W7615" s="1" t="str">
        <f>VLOOKUP(Data[[#This Row],[Region]],People!B:C,2,0)</f>
        <v>Kelly Williams</v>
      </c>
      <c r="X7615" s="3" t="str">
        <f>IFERROR(INDEX(Returns!$A:$A,MATCH(B7615,Returns!$B:$B,0)),"No")</f>
        <v>No</v>
      </c>
    </row>
    <row r="7616" spans="1:24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3">
        <v>0</v>
      </c>
      <c r="U7616" s="1">
        <v>4.6220999999999997</v>
      </c>
      <c r="V7616" s="1">
        <f>Data[[#This Row],[Sales]]/(1-Data[[#This Row],[Discount]])*Data[[#This Row],[Discount]]</f>
        <v>0</v>
      </c>
      <c r="W7616" s="1" t="str">
        <f>VLOOKUP(Data[[#This Row],[Region]],People!B:C,2,0)</f>
        <v>Chuck Magee</v>
      </c>
      <c r="X7616" s="3" t="str">
        <f>IFERROR(INDEX(Returns!$A:$A,MATCH(B7616,Returns!$B:$B,0)),"No")</f>
        <v>No</v>
      </c>
    </row>
    <row r="7617" spans="1:24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s="1">
        <f>Data[[#This Row],[Sales]]/(1-Data[[#This Row],[Discount]])*Data[[#This Row],[Discount]]</f>
        <v>15.497999999999999</v>
      </c>
      <c r="W7617" s="1" t="str">
        <f>VLOOKUP(Data[[#This Row],[Region]],People!B:C,2,0)</f>
        <v>Cassandra Brandow</v>
      </c>
      <c r="X7617" s="3" t="str">
        <f>IFERROR(INDEX(Returns!$A:$A,MATCH(B7617,Returns!$B:$B,0)),"No")</f>
        <v>No</v>
      </c>
    </row>
    <row r="7618" spans="1:24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3">
        <v>0</v>
      </c>
      <c r="U7618" s="1">
        <v>8.7137999999999991</v>
      </c>
      <c r="V7618" s="1">
        <f>Data[[#This Row],[Sales]]/(1-Data[[#This Row],[Discount]])*Data[[#This Row],[Discount]]</f>
        <v>0</v>
      </c>
      <c r="W7618" s="1" t="str">
        <f>VLOOKUP(Data[[#This Row],[Region]],People!B:C,2,0)</f>
        <v>Chuck Magee</v>
      </c>
      <c r="X7618" s="3" t="str">
        <f>IFERROR(INDEX(Returns!$A:$A,MATCH(B7618,Returns!$B:$B,0)),"No")</f>
        <v>No</v>
      </c>
    </row>
    <row r="7619" spans="1:24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3">
        <v>0.2</v>
      </c>
      <c r="U7619" s="1">
        <v>220.98699999999997</v>
      </c>
      <c r="V7619" s="1">
        <f>Data[[#This Row],[Sales]]/(1-Data[[#This Row],[Discount]])*Data[[#This Row],[Discount]]</f>
        <v>169.99</v>
      </c>
      <c r="W7619" s="1" t="str">
        <f>VLOOKUP(Data[[#This Row],[Region]],People!B:C,2,0)</f>
        <v>Chuck Magee</v>
      </c>
      <c r="X7619" s="3" t="str">
        <f>IFERROR(INDEX(Returns!$A:$A,MATCH(B7619,Returns!$B:$B,0)),"No")</f>
        <v>No</v>
      </c>
    </row>
    <row r="7620" spans="1:24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3">
        <v>0.2</v>
      </c>
      <c r="U7620" s="1">
        <v>9.4787999999999784</v>
      </c>
      <c r="V7620" s="1">
        <f>Data[[#This Row],[Sales]]/(1-Data[[#This Row],[Discount]])*Data[[#This Row],[Discount]]</f>
        <v>47.394000000000005</v>
      </c>
      <c r="W7620" s="1" t="str">
        <f>VLOOKUP(Data[[#This Row],[Region]],People!B:C,2,0)</f>
        <v>Anna Andreadi</v>
      </c>
      <c r="X7620" s="3" t="str">
        <f>IFERROR(INDEX(Returns!$A:$A,MATCH(B7620,Returns!$B:$B,0)),"No")</f>
        <v>No</v>
      </c>
    </row>
    <row r="7621" spans="1:24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3">
        <v>0.2</v>
      </c>
      <c r="U7621" s="1">
        <v>7.1960000000000015</v>
      </c>
      <c r="V7621" s="1">
        <f>Data[[#This Row],[Sales]]/(1-Data[[#This Row],[Discount]])*Data[[#This Row],[Discount]]</f>
        <v>17.989999999999998</v>
      </c>
      <c r="W7621" s="1" t="str">
        <f>VLOOKUP(Data[[#This Row],[Region]],People!B:C,2,0)</f>
        <v>Anna Andreadi</v>
      </c>
      <c r="X7621" s="3" t="str">
        <f>IFERROR(INDEX(Returns!$A:$A,MATCH(B7621,Returns!$B:$B,0)),"No")</f>
        <v>No</v>
      </c>
    </row>
    <row r="7622" spans="1:24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3">
        <v>0.2</v>
      </c>
      <c r="U7622" s="1">
        <v>47.242999999999967</v>
      </c>
      <c r="V7622" s="1">
        <f>Data[[#This Row],[Sales]]/(1-Data[[#This Row],[Discount]])*Data[[#This Row],[Discount]]</f>
        <v>134.97999999999999</v>
      </c>
      <c r="W7622" s="1" t="str">
        <f>VLOOKUP(Data[[#This Row],[Region]],People!B:C,2,0)</f>
        <v>Anna Andreadi</v>
      </c>
      <c r="X7622" s="3" t="str">
        <f>IFERROR(INDEX(Returns!$A:$A,MATCH(B7622,Returns!$B:$B,0)),"No")</f>
        <v>No</v>
      </c>
    </row>
    <row r="7623" spans="1:24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3">
        <v>0.2</v>
      </c>
      <c r="U7623" s="1">
        <v>54.400800000000004</v>
      </c>
      <c r="V7623" s="1">
        <f>Data[[#This Row],[Sales]]/(1-Data[[#This Row],[Discount]])*Data[[#This Row],[Discount]]</f>
        <v>181.33600000000001</v>
      </c>
      <c r="W7623" s="1" t="str">
        <f>VLOOKUP(Data[[#This Row],[Region]],People!B:C,2,0)</f>
        <v>Anna Andreadi</v>
      </c>
      <c r="X7623" s="3" t="str">
        <f>IFERROR(INDEX(Returns!$A:$A,MATCH(B7623,Returns!$B:$B,0)),"No")</f>
        <v>No</v>
      </c>
    </row>
    <row r="7624" spans="1:24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3">
        <v>0</v>
      </c>
      <c r="U7624" s="1">
        <v>2.6039999999999996</v>
      </c>
      <c r="V7624" s="1">
        <f>Data[[#This Row],[Sales]]/(1-Data[[#This Row],[Discount]])*Data[[#This Row],[Discount]]</f>
        <v>0</v>
      </c>
      <c r="W7624" s="1" t="str">
        <f>VLOOKUP(Data[[#This Row],[Region]],People!B:C,2,0)</f>
        <v>Anna Andreadi</v>
      </c>
      <c r="X7624" s="3" t="str">
        <f>IFERROR(INDEX(Returns!$A:$A,MATCH(B7624,Returns!$B:$B,0)),"No")</f>
        <v>No</v>
      </c>
    </row>
    <row r="7625" spans="1:24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s="1">
        <f>Data[[#This Row],[Sales]]/(1-Data[[#This Row],[Discount]])*Data[[#This Row],[Discount]]</f>
        <v>0</v>
      </c>
      <c r="W7625" s="1" t="str">
        <f>VLOOKUP(Data[[#This Row],[Region]],People!B:C,2,0)</f>
        <v>Chuck Magee</v>
      </c>
      <c r="X7625" s="3" t="str">
        <f>IFERROR(INDEX(Returns!$A:$A,MATCH(B7625,Returns!$B:$B,0)),"No")</f>
        <v>No</v>
      </c>
    </row>
    <row r="7626" spans="1:24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3">
        <v>0.1</v>
      </c>
      <c r="U7626" s="1">
        <v>245.69999999999993</v>
      </c>
      <c r="V7626" s="1">
        <f>Data[[#This Row],[Sales]]/(1-Data[[#This Row],[Discount]])*Data[[#This Row],[Discount]]</f>
        <v>94.5</v>
      </c>
      <c r="W7626" s="1" t="str">
        <f>VLOOKUP(Data[[#This Row],[Region]],People!B:C,2,0)</f>
        <v>Kelly Williams</v>
      </c>
      <c r="X7626" s="3" t="str">
        <f>IFERROR(INDEX(Returns!$A:$A,MATCH(B7626,Returns!$B:$B,0)),"No")</f>
        <v>No</v>
      </c>
    </row>
    <row r="7627" spans="1:24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3">
        <v>0</v>
      </c>
      <c r="U7627" s="1">
        <v>19.585799999999999</v>
      </c>
      <c r="V7627" s="1">
        <f>Data[[#This Row],[Sales]]/(1-Data[[#This Row],[Discount]])*Data[[#This Row],[Discount]]</f>
        <v>0</v>
      </c>
      <c r="W7627" s="1" t="str">
        <f>VLOOKUP(Data[[#This Row],[Region]],People!B:C,2,0)</f>
        <v>Kelly Williams</v>
      </c>
      <c r="X7627" s="3" t="str">
        <f>IFERROR(INDEX(Returns!$A:$A,MATCH(B7627,Returns!$B:$B,0)),"No")</f>
        <v>No</v>
      </c>
    </row>
    <row r="7628" spans="1:24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3">
        <v>0.2</v>
      </c>
      <c r="U7628" s="1">
        <v>28.492799999999988</v>
      </c>
      <c r="V7628" s="1">
        <f>Data[[#This Row],[Sales]]/(1-Data[[#This Row],[Discount]])*Data[[#This Row],[Discount]]</f>
        <v>81.408000000000015</v>
      </c>
      <c r="W7628" s="1" t="str">
        <f>VLOOKUP(Data[[#This Row],[Region]],People!B:C,2,0)</f>
        <v>Anna Andreadi</v>
      </c>
      <c r="X7628" s="3" t="str">
        <f>IFERROR(INDEX(Returns!$A:$A,MATCH(B7628,Returns!$B:$B,0)),"No")</f>
        <v>No</v>
      </c>
    </row>
    <row r="7629" spans="1:24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3">
        <v>0.2</v>
      </c>
      <c r="U7629" s="1">
        <v>-1.4590000000000014</v>
      </c>
      <c r="V7629" s="1">
        <f>Data[[#This Row],[Sales]]/(1-Data[[#This Row],[Discount]])*Data[[#This Row],[Discount]]</f>
        <v>5.8360000000000003</v>
      </c>
      <c r="W7629" s="1" t="str">
        <f>VLOOKUP(Data[[#This Row],[Region]],People!B:C,2,0)</f>
        <v>Anna Andreadi</v>
      </c>
      <c r="X7629" s="3" t="str">
        <f>IFERROR(INDEX(Returns!$A:$A,MATCH(B7629,Returns!$B:$B,0)),"No")</f>
        <v>No</v>
      </c>
    </row>
    <row r="7630" spans="1:24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3">
        <v>0.2</v>
      </c>
      <c r="U7630" s="1">
        <v>5.368999999999998</v>
      </c>
      <c r="V7630" s="1">
        <f>Data[[#This Row],[Sales]]/(1-Data[[#This Row],[Discount]])*Data[[#This Row],[Discount]]</f>
        <v>4.1300000000000008</v>
      </c>
      <c r="W7630" s="1" t="str">
        <f>VLOOKUP(Data[[#This Row],[Region]],People!B:C,2,0)</f>
        <v>Anna Andreadi</v>
      </c>
      <c r="X7630" s="3" t="str">
        <f>IFERROR(INDEX(Returns!$A:$A,MATCH(B7630,Returns!$B:$B,0)),"No")</f>
        <v>No</v>
      </c>
    </row>
    <row r="7631" spans="1:24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3">
        <v>0.2</v>
      </c>
      <c r="U7631" s="1">
        <v>113.30549999999999</v>
      </c>
      <c r="V7631" s="1">
        <f>Data[[#This Row],[Sales]]/(1-Data[[#This Row],[Discount]])*Data[[#This Row],[Discount]]</f>
        <v>83.93</v>
      </c>
      <c r="W7631" s="1" t="str">
        <f>VLOOKUP(Data[[#This Row],[Region]],People!B:C,2,0)</f>
        <v>Kelly Williams</v>
      </c>
      <c r="X7631" s="3" t="str">
        <f>IFERROR(INDEX(Returns!$A:$A,MATCH(B7631,Returns!$B:$B,0)),"No")</f>
        <v>No</v>
      </c>
    </row>
    <row r="7632" spans="1:24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s="1">
        <f>Data[[#This Row],[Sales]]/(1-Data[[#This Row],[Discount]])*Data[[#This Row],[Discount]]</f>
        <v>62.986000000000004</v>
      </c>
      <c r="W7632" s="1" t="str">
        <f>VLOOKUP(Data[[#This Row],[Region]],People!B:C,2,0)</f>
        <v>Kelly Williams</v>
      </c>
      <c r="X7632" s="3" t="str">
        <f>IFERROR(INDEX(Returns!$A:$A,MATCH(B7632,Returns!$B:$B,0)),"No")</f>
        <v>No</v>
      </c>
    </row>
    <row r="7633" spans="1:24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s="1">
        <f>Data[[#This Row],[Sales]]/(1-Data[[#This Row],[Discount]])*Data[[#This Row],[Discount]]</f>
        <v>54.558</v>
      </c>
      <c r="W7633" s="1" t="str">
        <f>VLOOKUP(Data[[#This Row],[Region]],People!B:C,2,0)</f>
        <v>Kelly Williams</v>
      </c>
      <c r="X7633" s="3" t="str">
        <f>IFERROR(INDEX(Returns!$A:$A,MATCH(B7633,Returns!$B:$B,0)),"No")</f>
        <v>No</v>
      </c>
    </row>
    <row r="7634" spans="1:24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s="1">
        <f>Data[[#This Row],[Sales]]/(1-Data[[#This Row],[Discount]])*Data[[#This Row],[Discount]]</f>
        <v>0</v>
      </c>
      <c r="W7634" s="1" t="str">
        <f>VLOOKUP(Data[[#This Row],[Region]],People!B:C,2,0)</f>
        <v>Cassandra Brandow</v>
      </c>
      <c r="X7634" s="3" t="str">
        <f>IFERROR(INDEX(Returns!$A:$A,MATCH(B7634,Returns!$B:$B,0)),"No")</f>
        <v>No</v>
      </c>
    </row>
    <row r="7635" spans="1:24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3">
        <v>0</v>
      </c>
      <c r="U7635" s="1">
        <v>5.8890999999999991</v>
      </c>
      <c r="V7635" s="1">
        <f>Data[[#This Row],[Sales]]/(1-Data[[#This Row],[Discount]])*Data[[#This Row],[Discount]]</f>
        <v>0</v>
      </c>
      <c r="W7635" s="1" t="str">
        <f>VLOOKUP(Data[[#This Row],[Region]],People!B:C,2,0)</f>
        <v>Cassandra Brandow</v>
      </c>
      <c r="X7635" s="3" t="str">
        <f>IFERROR(INDEX(Returns!$A:$A,MATCH(B7635,Returns!$B:$B,0)),"No")</f>
        <v>No</v>
      </c>
    </row>
    <row r="7636" spans="1:24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3">
        <v>0</v>
      </c>
      <c r="U7636" s="1">
        <v>10.028199999999998</v>
      </c>
      <c r="V7636" s="1">
        <f>Data[[#This Row],[Sales]]/(1-Data[[#This Row],[Discount]])*Data[[#This Row],[Discount]]</f>
        <v>0</v>
      </c>
      <c r="W7636" s="1" t="str">
        <f>VLOOKUP(Data[[#This Row],[Region]],People!B:C,2,0)</f>
        <v>Cassandra Brandow</v>
      </c>
      <c r="X7636" s="3" t="str">
        <f>IFERROR(INDEX(Returns!$A:$A,MATCH(B7636,Returns!$B:$B,0)),"No")</f>
        <v>No</v>
      </c>
    </row>
    <row r="7637" spans="1:24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3">
        <v>0</v>
      </c>
      <c r="U7637" s="1">
        <v>87.28419999999997</v>
      </c>
      <c r="V7637" s="1">
        <f>Data[[#This Row],[Sales]]/(1-Data[[#This Row],[Discount]])*Data[[#This Row],[Discount]]</f>
        <v>0</v>
      </c>
      <c r="W7637" s="1" t="str">
        <f>VLOOKUP(Data[[#This Row],[Region]],People!B:C,2,0)</f>
        <v>Cassandra Brandow</v>
      </c>
      <c r="X7637" s="3" t="str">
        <f>IFERROR(INDEX(Returns!$A:$A,MATCH(B7637,Returns!$B:$B,0)),"No")</f>
        <v>No</v>
      </c>
    </row>
    <row r="7638" spans="1:24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3">
        <v>0</v>
      </c>
      <c r="U7638" s="1">
        <v>77.624999999999972</v>
      </c>
      <c r="V7638" s="1">
        <f>Data[[#This Row],[Sales]]/(1-Data[[#This Row],[Discount]])*Data[[#This Row],[Discount]]</f>
        <v>0</v>
      </c>
      <c r="W7638" s="1" t="str">
        <f>VLOOKUP(Data[[#This Row],[Region]],People!B:C,2,0)</f>
        <v>Cassandra Brandow</v>
      </c>
      <c r="X7638" s="3" t="str">
        <f>IFERROR(INDEX(Returns!$A:$A,MATCH(B7638,Returns!$B:$B,0)),"No")</f>
        <v>No</v>
      </c>
    </row>
    <row r="7639" spans="1:24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s="1">
        <f>Data[[#This Row],[Sales]]/(1-Data[[#This Row],[Discount]])*Data[[#This Row],[Discount]]</f>
        <v>0</v>
      </c>
      <c r="W7639" s="1" t="str">
        <f>VLOOKUP(Data[[#This Row],[Region]],People!B:C,2,0)</f>
        <v>Chuck Magee</v>
      </c>
      <c r="X7639" s="3" t="str">
        <f>IFERROR(INDEX(Returns!$A:$A,MATCH(B7639,Returns!$B:$B,0)),"No")</f>
        <v>No</v>
      </c>
    </row>
    <row r="7640" spans="1:24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s="1">
        <f>Data[[#This Row],[Sales]]/(1-Data[[#This Row],[Discount]])*Data[[#This Row],[Discount]]</f>
        <v>0</v>
      </c>
      <c r="W7640" s="1" t="str">
        <f>VLOOKUP(Data[[#This Row],[Region]],People!B:C,2,0)</f>
        <v>Chuck Magee</v>
      </c>
      <c r="X7640" s="3" t="str">
        <f>IFERROR(INDEX(Returns!$A:$A,MATCH(B7640,Returns!$B:$B,0)),"No")</f>
        <v>No</v>
      </c>
    </row>
    <row r="7641" spans="1:24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3">
        <v>0</v>
      </c>
      <c r="U7641" s="1">
        <v>101.6508</v>
      </c>
      <c r="V7641" s="1">
        <f>Data[[#This Row],[Sales]]/(1-Data[[#This Row],[Discount]])*Data[[#This Row],[Discount]]</f>
        <v>0</v>
      </c>
      <c r="W7641" s="1" t="str">
        <f>VLOOKUP(Data[[#This Row],[Region]],People!B:C,2,0)</f>
        <v>Chuck Magee</v>
      </c>
      <c r="X7641" s="3" t="str">
        <f>IFERROR(INDEX(Returns!$A:$A,MATCH(B7641,Returns!$B:$B,0)),"No")</f>
        <v>No</v>
      </c>
    </row>
    <row r="7642" spans="1:24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s="1">
        <f>Data[[#This Row],[Sales]]/(1-Data[[#This Row],[Discount]])*Data[[#This Row],[Discount]]</f>
        <v>0</v>
      </c>
      <c r="W7642" s="1" t="str">
        <f>VLOOKUP(Data[[#This Row],[Region]],People!B:C,2,0)</f>
        <v>Chuck Magee</v>
      </c>
      <c r="X7642" s="3" t="str">
        <f>IFERROR(INDEX(Returns!$A:$A,MATCH(B7642,Returns!$B:$B,0)),"No")</f>
        <v>No</v>
      </c>
    </row>
    <row r="7643" spans="1:24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3">
        <v>0.7</v>
      </c>
      <c r="U7643" s="1">
        <v>-938.28</v>
      </c>
      <c r="V7643" s="1">
        <f>Data[[#This Row],[Sales]]/(1-Data[[#This Row],[Discount]])*Data[[#This Row],[Discount]]</f>
        <v>1641.9899999999998</v>
      </c>
      <c r="W7643" s="1" t="str">
        <f>VLOOKUP(Data[[#This Row],[Region]],People!B:C,2,0)</f>
        <v>Anna Andreadi</v>
      </c>
      <c r="X7643" s="3" t="str">
        <f>IFERROR(INDEX(Returns!$A:$A,MATCH(B7643,Returns!$B:$B,0)),"No")</f>
        <v>Yes</v>
      </c>
    </row>
    <row r="7644" spans="1:24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3">
        <v>0.7</v>
      </c>
      <c r="U7644" s="1">
        <v>-14.920000000000002</v>
      </c>
      <c r="V7644" s="1">
        <f>Data[[#This Row],[Sales]]/(1-Data[[#This Row],[Discount]])*Data[[#This Row],[Discount]]</f>
        <v>41.775999999999996</v>
      </c>
      <c r="W7644" s="1" t="str">
        <f>VLOOKUP(Data[[#This Row],[Region]],People!B:C,2,0)</f>
        <v>Anna Andreadi</v>
      </c>
      <c r="X7644" s="3" t="str">
        <f>IFERROR(INDEX(Returns!$A:$A,MATCH(B7644,Returns!$B:$B,0)),"No")</f>
        <v>Yes</v>
      </c>
    </row>
    <row r="7645" spans="1:24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3">
        <v>0.7</v>
      </c>
      <c r="U7645" s="1">
        <v>-9.1815999999999995</v>
      </c>
      <c r="V7645" s="1">
        <f>Data[[#This Row],[Sales]]/(1-Data[[#This Row],[Discount]])*Data[[#This Row],[Discount]]</f>
        <v>27.943999999999999</v>
      </c>
      <c r="W7645" s="1" t="str">
        <f>VLOOKUP(Data[[#This Row],[Region]],People!B:C,2,0)</f>
        <v>Anna Andreadi</v>
      </c>
      <c r="X7645" s="3" t="str">
        <f>IFERROR(INDEX(Returns!$A:$A,MATCH(B7645,Returns!$B:$B,0)),"No")</f>
        <v>Yes</v>
      </c>
    </row>
    <row r="7646" spans="1:24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3">
        <v>0.2</v>
      </c>
      <c r="U7646" s="1">
        <v>0.84950000000000259</v>
      </c>
      <c r="V7646" s="1">
        <f>Data[[#This Row],[Sales]]/(1-Data[[#This Row],[Discount]])*Data[[#This Row],[Discount]]</f>
        <v>16.989999999999998</v>
      </c>
      <c r="W7646" s="1" t="str">
        <f>VLOOKUP(Data[[#This Row],[Region]],People!B:C,2,0)</f>
        <v>Anna Andreadi</v>
      </c>
      <c r="X7646" s="3" t="str">
        <f>IFERROR(INDEX(Returns!$A:$A,MATCH(B7646,Returns!$B:$B,0)),"No")</f>
        <v>Yes</v>
      </c>
    </row>
    <row r="7647" spans="1:24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3">
        <v>0.2</v>
      </c>
      <c r="U7647" s="1">
        <v>89.222400000000022</v>
      </c>
      <c r="V7647" s="1">
        <f>Data[[#This Row],[Sales]]/(1-Data[[#This Row],[Discount]])*Data[[#This Row],[Discount]]</f>
        <v>223.05600000000001</v>
      </c>
      <c r="W7647" s="1" t="str">
        <f>VLOOKUP(Data[[#This Row],[Region]],People!B:C,2,0)</f>
        <v>Anna Andreadi</v>
      </c>
      <c r="X7647" s="3" t="str">
        <f>IFERROR(INDEX(Returns!$A:$A,MATCH(B7647,Returns!$B:$B,0)),"No")</f>
        <v>No</v>
      </c>
    </row>
    <row r="7648" spans="1:24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3">
        <v>0.5</v>
      </c>
      <c r="U7648" s="1">
        <v>-571.99559999999997</v>
      </c>
      <c r="V7648" s="1">
        <f>Data[[#This Row],[Sales]]/(1-Data[[#This Row],[Discount]])*Data[[#This Row],[Discount]]</f>
        <v>1299.99</v>
      </c>
      <c r="W7648" s="1" t="str">
        <f>VLOOKUP(Data[[#This Row],[Region]],People!B:C,2,0)</f>
        <v>Cassandra Brandow</v>
      </c>
      <c r="X7648" s="3" t="str">
        <f>IFERROR(INDEX(Returns!$A:$A,MATCH(B7648,Returns!$B:$B,0)),"No")</f>
        <v>No</v>
      </c>
    </row>
    <row r="7649" spans="1:24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3">
        <v>0.2</v>
      </c>
      <c r="U7649" s="1">
        <v>1.6472</v>
      </c>
      <c r="V7649" s="1">
        <f>Data[[#This Row],[Sales]]/(1-Data[[#This Row],[Discount]])*Data[[#This Row],[Discount]]</f>
        <v>1.1359999999999999</v>
      </c>
      <c r="W7649" s="1" t="str">
        <f>VLOOKUP(Data[[#This Row],[Region]],People!B:C,2,0)</f>
        <v>Anna Andreadi</v>
      </c>
      <c r="X7649" s="3" t="str">
        <f>IFERROR(INDEX(Returns!$A:$A,MATCH(B7649,Returns!$B:$B,0)),"No")</f>
        <v>No</v>
      </c>
    </row>
    <row r="7650" spans="1:24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3">
        <v>0.2</v>
      </c>
      <c r="U7650" s="1">
        <v>84.501999999999953</v>
      </c>
      <c r="V7650" s="1">
        <f>Data[[#This Row],[Sales]]/(1-Data[[#This Row],[Discount]])*Data[[#This Row],[Discount]]</f>
        <v>338.00800000000004</v>
      </c>
      <c r="W7650" s="1" t="str">
        <f>VLOOKUP(Data[[#This Row],[Region]],People!B:C,2,0)</f>
        <v>Anna Andreadi</v>
      </c>
      <c r="X7650" s="3" t="str">
        <f>IFERROR(INDEX(Returns!$A:$A,MATCH(B7650,Returns!$B:$B,0)),"No")</f>
        <v>No</v>
      </c>
    </row>
    <row r="7651" spans="1:24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s="1">
        <f>Data[[#This Row],[Sales]]/(1-Data[[#This Row],[Discount]])*Data[[#This Row],[Discount]]</f>
        <v>1032.6600000000003</v>
      </c>
      <c r="W7651" s="1" t="str">
        <f>VLOOKUP(Data[[#This Row],[Region]],People!B:C,2,0)</f>
        <v>Chuck Magee</v>
      </c>
      <c r="X7651" s="3" t="str">
        <f>IFERROR(INDEX(Returns!$A:$A,MATCH(B7651,Returns!$B:$B,0)),"No")</f>
        <v>No</v>
      </c>
    </row>
    <row r="7652" spans="1:24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3">
        <v>0.2</v>
      </c>
      <c r="U7652" s="1">
        <v>6.7067999999999977</v>
      </c>
      <c r="V7652" s="1">
        <f>Data[[#This Row],[Sales]]/(1-Data[[#This Row],[Discount]])*Data[[#This Row],[Discount]]</f>
        <v>4.968</v>
      </c>
      <c r="W7652" s="1" t="str">
        <f>VLOOKUP(Data[[#This Row],[Region]],People!B:C,2,0)</f>
        <v>Chuck Magee</v>
      </c>
      <c r="X7652" s="3" t="str">
        <f>IFERROR(INDEX(Returns!$A:$A,MATCH(B7652,Returns!$B:$B,0)),"No")</f>
        <v>No</v>
      </c>
    </row>
    <row r="7653" spans="1:24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s="1">
        <f>Data[[#This Row],[Sales]]/(1-Data[[#This Row],[Discount]])*Data[[#This Row],[Discount]]</f>
        <v>29.862000000000002</v>
      </c>
      <c r="W7653" s="1" t="str">
        <f>VLOOKUP(Data[[#This Row],[Region]],People!B:C,2,0)</f>
        <v>Kelly Williams</v>
      </c>
      <c r="X7653" s="3" t="str">
        <f>IFERROR(INDEX(Returns!$A:$A,MATCH(B7653,Returns!$B:$B,0)),"No")</f>
        <v>No</v>
      </c>
    </row>
    <row r="7654" spans="1:24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3">
        <v>0.2</v>
      </c>
      <c r="U7654" s="1">
        <v>-25.108999999999988</v>
      </c>
      <c r="V7654" s="1">
        <f>Data[[#This Row],[Sales]]/(1-Data[[#This Row],[Discount]])*Data[[#This Row],[Discount]]</f>
        <v>29.54</v>
      </c>
      <c r="W7654" s="1" t="str">
        <f>VLOOKUP(Data[[#This Row],[Region]],People!B:C,2,0)</f>
        <v>Kelly Williams</v>
      </c>
      <c r="X7654" s="3" t="str">
        <f>IFERROR(INDEX(Returns!$A:$A,MATCH(B7654,Returns!$B:$B,0)),"No")</f>
        <v>No</v>
      </c>
    </row>
    <row r="7655" spans="1:24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s="1">
        <f>Data[[#This Row],[Sales]]/(1-Data[[#This Row],[Discount]])*Data[[#This Row],[Discount]]</f>
        <v>0</v>
      </c>
      <c r="W7655" s="1" t="str">
        <f>VLOOKUP(Data[[#This Row],[Region]],People!B:C,2,0)</f>
        <v>Cassandra Brandow</v>
      </c>
      <c r="X7655" s="3" t="str">
        <f>IFERROR(INDEX(Returns!$A:$A,MATCH(B7655,Returns!$B:$B,0)),"No")</f>
        <v>No</v>
      </c>
    </row>
    <row r="7656" spans="1:24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3">
        <v>0</v>
      </c>
      <c r="U7656" s="1">
        <v>29.145599999999995</v>
      </c>
      <c r="V7656" s="1">
        <f>Data[[#This Row],[Sales]]/(1-Data[[#This Row],[Discount]])*Data[[#This Row],[Discount]]</f>
        <v>0</v>
      </c>
      <c r="W7656" s="1" t="str">
        <f>VLOOKUP(Data[[#This Row],[Region]],People!B:C,2,0)</f>
        <v>Anna Andreadi</v>
      </c>
      <c r="X7656" s="3" t="str">
        <f>IFERROR(INDEX(Returns!$A:$A,MATCH(B7656,Returns!$B:$B,0)),"No")</f>
        <v>No</v>
      </c>
    </row>
    <row r="7657" spans="1:24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3">
        <v>0</v>
      </c>
      <c r="U7657" s="1">
        <v>12.441600000000001</v>
      </c>
      <c r="V7657" s="1">
        <f>Data[[#This Row],[Sales]]/(1-Data[[#This Row],[Discount]])*Data[[#This Row],[Discount]]</f>
        <v>0</v>
      </c>
      <c r="W7657" s="1" t="str">
        <f>VLOOKUP(Data[[#This Row],[Region]],People!B:C,2,0)</f>
        <v>Anna Andreadi</v>
      </c>
      <c r="X7657" s="3" t="str">
        <f>IFERROR(INDEX(Returns!$A:$A,MATCH(B7657,Returns!$B:$B,0)),"No")</f>
        <v>No</v>
      </c>
    </row>
    <row r="7658" spans="1:24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3">
        <v>0</v>
      </c>
      <c r="U7658" s="1">
        <v>31.018399999999986</v>
      </c>
      <c r="V7658" s="1">
        <f>Data[[#This Row],[Sales]]/(1-Data[[#This Row],[Discount]])*Data[[#This Row],[Discount]]</f>
        <v>0</v>
      </c>
      <c r="W7658" s="1" t="str">
        <f>VLOOKUP(Data[[#This Row],[Region]],People!B:C,2,0)</f>
        <v>Anna Andreadi</v>
      </c>
      <c r="X7658" s="3" t="str">
        <f>IFERROR(INDEX(Returns!$A:$A,MATCH(B7658,Returns!$B:$B,0)),"No")</f>
        <v>No</v>
      </c>
    </row>
    <row r="7659" spans="1:24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3">
        <v>0</v>
      </c>
      <c r="U7659" s="1">
        <v>76.9816</v>
      </c>
      <c r="V7659" s="1">
        <f>Data[[#This Row],[Sales]]/(1-Data[[#This Row],[Discount]])*Data[[#This Row],[Discount]]</f>
        <v>0</v>
      </c>
      <c r="W7659" s="1" t="str">
        <f>VLOOKUP(Data[[#This Row],[Region]],People!B:C,2,0)</f>
        <v>Anna Andreadi</v>
      </c>
      <c r="X7659" s="3" t="str">
        <f>IFERROR(INDEX(Returns!$A:$A,MATCH(B7659,Returns!$B:$B,0)),"No")</f>
        <v>No</v>
      </c>
    </row>
    <row r="7660" spans="1:24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s="1">
        <f>Data[[#This Row],[Sales]]/(1-Data[[#This Row],[Discount]])*Data[[#This Row],[Discount]]</f>
        <v>179.14399999999998</v>
      </c>
      <c r="W7660" s="1" t="str">
        <f>VLOOKUP(Data[[#This Row],[Region]],People!B:C,2,0)</f>
        <v>Chuck Magee</v>
      </c>
      <c r="X7660" s="3" t="str">
        <f>IFERROR(INDEX(Returns!$A:$A,MATCH(B7660,Returns!$B:$B,0)),"No")</f>
        <v>No</v>
      </c>
    </row>
    <row r="7661" spans="1:24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3">
        <v>0</v>
      </c>
      <c r="U7661" s="1">
        <v>25.871999999999996</v>
      </c>
      <c r="V7661" s="1">
        <f>Data[[#This Row],[Sales]]/(1-Data[[#This Row],[Discount]])*Data[[#This Row],[Discount]]</f>
        <v>0</v>
      </c>
      <c r="W7661" s="1" t="str">
        <f>VLOOKUP(Data[[#This Row],[Region]],People!B:C,2,0)</f>
        <v>Kelly Williams</v>
      </c>
      <c r="X7661" s="3" t="str">
        <f>IFERROR(INDEX(Returns!$A:$A,MATCH(B7661,Returns!$B:$B,0)),"No")</f>
        <v>No</v>
      </c>
    </row>
    <row r="7662" spans="1:24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s="1">
        <f>Data[[#This Row],[Sales]]/(1-Data[[#This Row],[Discount]])*Data[[#This Row],[Discount]]</f>
        <v>115.09200000000001</v>
      </c>
      <c r="W7662" s="1" t="str">
        <f>VLOOKUP(Data[[#This Row],[Region]],People!B:C,2,0)</f>
        <v>Kelly Williams</v>
      </c>
      <c r="X7662" s="3" t="str">
        <f>IFERROR(INDEX(Returns!$A:$A,MATCH(B7662,Returns!$B:$B,0)),"No")</f>
        <v>No</v>
      </c>
    </row>
    <row r="7663" spans="1:24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s="1">
        <f>Data[[#This Row],[Sales]]/(1-Data[[#This Row],[Discount]])*Data[[#This Row],[Discount]]</f>
        <v>41.72</v>
      </c>
      <c r="W7663" s="1" t="str">
        <f>VLOOKUP(Data[[#This Row],[Region]],People!B:C,2,0)</f>
        <v>Kelly Williams</v>
      </c>
      <c r="X7663" s="3" t="str">
        <f>IFERROR(INDEX(Returns!$A:$A,MATCH(B7663,Returns!$B:$B,0)),"No")</f>
        <v>No</v>
      </c>
    </row>
    <row r="7664" spans="1:24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3">
        <v>0</v>
      </c>
      <c r="U7664" s="1">
        <v>25.792000000000002</v>
      </c>
      <c r="V7664" s="1">
        <f>Data[[#This Row],[Sales]]/(1-Data[[#This Row],[Discount]])*Data[[#This Row],[Discount]]</f>
        <v>0</v>
      </c>
      <c r="W7664" s="1" t="str">
        <f>VLOOKUP(Data[[#This Row],[Region]],People!B:C,2,0)</f>
        <v>Anna Andreadi</v>
      </c>
      <c r="X7664" s="3" t="str">
        <f>IFERROR(INDEX(Returns!$A:$A,MATCH(B7664,Returns!$B:$B,0)),"No")</f>
        <v>No</v>
      </c>
    </row>
    <row r="7665" spans="1:24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s="1">
        <f>Data[[#This Row],[Sales]]/(1-Data[[#This Row],[Discount]])*Data[[#This Row],[Discount]]</f>
        <v>3.9800000000000004</v>
      </c>
      <c r="W7665" s="1" t="str">
        <f>VLOOKUP(Data[[#This Row],[Region]],People!B:C,2,0)</f>
        <v>Cassandra Brandow</v>
      </c>
      <c r="X7665" s="3" t="str">
        <f>IFERROR(INDEX(Returns!$A:$A,MATCH(B7665,Returns!$B:$B,0)),"No")</f>
        <v>No</v>
      </c>
    </row>
    <row r="7666" spans="1:24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s="1">
        <f>Data[[#This Row],[Sales]]/(1-Data[[#This Row],[Discount]])*Data[[#This Row],[Discount]]</f>
        <v>0</v>
      </c>
      <c r="W7666" s="1" t="str">
        <f>VLOOKUP(Data[[#This Row],[Region]],People!B:C,2,0)</f>
        <v>Cassandra Brandow</v>
      </c>
      <c r="X7666" s="3" t="str">
        <f>IFERROR(INDEX(Returns!$A:$A,MATCH(B7666,Returns!$B:$B,0)),"No")</f>
        <v>No</v>
      </c>
    </row>
    <row r="7667" spans="1:24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3">
        <v>0</v>
      </c>
      <c r="U7667" s="1">
        <v>13.983999999999998</v>
      </c>
      <c r="V7667" s="1">
        <f>Data[[#This Row],[Sales]]/(1-Data[[#This Row],[Discount]])*Data[[#This Row],[Discount]]</f>
        <v>0</v>
      </c>
      <c r="W7667" s="1" t="str">
        <f>VLOOKUP(Data[[#This Row],[Region]],People!B:C,2,0)</f>
        <v>Chuck Magee</v>
      </c>
      <c r="X7667" s="3" t="str">
        <f>IFERROR(INDEX(Returns!$A:$A,MATCH(B7667,Returns!$B:$B,0)),"No")</f>
        <v>No</v>
      </c>
    </row>
    <row r="7668" spans="1:24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3">
        <v>0</v>
      </c>
      <c r="U7668" s="1">
        <v>2591.9567999999999</v>
      </c>
      <c r="V7668" s="1">
        <f>Data[[#This Row],[Sales]]/(1-Data[[#This Row],[Discount]])*Data[[#This Row],[Discount]]</f>
        <v>0</v>
      </c>
      <c r="W7668" s="1" t="str">
        <f>VLOOKUP(Data[[#This Row],[Region]],People!B:C,2,0)</f>
        <v>Chuck Magee</v>
      </c>
      <c r="X7668" s="3" t="str">
        <f>IFERROR(INDEX(Returns!$A:$A,MATCH(B7668,Returns!$B:$B,0)),"No")</f>
        <v>No</v>
      </c>
    </row>
    <row r="7669" spans="1:24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s="1">
        <f>Data[[#This Row],[Sales]]/(1-Data[[#This Row],[Discount]])*Data[[#This Row],[Discount]]</f>
        <v>0</v>
      </c>
      <c r="W7669" s="1" t="str">
        <f>VLOOKUP(Data[[#This Row],[Region]],People!B:C,2,0)</f>
        <v>Chuck Magee</v>
      </c>
      <c r="X7669" s="3" t="str">
        <f>IFERROR(INDEX(Returns!$A:$A,MATCH(B7669,Returns!$B:$B,0)),"No")</f>
        <v>No</v>
      </c>
    </row>
    <row r="7670" spans="1:24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3">
        <v>0</v>
      </c>
      <c r="U7670" s="1">
        <v>19.238399999999999</v>
      </c>
      <c r="V7670" s="1">
        <f>Data[[#This Row],[Sales]]/(1-Data[[#This Row],[Discount]])*Data[[#This Row],[Discount]]</f>
        <v>0</v>
      </c>
      <c r="W7670" s="1" t="str">
        <f>VLOOKUP(Data[[#This Row],[Region]],People!B:C,2,0)</f>
        <v>Chuck Magee</v>
      </c>
      <c r="X7670" s="3" t="str">
        <f>IFERROR(INDEX(Returns!$A:$A,MATCH(B7670,Returns!$B:$B,0)),"No")</f>
        <v>No</v>
      </c>
    </row>
    <row r="7671" spans="1:24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3">
        <v>0</v>
      </c>
      <c r="U7671" s="1">
        <v>28.171799999999998</v>
      </c>
      <c r="V7671" s="1">
        <f>Data[[#This Row],[Sales]]/(1-Data[[#This Row],[Discount]])*Data[[#This Row],[Discount]]</f>
        <v>0</v>
      </c>
      <c r="W7671" s="1" t="str">
        <f>VLOOKUP(Data[[#This Row],[Region]],People!B:C,2,0)</f>
        <v>Chuck Magee</v>
      </c>
      <c r="X7671" s="3" t="str">
        <f>IFERROR(INDEX(Returns!$A:$A,MATCH(B7671,Returns!$B:$B,0)),"No")</f>
        <v>No</v>
      </c>
    </row>
    <row r="7672" spans="1:24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3">
        <v>0</v>
      </c>
      <c r="U7672" s="1">
        <v>88.393200000000007</v>
      </c>
      <c r="V7672" s="1">
        <f>Data[[#This Row],[Sales]]/(1-Data[[#This Row],[Discount]])*Data[[#This Row],[Discount]]</f>
        <v>0</v>
      </c>
      <c r="W7672" s="1" t="str">
        <f>VLOOKUP(Data[[#This Row],[Region]],People!B:C,2,0)</f>
        <v>Chuck Magee</v>
      </c>
      <c r="X7672" s="3" t="str">
        <f>IFERROR(INDEX(Returns!$A:$A,MATCH(B7672,Returns!$B:$B,0)),"No")</f>
        <v>No</v>
      </c>
    </row>
    <row r="7673" spans="1:24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3">
        <v>0</v>
      </c>
      <c r="U7673" s="1">
        <v>32.486199999999997</v>
      </c>
      <c r="V7673" s="1">
        <f>Data[[#This Row],[Sales]]/(1-Data[[#This Row],[Discount]])*Data[[#This Row],[Discount]]</f>
        <v>0</v>
      </c>
      <c r="W7673" s="1" t="str">
        <f>VLOOKUP(Data[[#This Row],[Region]],People!B:C,2,0)</f>
        <v>Chuck Magee</v>
      </c>
      <c r="X7673" s="3" t="str">
        <f>IFERROR(INDEX(Returns!$A:$A,MATCH(B7673,Returns!$B:$B,0)),"No")</f>
        <v>No</v>
      </c>
    </row>
    <row r="7674" spans="1:24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3">
        <v>0</v>
      </c>
      <c r="U7674" s="1">
        <v>4.6763999999999992</v>
      </c>
      <c r="V7674" s="1">
        <f>Data[[#This Row],[Sales]]/(1-Data[[#This Row],[Discount]])*Data[[#This Row],[Discount]]</f>
        <v>0</v>
      </c>
      <c r="W7674" s="1" t="str">
        <f>VLOOKUP(Data[[#This Row],[Region]],People!B:C,2,0)</f>
        <v>Chuck Magee</v>
      </c>
      <c r="X7674" s="3" t="str">
        <f>IFERROR(INDEX(Returns!$A:$A,MATCH(B7674,Returns!$B:$B,0)),"No")</f>
        <v>No</v>
      </c>
    </row>
    <row r="7675" spans="1:24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3">
        <v>0</v>
      </c>
      <c r="U7675" s="1">
        <v>69.704999999999998</v>
      </c>
      <c r="V7675" s="1">
        <f>Data[[#This Row],[Sales]]/(1-Data[[#This Row],[Discount]])*Data[[#This Row],[Discount]]</f>
        <v>0</v>
      </c>
      <c r="W7675" s="1" t="str">
        <f>VLOOKUP(Data[[#This Row],[Region]],People!B:C,2,0)</f>
        <v>Chuck Magee</v>
      </c>
      <c r="X7675" s="3" t="str">
        <f>IFERROR(INDEX(Returns!$A:$A,MATCH(B7675,Returns!$B:$B,0)),"No")</f>
        <v>No</v>
      </c>
    </row>
    <row r="7676" spans="1:24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3">
        <v>0.3</v>
      </c>
      <c r="U7676" s="1">
        <v>0</v>
      </c>
      <c r="V7676" s="1">
        <f>Data[[#This Row],[Sales]]/(1-Data[[#This Row],[Discount]])*Data[[#This Row],[Discount]]</f>
        <v>191.172</v>
      </c>
      <c r="W7676" s="1" t="str">
        <f>VLOOKUP(Data[[#This Row],[Region]],People!B:C,2,0)</f>
        <v>Chuck Magee</v>
      </c>
      <c r="X7676" s="3" t="str">
        <f>IFERROR(INDEX(Returns!$A:$A,MATCH(B7676,Returns!$B:$B,0)),"No")</f>
        <v>No</v>
      </c>
    </row>
    <row r="7677" spans="1:24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3">
        <v>0</v>
      </c>
      <c r="U7677" s="1">
        <v>41.293800000000005</v>
      </c>
      <c r="V7677" s="1">
        <f>Data[[#This Row],[Sales]]/(1-Data[[#This Row],[Discount]])*Data[[#This Row],[Discount]]</f>
        <v>0</v>
      </c>
      <c r="W7677" s="1" t="str">
        <f>VLOOKUP(Data[[#This Row],[Region]],People!B:C,2,0)</f>
        <v>Anna Andreadi</v>
      </c>
      <c r="X7677" s="3" t="str">
        <f>IFERROR(INDEX(Returns!$A:$A,MATCH(B7677,Returns!$B:$B,0)),"No")</f>
        <v>No</v>
      </c>
    </row>
    <row r="7678" spans="1:24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s="1">
        <f>Data[[#This Row],[Sales]]/(1-Data[[#This Row],[Discount]])*Data[[#This Row],[Discount]]</f>
        <v>5.8680000000000003</v>
      </c>
      <c r="W7678" s="1" t="str">
        <f>VLOOKUP(Data[[#This Row],[Region]],People!B:C,2,0)</f>
        <v>Cassandra Brandow</v>
      </c>
      <c r="X7678" s="3" t="str">
        <f>IFERROR(INDEX(Returns!$A:$A,MATCH(B7678,Returns!$B:$B,0)),"No")</f>
        <v>No</v>
      </c>
    </row>
    <row r="7679" spans="1:24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3">
        <v>0</v>
      </c>
      <c r="U7679" s="1">
        <v>91.950799999999987</v>
      </c>
      <c r="V7679" s="1">
        <f>Data[[#This Row],[Sales]]/(1-Data[[#This Row],[Discount]])*Data[[#This Row],[Discount]]</f>
        <v>0</v>
      </c>
      <c r="W7679" s="1" t="str">
        <f>VLOOKUP(Data[[#This Row],[Region]],People!B:C,2,0)</f>
        <v>Chuck Magee</v>
      </c>
      <c r="X7679" s="3" t="str">
        <f>IFERROR(INDEX(Returns!$A:$A,MATCH(B7679,Returns!$B:$B,0)),"No")</f>
        <v>No</v>
      </c>
    </row>
    <row r="7680" spans="1:24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s="1">
        <f>Data[[#This Row],[Sales]]/(1-Data[[#This Row],[Discount]])*Data[[#This Row],[Discount]]</f>
        <v>0</v>
      </c>
      <c r="W7680" s="1" t="str">
        <f>VLOOKUP(Data[[#This Row],[Region]],People!B:C,2,0)</f>
        <v>Chuck Magee</v>
      </c>
      <c r="X7680" s="3" t="str">
        <f>IFERROR(INDEX(Returns!$A:$A,MATCH(B7680,Returns!$B:$B,0)),"No")</f>
        <v>No</v>
      </c>
    </row>
    <row r="7681" spans="1:24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3">
        <v>0</v>
      </c>
      <c r="U7681" s="1">
        <v>742.63200000000006</v>
      </c>
      <c r="V7681" s="1">
        <f>Data[[#This Row],[Sales]]/(1-Data[[#This Row],[Discount]])*Data[[#This Row],[Discount]]</f>
        <v>0</v>
      </c>
      <c r="W7681" s="1" t="str">
        <f>VLOOKUP(Data[[#This Row],[Region]],People!B:C,2,0)</f>
        <v>Chuck Magee</v>
      </c>
      <c r="X7681" s="3" t="str">
        <f>IFERROR(INDEX(Returns!$A:$A,MATCH(B7681,Returns!$B:$B,0)),"No")</f>
        <v>No</v>
      </c>
    </row>
    <row r="7682" spans="1:24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3">
        <v>0</v>
      </c>
      <c r="U7682" s="1">
        <v>78.650800000000004</v>
      </c>
      <c r="V7682" s="1">
        <f>Data[[#This Row],[Sales]]/(1-Data[[#This Row],[Discount]])*Data[[#This Row],[Discount]]</f>
        <v>0</v>
      </c>
      <c r="W7682" s="1" t="str">
        <f>VLOOKUP(Data[[#This Row],[Region]],People!B:C,2,0)</f>
        <v>Chuck Magee</v>
      </c>
      <c r="X7682" s="3" t="str">
        <f>IFERROR(INDEX(Returns!$A:$A,MATCH(B7682,Returns!$B:$B,0)),"No")</f>
        <v>No</v>
      </c>
    </row>
    <row r="7683" spans="1:24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3">
        <v>0</v>
      </c>
      <c r="U7683" s="1">
        <v>151.47000000000003</v>
      </c>
      <c r="V7683" s="1">
        <f>Data[[#This Row],[Sales]]/(1-Data[[#This Row],[Discount]])*Data[[#This Row],[Discount]]</f>
        <v>0</v>
      </c>
      <c r="W7683" s="1" t="str">
        <f>VLOOKUP(Data[[#This Row],[Region]],People!B:C,2,0)</f>
        <v>Chuck Magee</v>
      </c>
      <c r="X7683" s="3" t="str">
        <f>IFERROR(INDEX(Returns!$A:$A,MATCH(B7683,Returns!$B:$B,0)),"No")</f>
        <v>No</v>
      </c>
    </row>
    <row r="7684" spans="1:24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3">
        <v>0.1</v>
      </c>
      <c r="U7684" s="1">
        <v>41.495999999999967</v>
      </c>
      <c r="V7684" s="1">
        <f>Data[[#This Row],[Sales]]/(1-Data[[#This Row],[Discount]])*Data[[#This Row],[Discount]]</f>
        <v>20.748000000000001</v>
      </c>
      <c r="W7684" s="1" t="str">
        <f>VLOOKUP(Data[[#This Row],[Region]],People!B:C,2,0)</f>
        <v>Kelly Williams</v>
      </c>
      <c r="X7684" s="3" t="str">
        <f>IFERROR(INDEX(Returns!$A:$A,MATCH(B7684,Returns!$B:$B,0)),"No")</f>
        <v>No</v>
      </c>
    </row>
    <row r="7685" spans="1:24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s="1">
        <f>Data[[#This Row],[Sales]]/(1-Data[[#This Row],[Discount]])*Data[[#This Row],[Discount]]</f>
        <v>0</v>
      </c>
      <c r="W7685" s="1" t="str">
        <f>VLOOKUP(Data[[#This Row],[Region]],People!B:C,2,0)</f>
        <v>Kelly Williams</v>
      </c>
      <c r="X7685" s="3" t="str">
        <f>IFERROR(INDEX(Returns!$A:$A,MATCH(B7685,Returns!$B:$B,0)),"No")</f>
        <v>No</v>
      </c>
    </row>
    <row r="7686" spans="1:24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s="1">
        <f>Data[[#This Row],[Sales]]/(1-Data[[#This Row],[Discount]])*Data[[#This Row],[Discount]]</f>
        <v>6.605999999999999</v>
      </c>
      <c r="W7686" s="1" t="str">
        <f>VLOOKUP(Data[[#This Row],[Region]],People!B:C,2,0)</f>
        <v>Chuck Magee</v>
      </c>
      <c r="X7686" s="3" t="str">
        <f>IFERROR(INDEX(Returns!$A:$A,MATCH(B7686,Returns!$B:$B,0)),"No")</f>
        <v>No</v>
      </c>
    </row>
    <row r="7687" spans="1:24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3">
        <v>0</v>
      </c>
      <c r="U7687" s="1">
        <v>187.79699999999997</v>
      </c>
      <c r="V7687" s="1">
        <f>Data[[#This Row],[Sales]]/(1-Data[[#This Row],[Discount]])*Data[[#This Row],[Discount]]</f>
        <v>0</v>
      </c>
      <c r="W7687" s="1" t="str">
        <f>VLOOKUP(Data[[#This Row],[Region]],People!B:C,2,0)</f>
        <v>Chuck Magee</v>
      </c>
      <c r="X7687" s="3" t="str">
        <f>IFERROR(INDEX(Returns!$A:$A,MATCH(B7687,Returns!$B:$B,0)),"No")</f>
        <v>No</v>
      </c>
    </row>
    <row r="7688" spans="1:24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3">
        <v>0</v>
      </c>
      <c r="U7688" s="1">
        <v>329.40809999999999</v>
      </c>
      <c r="V7688" s="1">
        <f>Data[[#This Row],[Sales]]/(1-Data[[#This Row],[Discount]])*Data[[#This Row],[Discount]]</f>
        <v>0</v>
      </c>
      <c r="W7688" s="1" t="str">
        <f>VLOOKUP(Data[[#This Row],[Region]],People!B:C,2,0)</f>
        <v>Kelly Williams</v>
      </c>
      <c r="X7688" s="3" t="str">
        <f>IFERROR(INDEX(Returns!$A:$A,MATCH(B7688,Returns!$B:$B,0)),"No")</f>
        <v>No</v>
      </c>
    </row>
    <row r="7689" spans="1:24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3">
        <v>0</v>
      </c>
      <c r="U7689" s="1">
        <v>8.3040000000000003</v>
      </c>
      <c r="V7689" s="1">
        <f>Data[[#This Row],[Sales]]/(1-Data[[#This Row],[Discount]])*Data[[#This Row],[Discount]]</f>
        <v>0</v>
      </c>
      <c r="W7689" s="1" t="str">
        <f>VLOOKUP(Data[[#This Row],[Region]],People!B:C,2,0)</f>
        <v>Kelly Williams</v>
      </c>
      <c r="X7689" s="3" t="str">
        <f>IFERROR(INDEX(Returns!$A:$A,MATCH(B7689,Returns!$B:$B,0)),"No")</f>
        <v>No</v>
      </c>
    </row>
    <row r="7690" spans="1:24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3">
        <v>0</v>
      </c>
      <c r="U7690" s="1">
        <v>62.400000000000006</v>
      </c>
      <c r="V7690" s="1">
        <f>Data[[#This Row],[Sales]]/(1-Data[[#This Row],[Discount]])*Data[[#This Row],[Discount]]</f>
        <v>0</v>
      </c>
      <c r="W7690" s="1" t="str">
        <f>VLOOKUP(Data[[#This Row],[Region]],People!B:C,2,0)</f>
        <v>Kelly Williams</v>
      </c>
      <c r="X7690" s="3" t="str">
        <f>IFERROR(INDEX(Returns!$A:$A,MATCH(B7690,Returns!$B:$B,0)),"No")</f>
        <v>No</v>
      </c>
    </row>
    <row r="7691" spans="1:24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3">
        <v>0</v>
      </c>
      <c r="U7691" s="1">
        <v>50.383200000000009</v>
      </c>
      <c r="V7691" s="1">
        <f>Data[[#This Row],[Sales]]/(1-Data[[#This Row],[Discount]])*Data[[#This Row],[Discount]]</f>
        <v>0</v>
      </c>
      <c r="W7691" s="1" t="str">
        <f>VLOOKUP(Data[[#This Row],[Region]],People!B:C,2,0)</f>
        <v>Cassandra Brandow</v>
      </c>
      <c r="X7691" s="3" t="str">
        <f>IFERROR(INDEX(Returns!$A:$A,MATCH(B7691,Returns!$B:$B,0)),"No")</f>
        <v>No</v>
      </c>
    </row>
    <row r="7692" spans="1:24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3">
        <v>0</v>
      </c>
      <c r="U7692" s="1">
        <v>157.12919999999997</v>
      </c>
      <c r="V7692" s="1">
        <f>Data[[#This Row],[Sales]]/(1-Data[[#This Row],[Discount]])*Data[[#This Row],[Discount]]</f>
        <v>0</v>
      </c>
      <c r="W7692" s="1" t="str">
        <f>VLOOKUP(Data[[#This Row],[Region]],People!B:C,2,0)</f>
        <v>Cassandra Brandow</v>
      </c>
      <c r="X7692" s="3" t="str">
        <f>IFERROR(INDEX(Returns!$A:$A,MATCH(B7692,Returns!$B:$B,0)),"No")</f>
        <v>No</v>
      </c>
    </row>
    <row r="7693" spans="1:24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3">
        <v>0</v>
      </c>
      <c r="U7693" s="1">
        <v>6.2208000000000006</v>
      </c>
      <c r="V7693" s="1">
        <f>Data[[#This Row],[Sales]]/(1-Data[[#This Row],[Discount]])*Data[[#This Row],[Discount]]</f>
        <v>0</v>
      </c>
      <c r="W7693" s="1" t="str">
        <f>VLOOKUP(Data[[#This Row],[Region]],People!B:C,2,0)</f>
        <v>Cassandra Brandow</v>
      </c>
      <c r="X7693" s="3" t="str">
        <f>IFERROR(INDEX(Returns!$A:$A,MATCH(B7693,Returns!$B:$B,0)),"No")</f>
        <v>No</v>
      </c>
    </row>
    <row r="7694" spans="1:24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3">
        <v>0</v>
      </c>
      <c r="U7694" s="1">
        <v>44.400000000000006</v>
      </c>
      <c r="V7694" s="1">
        <f>Data[[#This Row],[Sales]]/(1-Data[[#This Row],[Discount]])*Data[[#This Row],[Discount]]</f>
        <v>0</v>
      </c>
      <c r="W7694" s="1" t="str">
        <f>VLOOKUP(Data[[#This Row],[Region]],People!B:C,2,0)</f>
        <v>Anna Andreadi</v>
      </c>
      <c r="X7694" s="3" t="str">
        <f>IFERROR(INDEX(Returns!$A:$A,MATCH(B7694,Returns!$B:$B,0)),"No")</f>
        <v>No</v>
      </c>
    </row>
    <row r="7695" spans="1:24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3">
        <v>0.2</v>
      </c>
      <c r="U7695" s="1">
        <v>35.996399999999952</v>
      </c>
      <c r="V7695" s="1">
        <f>Data[[#This Row],[Sales]]/(1-Data[[#This Row],[Discount]])*Data[[#This Row],[Discount]]</f>
        <v>79.992000000000004</v>
      </c>
      <c r="W7695" s="1" t="str">
        <f>VLOOKUP(Data[[#This Row],[Region]],People!B:C,2,0)</f>
        <v>Anna Andreadi</v>
      </c>
      <c r="X7695" s="3" t="str">
        <f>IFERROR(INDEX(Returns!$A:$A,MATCH(B7695,Returns!$B:$B,0)),"No")</f>
        <v>No</v>
      </c>
    </row>
    <row r="7696" spans="1:24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3">
        <v>0.2</v>
      </c>
      <c r="U7696" s="1">
        <v>14.690199999999997</v>
      </c>
      <c r="V7696" s="1">
        <f>Data[[#This Row],[Sales]]/(1-Data[[#This Row],[Discount]])*Data[[#This Row],[Discount]]</f>
        <v>41.972000000000001</v>
      </c>
      <c r="W7696" s="1" t="str">
        <f>VLOOKUP(Data[[#This Row],[Region]],People!B:C,2,0)</f>
        <v>Anna Andreadi</v>
      </c>
      <c r="X7696" s="3" t="str">
        <f>IFERROR(INDEX(Returns!$A:$A,MATCH(B7696,Returns!$B:$B,0)),"No")</f>
        <v>Yes</v>
      </c>
    </row>
    <row r="7697" spans="1:24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3">
        <v>0.2</v>
      </c>
      <c r="U7697" s="1">
        <v>59.435499999999998</v>
      </c>
      <c r="V7697" s="1">
        <f>Data[[#This Row],[Sales]]/(1-Data[[#This Row],[Discount]])*Data[[#This Row],[Discount]]</f>
        <v>40.99</v>
      </c>
      <c r="W7697" s="1" t="str">
        <f>VLOOKUP(Data[[#This Row],[Region]],People!B:C,2,0)</f>
        <v>Kelly Williams</v>
      </c>
      <c r="X7697" s="3" t="str">
        <f>IFERROR(INDEX(Returns!$A:$A,MATCH(B7697,Returns!$B:$B,0)),"No")</f>
        <v>No</v>
      </c>
    </row>
    <row r="7698" spans="1:24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s="1">
        <f>Data[[#This Row],[Sales]]/(1-Data[[#This Row],[Discount]])*Data[[#This Row],[Discount]]</f>
        <v>20.927999999999997</v>
      </c>
      <c r="W7698" s="1" t="str">
        <f>VLOOKUP(Data[[#This Row],[Region]],People!B:C,2,0)</f>
        <v>Kelly Williams</v>
      </c>
      <c r="X7698" s="3" t="str">
        <f>IFERROR(INDEX(Returns!$A:$A,MATCH(B7698,Returns!$B:$B,0)),"No")</f>
        <v>No</v>
      </c>
    </row>
    <row r="7699" spans="1:24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3">
        <v>0</v>
      </c>
      <c r="U7699" s="1">
        <v>467.99220000000003</v>
      </c>
      <c r="V7699" s="1">
        <f>Data[[#This Row],[Sales]]/(1-Data[[#This Row],[Discount]])*Data[[#This Row],[Discount]]</f>
        <v>0</v>
      </c>
      <c r="W7699" s="1" t="str">
        <f>VLOOKUP(Data[[#This Row],[Region]],People!B:C,2,0)</f>
        <v>Chuck Magee</v>
      </c>
      <c r="X7699" s="3" t="str">
        <f>IFERROR(INDEX(Returns!$A:$A,MATCH(B7699,Returns!$B:$B,0)),"No")</f>
        <v>No</v>
      </c>
    </row>
    <row r="7700" spans="1:24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s="1">
        <f>Data[[#This Row],[Sales]]/(1-Data[[#This Row],[Discount]])*Data[[#This Row],[Discount]]</f>
        <v>0</v>
      </c>
      <c r="W7700" s="1" t="str">
        <f>VLOOKUP(Data[[#This Row],[Region]],People!B:C,2,0)</f>
        <v>Chuck Magee</v>
      </c>
      <c r="X7700" s="3" t="str">
        <f>IFERROR(INDEX(Returns!$A:$A,MATCH(B7700,Returns!$B:$B,0)),"No")</f>
        <v>No</v>
      </c>
    </row>
    <row r="7701" spans="1:24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3">
        <v>0</v>
      </c>
      <c r="U7701" s="1">
        <v>6.6846000000000005</v>
      </c>
      <c r="V7701" s="1">
        <f>Data[[#This Row],[Sales]]/(1-Data[[#This Row],[Discount]])*Data[[#This Row],[Discount]]</f>
        <v>0</v>
      </c>
      <c r="W7701" s="1" t="str">
        <f>VLOOKUP(Data[[#This Row],[Region]],People!B:C,2,0)</f>
        <v>Chuck Magee</v>
      </c>
      <c r="X7701" s="3" t="str">
        <f>IFERROR(INDEX(Returns!$A:$A,MATCH(B7701,Returns!$B:$B,0)),"No")</f>
        <v>No</v>
      </c>
    </row>
    <row r="7702" spans="1:24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3">
        <v>0</v>
      </c>
      <c r="U7702" s="1">
        <v>8.121599999999999</v>
      </c>
      <c r="V7702" s="1">
        <f>Data[[#This Row],[Sales]]/(1-Data[[#This Row],[Discount]])*Data[[#This Row],[Discount]]</f>
        <v>0</v>
      </c>
      <c r="W7702" s="1" t="str">
        <f>VLOOKUP(Data[[#This Row],[Region]],People!B:C,2,0)</f>
        <v>Chuck Magee</v>
      </c>
      <c r="X7702" s="3" t="str">
        <f>IFERROR(INDEX(Returns!$A:$A,MATCH(B7702,Returns!$B:$B,0)),"No")</f>
        <v>No</v>
      </c>
    </row>
    <row r="7703" spans="1:24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s="1">
        <f>Data[[#This Row],[Sales]]/(1-Data[[#This Row],[Discount]])*Data[[#This Row],[Discount]]</f>
        <v>225.678</v>
      </c>
      <c r="W7703" s="1" t="str">
        <f>VLOOKUP(Data[[#This Row],[Region]],People!B:C,2,0)</f>
        <v>Chuck Magee</v>
      </c>
      <c r="X7703" s="3" t="str">
        <f>IFERROR(INDEX(Returns!$A:$A,MATCH(B7703,Returns!$B:$B,0)),"No")</f>
        <v>No</v>
      </c>
    </row>
    <row r="7704" spans="1:24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3">
        <v>0</v>
      </c>
      <c r="U7704" s="1">
        <v>5.6644000000000005</v>
      </c>
      <c r="V7704" s="1">
        <f>Data[[#This Row],[Sales]]/(1-Data[[#This Row],[Discount]])*Data[[#This Row],[Discount]]</f>
        <v>0</v>
      </c>
      <c r="W7704" s="1" t="str">
        <f>VLOOKUP(Data[[#This Row],[Region]],People!B:C,2,0)</f>
        <v>Kelly Williams</v>
      </c>
      <c r="X7704" s="3" t="str">
        <f>IFERROR(INDEX(Returns!$A:$A,MATCH(B7704,Returns!$B:$B,0)),"No")</f>
        <v>No</v>
      </c>
    </row>
    <row r="7705" spans="1:24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s="1">
        <f>Data[[#This Row],[Sales]]/(1-Data[[#This Row],[Discount]])*Data[[#This Row],[Discount]]</f>
        <v>0</v>
      </c>
      <c r="W7705" s="1" t="str">
        <f>VLOOKUP(Data[[#This Row],[Region]],People!B:C,2,0)</f>
        <v>Kelly Williams</v>
      </c>
      <c r="X7705" s="3" t="str">
        <f>IFERROR(INDEX(Returns!$A:$A,MATCH(B7705,Returns!$B:$B,0)),"No")</f>
        <v>No</v>
      </c>
    </row>
    <row r="7706" spans="1:24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3">
        <v>0</v>
      </c>
      <c r="U7706" s="1">
        <v>98.524799999999971</v>
      </c>
      <c r="V7706" s="1">
        <f>Data[[#This Row],[Sales]]/(1-Data[[#This Row],[Discount]])*Data[[#This Row],[Discount]]</f>
        <v>0</v>
      </c>
      <c r="W7706" s="1" t="str">
        <f>VLOOKUP(Data[[#This Row],[Region]],People!B:C,2,0)</f>
        <v>Kelly Williams</v>
      </c>
      <c r="X7706" s="3" t="str">
        <f>IFERROR(INDEX(Returns!$A:$A,MATCH(B7706,Returns!$B:$B,0)),"No")</f>
        <v>No</v>
      </c>
    </row>
    <row r="7707" spans="1:24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3">
        <v>0</v>
      </c>
      <c r="U7707" s="1">
        <v>163.18979999999999</v>
      </c>
      <c r="V7707" s="1">
        <f>Data[[#This Row],[Sales]]/(1-Data[[#This Row],[Discount]])*Data[[#This Row],[Discount]]</f>
        <v>0</v>
      </c>
      <c r="W7707" s="1" t="str">
        <f>VLOOKUP(Data[[#This Row],[Region]],People!B:C,2,0)</f>
        <v>Kelly Williams</v>
      </c>
      <c r="X7707" s="3" t="str">
        <f>IFERROR(INDEX(Returns!$A:$A,MATCH(B7707,Returns!$B:$B,0)),"No")</f>
        <v>No</v>
      </c>
    </row>
    <row r="7708" spans="1:24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3">
        <v>0</v>
      </c>
      <c r="U7708" s="1">
        <v>2.5055999999999998</v>
      </c>
      <c r="V7708" s="1">
        <f>Data[[#This Row],[Sales]]/(1-Data[[#This Row],[Discount]])*Data[[#This Row],[Discount]]</f>
        <v>0</v>
      </c>
      <c r="W7708" s="1" t="str">
        <f>VLOOKUP(Data[[#This Row],[Region]],People!B:C,2,0)</f>
        <v>Kelly Williams</v>
      </c>
      <c r="X7708" s="3" t="str">
        <f>IFERROR(INDEX(Returns!$A:$A,MATCH(B7708,Returns!$B:$B,0)),"No")</f>
        <v>No</v>
      </c>
    </row>
    <row r="7709" spans="1:24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3">
        <v>0</v>
      </c>
      <c r="U7709" s="1">
        <v>4.2047999999999996</v>
      </c>
      <c r="V7709" s="1">
        <f>Data[[#This Row],[Sales]]/(1-Data[[#This Row],[Discount]])*Data[[#This Row],[Discount]]</f>
        <v>0</v>
      </c>
      <c r="W7709" s="1" t="str">
        <f>VLOOKUP(Data[[#This Row],[Region]],People!B:C,2,0)</f>
        <v>Anna Andreadi</v>
      </c>
      <c r="X7709" s="3" t="str">
        <f>IFERROR(INDEX(Returns!$A:$A,MATCH(B7709,Returns!$B:$B,0)),"No")</f>
        <v>No</v>
      </c>
    </row>
    <row r="7710" spans="1:24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s="1">
        <f>Data[[#This Row],[Sales]]/(1-Data[[#This Row],[Discount]])*Data[[#This Row],[Discount]]</f>
        <v>10.193999999999999</v>
      </c>
      <c r="W7710" s="1" t="str">
        <f>VLOOKUP(Data[[#This Row],[Region]],People!B:C,2,0)</f>
        <v>Chuck Magee</v>
      </c>
      <c r="X7710" s="3" t="str">
        <f>IFERROR(INDEX(Returns!$A:$A,MATCH(B7710,Returns!$B:$B,0)),"No")</f>
        <v>No</v>
      </c>
    </row>
    <row r="7711" spans="1:24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s="1">
        <f>Data[[#This Row],[Sales]]/(1-Data[[#This Row],[Discount]])*Data[[#This Row],[Discount]]</f>
        <v>31.962</v>
      </c>
      <c r="W7711" s="1" t="str">
        <f>VLOOKUP(Data[[#This Row],[Region]],People!B:C,2,0)</f>
        <v>Chuck Magee</v>
      </c>
      <c r="X7711" s="3" t="str">
        <f>IFERROR(INDEX(Returns!$A:$A,MATCH(B7711,Returns!$B:$B,0)),"No")</f>
        <v>No</v>
      </c>
    </row>
    <row r="7712" spans="1:24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3">
        <v>0.2</v>
      </c>
      <c r="U7712" s="1">
        <v>32.924999999999997</v>
      </c>
      <c r="V7712" s="1">
        <f>Data[[#This Row],[Sales]]/(1-Data[[#This Row],[Discount]])*Data[[#This Row],[Discount]]</f>
        <v>21.95</v>
      </c>
      <c r="W7712" s="1" t="str">
        <f>VLOOKUP(Data[[#This Row],[Region]],People!B:C,2,0)</f>
        <v>Anna Andreadi</v>
      </c>
      <c r="X7712" s="3" t="str">
        <f>IFERROR(INDEX(Returns!$A:$A,MATCH(B7712,Returns!$B:$B,0)),"No")</f>
        <v>No</v>
      </c>
    </row>
    <row r="7713" spans="1:24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s="1">
        <f>Data[[#This Row],[Sales]]/(1-Data[[#This Row],[Discount]])*Data[[#This Row],[Discount]]</f>
        <v>19.488</v>
      </c>
      <c r="W7713" s="1" t="str">
        <f>VLOOKUP(Data[[#This Row],[Region]],People!B:C,2,0)</f>
        <v>Cassandra Brandow</v>
      </c>
      <c r="X7713" s="3" t="str">
        <f>IFERROR(INDEX(Returns!$A:$A,MATCH(B7713,Returns!$B:$B,0)),"No")</f>
        <v>No</v>
      </c>
    </row>
    <row r="7714" spans="1:24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3">
        <v>0.2</v>
      </c>
      <c r="U7714" s="1">
        <v>-29.436800000000012</v>
      </c>
      <c r="V7714" s="1">
        <f>Data[[#This Row],[Sales]]/(1-Data[[#This Row],[Discount]])*Data[[#This Row],[Discount]]</f>
        <v>36.795999999999999</v>
      </c>
      <c r="W7714" s="1" t="str">
        <f>VLOOKUP(Data[[#This Row],[Region]],People!B:C,2,0)</f>
        <v>Cassandra Brandow</v>
      </c>
      <c r="X7714" s="3" t="str">
        <f>IFERROR(INDEX(Returns!$A:$A,MATCH(B7714,Returns!$B:$B,0)),"No")</f>
        <v>No</v>
      </c>
    </row>
    <row r="7715" spans="1:24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s="1">
        <f>Data[[#This Row],[Sales]]/(1-Data[[#This Row],[Discount]])*Data[[#This Row],[Discount]]</f>
        <v>11.988000000000001</v>
      </c>
      <c r="W7715" s="1" t="str">
        <f>VLOOKUP(Data[[#This Row],[Region]],People!B:C,2,0)</f>
        <v>Cassandra Brandow</v>
      </c>
      <c r="X7715" s="3" t="str">
        <f>IFERROR(INDEX(Returns!$A:$A,MATCH(B7715,Returns!$B:$B,0)),"No")</f>
        <v>No</v>
      </c>
    </row>
    <row r="7716" spans="1:24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3">
        <v>0</v>
      </c>
      <c r="U7716" s="1">
        <v>72.575399999999973</v>
      </c>
      <c r="V7716" s="1">
        <f>Data[[#This Row],[Sales]]/(1-Data[[#This Row],[Discount]])*Data[[#This Row],[Discount]]</f>
        <v>0</v>
      </c>
      <c r="W7716" s="1" t="str">
        <f>VLOOKUP(Data[[#This Row],[Region]],People!B:C,2,0)</f>
        <v>Anna Andreadi</v>
      </c>
      <c r="X7716" s="3" t="str">
        <f>IFERROR(INDEX(Returns!$A:$A,MATCH(B7716,Returns!$B:$B,0)),"No")</f>
        <v>No</v>
      </c>
    </row>
    <row r="7717" spans="1:24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s="1">
        <f>Data[[#This Row],[Sales]]/(1-Data[[#This Row],[Discount]])*Data[[#This Row],[Discount]]</f>
        <v>10.193999999999999</v>
      </c>
      <c r="W7717" s="1" t="str">
        <f>VLOOKUP(Data[[#This Row],[Region]],People!B:C,2,0)</f>
        <v>Chuck Magee</v>
      </c>
      <c r="X7717" s="3" t="str">
        <f>IFERROR(INDEX(Returns!$A:$A,MATCH(B7717,Returns!$B:$B,0)),"No")</f>
        <v>No</v>
      </c>
    </row>
    <row r="7718" spans="1:24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3">
        <v>0.2</v>
      </c>
      <c r="U7718" s="1">
        <v>9.2499999999999964</v>
      </c>
      <c r="V7718" s="1">
        <f>Data[[#This Row],[Sales]]/(1-Data[[#This Row],[Discount]])*Data[[#This Row],[Discount]]</f>
        <v>7.4000000000000021</v>
      </c>
      <c r="W7718" s="1" t="str">
        <f>VLOOKUP(Data[[#This Row],[Region]],People!B:C,2,0)</f>
        <v>Anna Andreadi</v>
      </c>
      <c r="X7718" s="3" t="str">
        <f>IFERROR(INDEX(Returns!$A:$A,MATCH(B7718,Returns!$B:$B,0)),"No")</f>
        <v>Yes</v>
      </c>
    </row>
    <row r="7719" spans="1:24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3">
        <v>0.7</v>
      </c>
      <c r="U7719" s="1">
        <v>-1.3565999999999994</v>
      </c>
      <c r="V7719" s="1">
        <f>Data[[#This Row],[Sales]]/(1-Data[[#This Row],[Discount]])*Data[[#This Row],[Discount]]</f>
        <v>4.5219999999999994</v>
      </c>
      <c r="W7719" s="1" t="str">
        <f>VLOOKUP(Data[[#This Row],[Region]],People!B:C,2,0)</f>
        <v>Anna Andreadi</v>
      </c>
      <c r="X7719" s="3" t="str">
        <f>IFERROR(INDEX(Returns!$A:$A,MATCH(B7719,Returns!$B:$B,0)),"No")</f>
        <v>Yes</v>
      </c>
    </row>
    <row r="7720" spans="1:24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3">
        <v>0</v>
      </c>
      <c r="U7720" s="1">
        <v>51.18719999999999</v>
      </c>
      <c r="V7720" s="1">
        <f>Data[[#This Row],[Sales]]/(1-Data[[#This Row],[Discount]])*Data[[#This Row],[Discount]]</f>
        <v>0</v>
      </c>
      <c r="W7720" s="1" t="str">
        <f>VLOOKUP(Data[[#This Row],[Region]],People!B:C,2,0)</f>
        <v>Anna Andreadi</v>
      </c>
      <c r="X7720" s="3" t="str">
        <f>IFERROR(INDEX(Returns!$A:$A,MATCH(B7720,Returns!$B:$B,0)),"No")</f>
        <v>No</v>
      </c>
    </row>
    <row r="7721" spans="1:24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s="1">
        <f>Data[[#This Row],[Sales]]/(1-Data[[#This Row],[Discount]])*Data[[#This Row],[Discount]]</f>
        <v>0</v>
      </c>
      <c r="W7721" s="1" t="str">
        <f>VLOOKUP(Data[[#This Row],[Region]],People!B:C,2,0)</f>
        <v>Chuck Magee</v>
      </c>
      <c r="X7721" s="3" t="str">
        <f>IFERROR(INDEX(Returns!$A:$A,MATCH(B7721,Returns!$B:$B,0)),"No")</f>
        <v>No</v>
      </c>
    </row>
    <row r="7722" spans="1:24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3">
        <v>0</v>
      </c>
      <c r="U7722" s="1">
        <v>8.2156000000000002</v>
      </c>
      <c r="V7722" s="1">
        <f>Data[[#This Row],[Sales]]/(1-Data[[#This Row],[Discount]])*Data[[#This Row],[Discount]]</f>
        <v>0</v>
      </c>
      <c r="W7722" s="1" t="str">
        <f>VLOOKUP(Data[[#This Row],[Region]],People!B:C,2,0)</f>
        <v>Chuck Magee</v>
      </c>
      <c r="X7722" s="3" t="str">
        <f>IFERROR(INDEX(Returns!$A:$A,MATCH(B7722,Returns!$B:$B,0)),"No")</f>
        <v>No</v>
      </c>
    </row>
    <row r="7723" spans="1:24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s="1">
        <f>Data[[#This Row],[Sales]]/(1-Data[[#This Row],[Discount]])*Data[[#This Row],[Discount]]</f>
        <v>3.2920000000000003</v>
      </c>
      <c r="W7723" s="1" t="str">
        <f>VLOOKUP(Data[[#This Row],[Region]],People!B:C,2,0)</f>
        <v>Chuck Magee</v>
      </c>
      <c r="X7723" s="3" t="str">
        <f>IFERROR(INDEX(Returns!$A:$A,MATCH(B7723,Returns!$B:$B,0)),"No")</f>
        <v>No</v>
      </c>
    </row>
    <row r="7724" spans="1:24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3">
        <v>0</v>
      </c>
      <c r="U7724" s="1">
        <v>12.222</v>
      </c>
      <c r="V7724" s="1">
        <f>Data[[#This Row],[Sales]]/(1-Data[[#This Row],[Discount]])*Data[[#This Row],[Discount]]</f>
        <v>0</v>
      </c>
      <c r="W7724" s="1" t="str">
        <f>VLOOKUP(Data[[#This Row],[Region]],People!B:C,2,0)</f>
        <v>Anna Andreadi</v>
      </c>
      <c r="X7724" s="3" t="str">
        <f>IFERROR(INDEX(Returns!$A:$A,MATCH(B7724,Returns!$B:$B,0)),"No")</f>
        <v>No</v>
      </c>
    </row>
    <row r="7725" spans="1:24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3">
        <v>0.3</v>
      </c>
      <c r="U7725" s="1">
        <v>-2.5698000000000292</v>
      </c>
      <c r="V7725" s="1">
        <f>Data[[#This Row],[Sales]]/(1-Data[[#This Row],[Discount]])*Data[[#This Row],[Discount]]</f>
        <v>77.094000000000008</v>
      </c>
      <c r="W7725" s="1" t="str">
        <f>VLOOKUP(Data[[#This Row],[Region]],People!B:C,2,0)</f>
        <v>Kelly Williams</v>
      </c>
      <c r="X7725" s="3" t="str">
        <f>IFERROR(INDEX(Returns!$A:$A,MATCH(B7725,Returns!$B:$B,0)),"No")</f>
        <v>No</v>
      </c>
    </row>
    <row r="7726" spans="1:24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s="1">
        <f>Data[[#This Row],[Sales]]/(1-Data[[#This Row],[Discount]])*Data[[#This Row],[Discount]]</f>
        <v>71.564000000000007</v>
      </c>
      <c r="W7726" s="1" t="str">
        <f>VLOOKUP(Data[[#This Row],[Region]],People!B:C,2,0)</f>
        <v>Chuck Magee</v>
      </c>
      <c r="X7726" s="3" t="str">
        <f>IFERROR(INDEX(Returns!$A:$A,MATCH(B7726,Returns!$B:$B,0)),"No")</f>
        <v>No</v>
      </c>
    </row>
    <row r="7727" spans="1:24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s="1">
        <f>Data[[#This Row],[Sales]]/(1-Data[[#This Row],[Discount]])*Data[[#This Row],[Discount]]</f>
        <v>6.0560000000000009</v>
      </c>
      <c r="W7727" s="1" t="str">
        <f>VLOOKUP(Data[[#This Row],[Region]],People!B:C,2,0)</f>
        <v>Chuck Magee</v>
      </c>
      <c r="X7727" s="3" t="str">
        <f>IFERROR(INDEX(Returns!$A:$A,MATCH(B7727,Returns!$B:$B,0)),"No")</f>
        <v>No</v>
      </c>
    </row>
    <row r="7728" spans="1:24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3">
        <v>0.2</v>
      </c>
      <c r="U7728" s="1">
        <v>-82.884</v>
      </c>
      <c r="V7728" s="1">
        <f>Data[[#This Row],[Sales]]/(1-Data[[#This Row],[Discount]])*Data[[#This Row],[Discount]]</f>
        <v>82.884</v>
      </c>
      <c r="W7728" s="1" t="str">
        <f>VLOOKUP(Data[[#This Row],[Region]],People!B:C,2,0)</f>
        <v>Chuck Magee</v>
      </c>
      <c r="X7728" s="3" t="str">
        <f>IFERROR(INDEX(Returns!$A:$A,MATCH(B7728,Returns!$B:$B,0)),"No")</f>
        <v>No</v>
      </c>
    </row>
    <row r="7729" spans="1:24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3">
        <v>0</v>
      </c>
      <c r="U7729" s="1">
        <v>6.3071999999999999</v>
      </c>
      <c r="V7729" s="1">
        <f>Data[[#This Row],[Sales]]/(1-Data[[#This Row],[Discount]])*Data[[#This Row],[Discount]]</f>
        <v>0</v>
      </c>
      <c r="W7729" s="1" t="str">
        <f>VLOOKUP(Data[[#This Row],[Region]],People!B:C,2,0)</f>
        <v>Chuck Magee</v>
      </c>
      <c r="X7729" s="3" t="str">
        <f>IFERROR(INDEX(Returns!$A:$A,MATCH(B7729,Returns!$B:$B,0)),"No")</f>
        <v>No</v>
      </c>
    </row>
    <row r="7730" spans="1:24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s="1">
        <f>Data[[#This Row],[Sales]]/(1-Data[[#This Row],[Discount]])*Data[[#This Row],[Discount]]</f>
        <v>4.4640000000000004</v>
      </c>
      <c r="W7730" s="1" t="str">
        <f>VLOOKUP(Data[[#This Row],[Region]],People!B:C,2,0)</f>
        <v>Kelly Williams</v>
      </c>
      <c r="X7730" s="3" t="str">
        <f>IFERROR(INDEX(Returns!$A:$A,MATCH(B7730,Returns!$B:$B,0)),"No")</f>
        <v>No</v>
      </c>
    </row>
    <row r="7731" spans="1:24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s="1">
        <f>Data[[#This Row],[Sales]]/(1-Data[[#This Row],[Discount]])*Data[[#This Row],[Discount]]</f>
        <v>107.99400000000001</v>
      </c>
      <c r="W7731" s="1" t="str">
        <f>VLOOKUP(Data[[#This Row],[Region]],People!B:C,2,0)</f>
        <v>Cassandra Brandow</v>
      </c>
      <c r="X7731" s="3" t="str">
        <f>IFERROR(INDEX(Returns!$A:$A,MATCH(B7731,Returns!$B:$B,0)),"No")</f>
        <v>No</v>
      </c>
    </row>
    <row r="7732" spans="1:24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3">
        <v>0.2</v>
      </c>
      <c r="U7732" s="1">
        <v>-25.474400000000017</v>
      </c>
      <c r="V7732" s="1">
        <f>Data[[#This Row],[Sales]]/(1-Data[[#This Row],[Discount]])*Data[[#This Row],[Discount]]</f>
        <v>72.784000000000006</v>
      </c>
      <c r="W7732" s="1" t="str">
        <f>VLOOKUP(Data[[#This Row],[Region]],People!B:C,2,0)</f>
        <v>Anna Andreadi</v>
      </c>
      <c r="X7732" s="3" t="str">
        <f>IFERROR(INDEX(Returns!$A:$A,MATCH(B7732,Returns!$B:$B,0)),"No")</f>
        <v>No</v>
      </c>
    </row>
    <row r="7733" spans="1:24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s="1">
        <f>Data[[#This Row],[Sales]]/(1-Data[[#This Row],[Discount]])*Data[[#This Row],[Discount]]</f>
        <v>28.712000000000003</v>
      </c>
      <c r="W7733" s="1" t="str">
        <f>VLOOKUP(Data[[#This Row],[Region]],People!B:C,2,0)</f>
        <v>Kelly Williams</v>
      </c>
      <c r="X7733" s="3" t="str">
        <f>IFERROR(INDEX(Returns!$A:$A,MATCH(B7733,Returns!$B:$B,0)),"No")</f>
        <v>No</v>
      </c>
    </row>
    <row r="7734" spans="1:24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s="1">
        <f>Data[[#This Row],[Sales]]/(1-Data[[#This Row],[Discount]])*Data[[#This Row],[Discount]]</f>
        <v>2.6720000000000002</v>
      </c>
      <c r="W7734" s="1" t="str">
        <f>VLOOKUP(Data[[#This Row],[Region]],People!B:C,2,0)</f>
        <v>Kelly Williams</v>
      </c>
      <c r="X7734" s="3" t="str">
        <f>IFERROR(INDEX(Returns!$A:$A,MATCH(B7734,Returns!$B:$B,0)),"No")</f>
        <v>No</v>
      </c>
    </row>
    <row r="7735" spans="1:24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s="1">
        <f>Data[[#This Row],[Sales]]/(1-Data[[#This Row],[Discount]])*Data[[#This Row],[Discount]]</f>
        <v>3.8079999999999998</v>
      </c>
      <c r="W7735" s="1" t="str">
        <f>VLOOKUP(Data[[#This Row],[Region]],People!B:C,2,0)</f>
        <v>Chuck Magee</v>
      </c>
      <c r="X7735" s="3" t="str">
        <f>IFERROR(INDEX(Returns!$A:$A,MATCH(B7735,Returns!$B:$B,0)),"No")</f>
        <v>No</v>
      </c>
    </row>
    <row r="7736" spans="1:24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3">
        <v>0</v>
      </c>
      <c r="U7736" s="1">
        <v>5.2164000000000001</v>
      </c>
      <c r="V7736" s="1">
        <f>Data[[#This Row],[Sales]]/(1-Data[[#This Row],[Discount]])*Data[[#This Row],[Discount]]</f>
        <v>0</v>
      </c>
      <c r="W7736" s="1" t="str">
        <f>VLOOKUP(Data[[#This Row],[Region]],People!B:C,2,0)</f>
        <v>Anna Andreadi</v>
      </c>
      <c r="X7736" s="3" t="str">
        <f>IFERROR(INDEX(Returns!$A:$A,MATCH(B7736,Returns!$B:$B,0)),"No")</f>
        <v>No</v>
      </c>
    </row>
    <row r="7737" spans="1:24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3">
        <v>0</v>
      </c>
      <c r="U7737" s="1">
        <v>9.3312000000000008</v>
      </c>
      <c r="V7737" s="1">
        <f>Data[[#This Row],[Sales]]/(1-Data[[#This Row],[Discount]])*Data[[#This Row],[Discount]]</f>
        <v>0</v>
      </c>
      <c r="W7737" s="1" t="str">
        <f>VLOOKUP(Data[[#This Row],[Region]],People!B:C,2,0)</f>
        <v>Anna Andreadi</v>
      </c>
      <c r="X7737" s="3" t="str">
        <f>IFERROR(INDEX(Returns!$A:$A,MATCH(B7737,Returns!$B:$B,0)),"No")</f>
        <v>No</v>
      </c>
    </row>
    <row r="7738" spans="1:24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s="1">
        <f>Data[[#This Row],[Sales]]/(1-Data[[#This Row],[Discount]])*Data[[#This Row],[Discount]]</f>
        <v>17.591999999999999</v>
      </c>
      <c r="W7738" s="1" t="str">
        <f>VLOOKUP(Data[[#This Row],[Region]],People!B:C,2,0)</f>
        <v>Chuck Magee</v>
      </c>
      <c r="X7738" s="3" t="str">
        <f>IFERROR(INDEX(Returns!$A:$A,MATCH(B7738,Returns!$B:$B,0)),"No")</f>
        <v>No</v>
      </c>
    </row>
    <row r="7739" spans="1:24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s="1">
        <f>Data[[#This Row],[Sales]]/(1-Data[[#This Row],[Discount]])*Data[[#This Row],[Discount]]</f>
        <v>3.1680000000000001</v>
      </c>
      <c r="W7739" s="1" t="str">
        <f>VLOOKUP(Data[[#This Row],[Region]],People!B:C,2,0)</f>
        <v>Cassandra Brandow</v>
      </c>
      <c r="X7739" s="3" t="str">
        <f>IFERROR(INDEX(Returns!$A:$A,MATCH(B7739,Returns!$B:$B,0)),"No")</f>
        <v>No</v>
      </c>
    </row>
    <row r="7740" spans="1:24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s="1">
        <f>Data[[#This Row],[Sales]]/(1-Data[[#This Row],[Discount]])*Data[[#This Row],[Discount]]</f>
        <v>0</v>
      </c>
      <c r="W7740" s="1" t="str">
        <f>VLOOKUP(Data[[#This Row],[Region]],People!B:C,2,0)</f>
        <v>Chuck Magee</v>
      </c>
      <c r="X7740" s="3" t="str">
        <f>IFERROR(INDEX(Returns!$A:$A,MATCH(B7740,Returns!$B:$B,0)),"No")</f>
        <v>No</v>
      </c>
    </row>
    <row r="7741" spans="1:24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3">
        <v>0</v>
      </c>
      <c r="U7741" s="1">
        <v>3.0267999999999997</v>
      </c>
      <c r="V7741" s="1">
        <f>Data[[#This Row],[Sales]]/(1-Data[[#This Row],[Discount]])*Data[[#This Row],[Discount]]</f>
        <v>0</v>
      </c>
      <c r="W7741" s="1" t="str">
        <f>VLOOKUP(Data[[#This Row],[Region]],People!B:C,2,0)</f>
        <v>Anna Andreadi</v>
      </c>
      <c r="X7741" s="3" t="str">
        <f>IFERROR(INDEX(Returns!$A:$A,MATCH(B7741,Returns!$B:$B,0)),"No")</f>
        <v>No</v>
      </c>
    </row>
    <row r="7742" spans="1:24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3">
        <v>0</v>
      </c>
      <c r="U7742" s="1">
        <v>28.496999999999986</v>
      </c>
      <c r="V7742" s="1">
        <f>Data[[#This Row],[Sales]]/(1-Data[[#This Row],[Discount]])*Data[[#This Row],[Discount]]</f>
        <v>0</v>
      </c>
      <c r="W7742" s="1" t="str">
        <f>VLOOKUP(Data[[#This Row],[Region]],People!B:C,2,0)</f>
        <v>Anna Andreadi</v>
      </c>
      <c r="X7742" s="3" t="str">
        <f>IFERROR(INDEX(Returns!$A:$A,MATCH(B7742,Returns!$B:$B,0)),"No")</f>
        <v>No</v>
      </c>
    </row>
    <row r="7743" spans="1:24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3">
        <v>0.2</v>
      </c>
      <c r="U7743" s="1">
        <v>13.17</v>
      </c>
      <c r="V7743" s="1">
        <f>Data[[#This Row],[Sales]]/(1-Data[[#This Row],[Discount]])*Data[[#This Row],[Discount]]</f>
        <v>8.7799999999999994</v>
      </c>
      <c r="W7743" s="1" t="str">
        <f>VLOOKUP(Data[[#This Row],[Region]],People!B:C,2,0)</f>
        <v>Anna Andreadi</v>
      </c>
      <c r="X7743" s="3" t="str">
        <f>IFERROR(INDEX(Returns!$A:$A,MATCH(B7743,Returns!$B:$B,0)),"No")</f>
        <v>No</v>
      </c>
    </row>
    <row r="7744" spans="1:24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3">
        <v>0</v>
      </c>
      <c r="U7744" s="1">
        <v>12.441600000000001</v>
      </c>
      <c r="V7744" s="1">
        <f>Data[[#This Row],[Sales]]/(1-Data[[#This Row],[Discount]])*Data[[#This Row],[Discount]]</f>
        <v>0</v>
      </c>
      <c r="W7744" s="1" t="str">
        <f>VLOOKUP(Data[[#This Row],[Region]],People!B:C,2,0)</f>
        <v>Anna Andreadi</v>
      </c>
      <c r="X7744" s="3" t="str">
        <f>IFERROR(INDEX(Returns!$A:$A,MATCH(B7744,Returns!$B:$B,0)),"No")</f>
        <v>No</v>
      </c>
    </row>
    <row r="7745" spans="1:24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3">
        <v>0</v>
      </c>
      <c r="U7745" s="1">
        <v>3.7412000000000001</v>
      </c>
      <c r="V7745" s="1">
        <f>Data[[#This Row],[Sales]]/(1-Data[[#This Row],[Discount]])*Data[[#This Row],[Discount]]</f>
        <v>0</v>
      </c>
      <c r="W7745" s="1" t="str">
        <f>VLOOKUP(Data[[#This Row],[Region]],People!B:C,2,0)</f>
        <v>Chuck Magee</v>
      </c>
      <c r="X7745" s="3" t="str">
        <f>IFERROR(INDEX(Returns!$A:$A,MATCH(B7745,Returns!$B:$B,0)),"No")</f>
        <v>No</v>
      </c>
    </row>
    <row r="7746" spans="1:24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3">
        <v>0</v>
      </c>
      <c r="U7746" s="1">
        <v>153.08189999999999</v>
      </c>
      <c r="V7746" s="1">
        <f>Data[[#This Row],[Sales]]/(1-Data[[#This Row],[Discount]])*Data[[#This Row],[Discount]]</f>
        <v>0</v>
      </c>
      <c r="W7746" s="1" t="str">
        <f>VLOOKUP(Data[[#This Row],[Region]],People!B:C,2,0)</f>
        <v>Chuck Magee</v>
      </c>
      <c r="X7746" s="3" t="str">
        <f>IFERROR(INDEX(Returns!$A:$A,MATCH(B7746,Returns!$B:$B,0)),"No")</f>
        <v>No</v>
      </c>
    </row>
    <row r="7747" spans="1:24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3">
        <v>0</v>
      </c>
      <c r="U7747" s="1">
        <v>2.8535999999999988</v>
      </c>
      <c r="V7747" s="1">
        <f>Data[[#This Row],[Sales]]/(1-Data[[#This Row],[Discount]])*Data[[#This Row],[Discount]]</f>
        <v>0</v>
      </c>
      <c r="W7747" s="1" t="str">
        <f>VLOOKUP(Data[[#This Row],[Region]],People!B:C,2,0)</f>
        <v>Chuck Magee</v>
      </c>
      <c r="X7747" s="3" t="str">
        <f>IFERROR(INDEX(Returns!$A:$A,MATCH(B7747,Returns!$B:$B,0)),"No")</f>
        <v>No</v>
      </c>
    </row>
    <row r="7748" spans="1:24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3">
        <v>0.2</v>
      </c>
      <c r="U7748" s="1">
        <v>4.7789999999999999</v>
      </c>
      <c r="V7748" s="1">
        <f>Data[[#This Row],[Sales]]/(1-Data[[#This Row],[Discount]])*Data[[#This Row],[Discount]]</f>
        <v>6.3719999999999999</v>
      </c>
      <c r="W7748" s="1" t="str">
        <f>VLOOKUP(Data[[#This Row],[Region]],People!B:C,2,0)</f>
        <v>Kelly Williams</v>
      </c>
      <c r="X7748" s="3" t="str">
        <f>IFERROR(INDEX(Returns!$A:$A,MATCH(B7748,Returns!$B:$B,0)),"No")</f>
        <v>No</v>
      </c>
    </row>
    <row r="7749" spans="1:24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3">
        <v>0</v>
      </c>
      <c r="U7749" s="1">
        <v>0.3024</v>
      </c>
      <c r="V7749" s="1">
        <f>Data[[#This Row],[Sales]]/(1-Data[[#This Row],[Discount]])*Data[[#This Row],[Discount]]</f>
        <v>0</v>
      </c>
      <c r="W7749" s="1" t="str">
        <f>VLOOKUP(Data[[#This Row],[Region]],People!B:C,2,0)</f>
        <v>Chuck Magee</v>
      </c>
      <c r="X7749" s="3" t="str">
        <f>IFERROR(INDEX(Returns!$A:$A,MATCH(B7749,Returns!$B:$B,0)),"No")</f>
        <v>No</v>
      </c>
    </row>
    <row r="7750" spans="1:24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3">
        <v>0</v>
      </c>
      <c r="U7750" s="1">
        <v>19.468799999999998</v>
      </c>
      <c r="V7750" s="1">
        <f>Data[[#This Row],[Sales]]/(1-Data[[#This Row],[Discount]])*Data[[#This Row],[Discount]]</f>
        <v>0</v>
      </c>
      <c r="W7750" s="1" t="str">
        <f>VLOOKUP(Data[[#This Row],[Region]],People!B:C,2,0)</f>
        <v>Cassandra Brandow</v>
      </c>
      <c r="X7750" s="3" t="str">
        <f>IFERROR(INDEX(Returns!$A:$A,MATCH(B7750,Returns!$B:$B,0)),"No")</f>
        <v>No</v>
      </c>
    </row>
    <row r="7751" spans="1:24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3">
        <v>0</v>
      </c>
      <c r="U7751" s="1">
        <v>58.505200000000002</v>
      </c>
      <c r="V7751" s="1">
        <f>Data[[#This Row],[Sales]]/(1-Data[[#This Row],[Discount]])*Data[[#This Row],[Discount]]</f>
        <v>0</v>
      </c>
      <c r="W7751" s="1" t="str">
        <f>VLOOKUP(Data[[#This Row],[Region]],People!B:C,2,0)</f>
        <v>Cassandra Brandow</v>
      </c>
      <c r="X7751" s="3" t="str">
        <f>IFERROR(INDEX(Returns!$A:$A,MATCH(B7751,Returns!$B:$B,0)),"No")</f>
        <v>No</v>
      </c>
    </row>
    <row r="7752" spans="1:24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3">
        <v>0</v>
      </c>
      <c r="U7752" s="1">
        <v>16.608000000000001</v>
      </c>
      <c r="V7752" s="1">
        <f>Data[[#This Row],[Sales]]/(1-Data[[#This Row],[Discount]])*Data[[#This Row],[Discount]]</f>
        <v>0</v>
      </c>
      <c r="W7752" s="1" t="str">
        <f>VLOOKUP(Data[[#This Row],[Region]],People!B:C,2,0)</f>
        <v>Cassandra Brandow</v>
      </c>
      <c r="X7752" s="3" t="str">
        <f>IFERROR(INDEX(Returns!$A:$A,MATCH(B7752,Returns!$B:$B,0)),"No")</f>
        <v>No</v>
      </c>
    </row>
    <row r="7753" spans="1:24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3">
        <v>0</v>
      </c>
      <c r="U7753" s="1">
        <v>140.39099999999999</v>
      </c>
      <c r="V7753" s="1">
        <f>Data[[#This Row],[Sales]]/(1-Data[[#This Row],[Discount]])*Data[[#This Row],[Discount]]</f>
        <v>0</v>
      </c>
      <c r="W7753" s="1" t="str">
        <f>VLOOKUP(Data[[#This Row],[Region]],People!B:C,2,0)</f>
        <v>Cassandra Brandow</v>
      </c>
      <c r="X7753" s="3" t="str">
        <f>IFERROR(INDEX(Returns!$A:$A,MATCH(B7753,Returns!$B:$B,0)),"No")</f>
        <v>No</v>
      </c>
    </row>
    <row r="7754" spans="1:24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s="1">
        <f>Data[[#This Row],[Sales]]/(1-Data[[#This Row],[Discount]])*Data[[#This Row],[Discount]]</f>
        <v>0</v>
      </c>
      <c r="W7754" s="1" t="str">
        <f>VLOOKUP(Data[[#This Row],[Region]],People!B:C,2,0)</f>
        <v>Cassandra Brandow</v>
      </c>
      <c r="X7754" s="3" t="str">
        <f>IFERROR(INDEX(Returns!$A:$A,MATCH(B7754,Returns!$B:$B,0)),"No")</f>
        <v>No</v>
      </c>
    </row>
    <row r="7755" spans="1:24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s="1">
        <f>Data[[#This Row],[Sales]]/(1-Data[[#This Row],[Discount]])*Data[[#This Row],[Discount]]</f>
        <v>4.2720000000000002</v>
      </c>
      <c r="W7755" s="1" t="str">
        <f>VLOOKUP(Data[[#This Row],[Region]],People!B:C,2,0)</f>
        <v>Cassandra Brandow</v>
      </c>
      <c r="X7755" s="3" t="str">
        <f>IFERROR(INDEX(Returns!$A:$A,MATCH(B7755,Returns!$B:$B,0)),"No")</f>
        <v>No</v>
      </c>
    </row>
    <row r="7756" spans="1:24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3">
        <v>0.2</v>
      </c>
      <c r="U7756" s="1">
        <v>0.33839999999999981</v>
      </c>
      <c r="V7756" s="1">
        <f>Data[[#This Row],[Sales]]/(1-Data[[#This Row],[Discount]])*Data[[#This Row],[Discount]]</f>
        <v>0.752</v>
      </c>
      <c r="W7756" s="1" t="str">
        <f>VLOOKUP(Data[[#This Row],[Region]],People!B:C,2,0)</f>
        <v>Chuck Magee</v>
      </c>
      <c r="X7756" s="3" t="str">
        <f>IFERROR(INDEX(Returns!$A:$A,MATCH(B7756,Returns!$B:$B,0)),"No")</f>
        <v>No</v>
      </c>
    </row>
    <row r="7757" spans="1:24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3">
        <v>0.2</v>
      </c>
      <c r="U7757" s="1">
        <v>93.883999999999986</v>
      </c>
      <c r="V7757" s="1">
        <f>Data[[#This Row],[Sales]]/(1-Data[[#This Row],[Discount]])*Data[[#This Row],[Discount]]</f>
        <v>67.06</v>
      </c>
      <c r="W7757" s="1" t="str">
        <f>VLOOKUP(Data[[#This Row],[Region]],People!B:C,2,0)</f>
        <v>Cassandra Brandow</v>
      </c>
      <c r="X7757" s="3" t="str">
        <f>IFERROR(INDEX(Returns!$A:$A,MATCH(B7757,Returns!$B:$B,0)),"No")</f>
        <v>No</v>
      </c>
    </row>
    <row r="7758" spans="1:24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s="1">
        <f>Data[[#This Row],[Sales]]/(1-Data[[#This Row],[Discount]])*Data[[#This Row],[Discount]]</f>
        <v>107.79000000000002</v>
      </c>
      <c r="W7758" s="1" t="str">
        <f>VLOOKUP(Data[[#This Row],[Region]],People!B:C,2,0)</f>
        <v>Cassandra Brandow</v>
      </c>
      <c r="X7758" s="3" t="str">
        <f>IFERROR(INDEX(Returns!$A:$A,MATCH(B7758,Returns!$B:$B,0)),"No")</f>
        <v>No</v>
      </c>
    </row>
    <row r="7759" spans="1:24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3">
        <v>0</v>
      </c>
      <c r="U7759" s="1">
        <v>12.208000000000002</v>
      </c>
      <c r="V7759" s="1">
        <f>Data[[#This Row],[Sales]]/(1-Data[[#This Row],[Discount]])*Data[[#This Row],[Discount]]</f>
        <v>0</v>
      </c>
      <c r="W7759" s="1" t="str">
        <f>VLOOKUP(Data[[#This Row],[Region]],People!B:C,2,0)</f>
        <v>Chuck Magee</v>
      </c>
      <c r="X7759" s="3" t="str">
        <f>IFERROR(INDEX(Returns!$A:$A,MATCH(B7759,Returns!$B:$B,0)),"No")</f>
        <v>No</v>
      </c>
    </row>
    <row r="7760" spans="1:24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s="1">
        <f>Data[[#This Row],[Sales]]/(1-Data[[#This Row],[Discount]])*Data[[#This Row],[Discount]]</f>
        <v>0</v>
      </c>
      <c r="W7760" s="1" t="str">
        <f>VLOOKUP(Data[[#This Row],[Region]],People!B:C,2,0)</f>
        <v>Chuck Magee</v>
      </c>
      <c r="X7760" s="3" t="str">
        <f>IFERROR(INDEX(Returns!$A:$A,MATCH(B7760,Returns!$B:$B,0)),"No")</f>
        <v>No</v>
      </c>
    </row>
    <row r="7761" spans="1:24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3">
        <v>0.2</v>
      </c>
      <c r="U7761" s="1">
        <v>5.4432</v>
      </c>
      <c r="V7761" s="1">
        <f>Data[[#This Row],[Sales]]/(1-Data[[#This Row],[Discount]])*Data[[#This Row],[Discount]]</f>
        <v>3.8880000000000003</v>
      </c>
      <c r="W7761" s="1" t="str">
        <f>VLOOKUP(Data[[#This Row],[Region]],People!B:C,2,0)</f>
        <v>Kelly Williams</v>
      </c>
      <c r="X7761" s="3" t="str">
        <f>IFERROR(INDEX(Returns!$A:$A,MATCH(B7761,Returns!$B:$B,0)),"No")</f>
        <v>No</v>
      </c>
    </row>
    <row r="7762" spans="1:24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s="1">
        <f>Data[[#This Row],[Sales]]/(1-Data[[#This Row],[Discount]])*Data[[#This Row],[Discount]]</f>
        <v>10.552</v>
      </c>
      <c r="W7762" s="1" t="str">
        <f>VLOOKUP(Data[[#This Row],[Region]],People!B:C,2,0)</f>
        <v>Cassandra Brandow</v>
      </c>
      <c r="X7762" s="3" t="str">
        <f>IFERROR(INDEX(Returns!$A:$A,MATCH(B7762,Returns!$B:$B,0)),"No")</f>
        <v>No</v>
      </c>
    </row>
    <row r="7763" spans="1:24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3">
        <v>0.2</v>
      </c>
      <c r="U7763" s="1">
        <v>3.6288</v>
      </c>
      <c r="V7763" s="1">
        <f>Data[[#This Row],[Sales]]/(1-Data[[#This Row],[Discount]])*Data[[#This Row],[Discount]]</f>
        <v>2.5920000000000005</v>
      </c>
      <c r="W7763" s="1" t="str">
        <f>VLOOKUP(Data[[#This Row],[Region]],People!B:C,2,0)</f>
        <v>Kelly Williams</v>
      </c>
      <c r="X7763" s="3" t="str">
        <f>IFERROR(INDEX(Returns!$A:$A,MATCH(B7763,Returns!$B:$B,0)),"No")</f>
        <v>No</v>
      </c>
    </row>
    <row r="7764" spans="1:24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3">
        <v>0.2</v>
      </c>
      <c r="U7764" s="1">
        <v>0.55599999999999994</v>
      </c>
      <c r="V7764" s="1">
        <f>Data[[#This Row],[Sales]]/(1-Data[[#This Row],[Discount]])*Data[[#This Row],[Discount]]</f>
        <v>0.55599999999999994</v>
      </c>
      <c r="W7764" s="1" t="str">
        <f>VLOOKUP(Data[[#This Row],[Region]],People!B:C,2,0)</f>
        <v>Anna Andreadi</v>
      </c>
      <c r="X7764" s="3" t="str">
        <f>IFERROR(INDEX(Returns!$A:$A,MATCH(B7764,Returns!$B:$B,0)),"No")</f>
        <v>Yes</v>
      </c>
    </row>
    <row r="7765" spans="1:24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3">
        <v>0</v>
      </c>
      <c r="U7765" s="1">
        <v>35.024399999999993</v>
      </c>
      <c r="V7765" s="1">
        <f>Data[[#This Row],[Sales]]/(1-Data[[#This Row],[Discount]])*Data[[#This Row],[Discount]]</f>
        <v>0</v>
      </c>
      <c r="W7765" s="1" t="str">
        <f>VLOOKUP(Data[[#This Row],[Region]],People!B:C,2,0)</f>
        <v>Cassandra Brandow</v>
      </c>
      <c r="X7765" s="3" t="str">
        <f>IFERROR(INDEX(Returns!$A:$A,MATCH(B7765,Returns!$B:$B,0)),"No")</f>
        <v>No</v>
      </c>
    </row>
    <row r="7766" spans="1:24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3">
        <v>0</v>
      </c>
      <c r="U7766" s="1">
        <v>5.2559999999999993</v>
      </c>
      <c r="V7766" s="1">
        <f>Data[[#This Row],[Sales]]/(1-Data[[#This Row],[Discount]])*Data[[#This Row],[Discount]]</f>
        <v>0</v>
      </c>
      <c r="W7766" s="1" t="str">
        <f>VLOOKUP(Data[[#This Row],[Region]],People!B:C,2,0)</f>
        <v>Chuck Magee</v>
      </c>
      <c r="X7766" s="3" t="str">
        <f>IFERROR(INDEX(Returns!$A:$A,MATCH(B7766,Returns!$B:$B,0)),"No")</f>
        <v>No</v>
      </c>
    </row>
    <row r="7767" spans="1:24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3">
        <v>0</v>
      </c>
      <c r="U7767" s="1">
        <v>373.77899999999983</v>
      </c>
      <c r="V7767" s="1">
        <f>Data[[#This Row],[Sales]]/(1-Data[[#This Row],[Discount]])*Data[[#This Row],[Discount]]</f>
        <v>0</v>
      </c>
      <c r="W7767" s="1" t="str">
        <f>VLOOKUP(Data[[#This Row],[Region]],People!B:C,2,0)</f>
        <v>Chuck Magee</v>
      </c>
      <c r="X7767" s="3" t="str">
        <f>IFERROR(INDEX(Returns!$A:$A,MATCH(B7767,Returns!$B:$B,0)),"No")</f>
        <v>No</v>
      </c>
    </row>
    <row r="7768" spans="1:24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s="1">
        <f>Data[[#This Row],[Sales]]/(1-Data[[#This Row],[Discount]])*Data[[#This Row],[Discount]]</f>
        <v>0</v>
      </c>
      <c r="W7768" s="1" t="str">
        <f>VLOOKUP(Data[[#This Row],[Region]],People!B:C,2,0)</f>
        <v>Chuck Magee</v>
      </c>
      <c r="X7768" s="3" t="str">
        <f>IFERROR(INDEX(Returns!$A:$A,MATCH(B7768,Returns!$B:$B,0)),"No")</f>
        <v>No</v>
      </c>
    </row>
    <row r="7769" spans="1:24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3">
        <v>0.2</v>
      </c>
      <c r="U7769" s="1">
        <v>0.71520000000000028</v>
      </c>
      <c r="V7769" s="1">
        <f>Data[[#This Row],[Sales]]/(1-Data[[#This Row],[Discount]])*Data[[#This Row],[Discount]]</f>
        <v>1.7879999999999996</v>
      </c>
      <c r="W7769" s="1" t="str">
        <f>VLOOKUP(Data[[#This Row],[Region]],People!B:C,2,0)</f>
        <v>Anna Andreadi</v>
      </c>
      <c r="X7769" s="3" t="str">
        <f>IFERROR(INDEX(Returns!$A:$A,MATCH(B7769,Returns!$B:$B,0)),"No")</f>
        <v>No</v>
      </c>
    </row>
    <row r="7770" spans="1:24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s="1">
        <f>Data[[#This Row],[Sales]]/(1-Data[[#This Row],[Discount]])*Data[[#This Row],[Discount]]</f>
        <v>6.68</v>
      </c>
      <c r="W7770" s="1" t="str">
        <f>VLOOKUP(Data[[#This Row],[Region]],People!B:C,2,0)</f>
        <v>Cassandra Brandow</v>
      </c>
      <c r="X7770" s="3" t="str">
        <f>IFERROR(INDEX(Returns!$A:$A,MATCH(B7770,Returns!$B:$B,0)),"No")</f>
        <v>No</v>
      </c>
    </row>
    <row r="7771" spans="1:24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3">
        <v>0.2</v>
      </c>
      <c r="U7771" s="1">
        <v>90.976200000000063</v>
      </c>
      <c r="V7771" s="1">
        <f>Data[[#This Row],[Sales]]/(1-Data[[#This Row],[Discount]])*Data[[#This Row],[Discount]]</f>
        <v>259.93200000000002</v>
      </c>
      <c r="W7771" s="1" t="str">
        <f>VLOOKUP(Data[[#This Row],[Region]],People!B:C,2,0)</f>
        <v>Anna Andreadi</v>
      </c>
      <c r="X7771" s="3" t="str">
        <f>IFERROR(INDEX(Returns!$A:$A,MATCH(B7771,Returns!$B:$B,0)),"No")</f>
        <v>No</v>
      </c>
    </row>
    <row r="7772" spans="1:24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3">
        <v>0</v>
      </c>
      <c r="U7772" s="1">
        <v>13.787999999999997</v>
      </c>
      <c r="V7772" s="1">
        <f>Data[[#This Row],[Sales]]/(1-Data[[#This Row],[Discount]])*Data[[#This Row],[Discount]]</f>
        <v>0</v>
      </c>
      <c r="W7772" s="1" t="str">
        <f>VLOOKUP(Data[[#This Row],[Region]],People!B:C,2,0)</f>
        <v>Anna Andreadi</v>
      </c>
      <c r="X7772" s="3" t="str">
        <f>IFERROR(INDEX(Returns!$A:$A,MATCH(B7772,Returns!$B:$B,0)),"No")</f>
        <v>No</v>
      </c>
    </row>
    <row r="7773" spans="1:24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s="1">
        <f>Data[[#This Row],[Sales]]/(1-Data[[#This Row],[Discount]])*Data[[#This Row],[Discount]]</f>
        <v>1065.3720000000001</v>
      </c>
      <c r="W7773" s="1" t="str">
        <f>VLOOKUP(Data[[#This Row],[Region]],People!B:C,2,0)</f>
        <v>Chuck Magee</v>
      </c>
      <c r="X7773" s="3" t="str">
        <f>IFERROR(INDEX(Returns!$A:$A,MATCH(B7773,Returns!$B:$B,0)),"No")</f>
        <v>No</v>
      </c>
    </row>
    <row r="7774" spans="1:24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s="1">
        <f>Data[[#This Row],[Sales]]/(1-Data[[#This Row],[Discount]])*Data[[#This Row],[Discount]]</f>
        <v>10499.964999999998</v>
      </c>
      <c r="W7774" s="1" t="str">
        <f>VLOOKUP(Data[[#This Row],[Region]],People!B:C,2,0)</f>
        <v>Chuck Magee</v>
      </c>
      <c r="X7774" s="3" t="str">
        <f>IFERROR(INDEX(Returns!$A:$A,MATCH(B7774,Returns!$B:$B,0)),"No")</f>
        <v>No</v>
      </c>
    </row>
    <row r="7775" spans="1:24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s="1">
        <f>Data[[#This Row],[Sales]]/(1-Data[[#This Row],[Discount]])*Data[[#This Row],[Discount]]</f>
        <v>14.994</v>
      </c>
      <c r="W7775" s="1" t="str">
        <f>VLOOKUP(Data[[#This Row],[Region]],People!B:C,2,0)</f>
        <v>Chuck Magee</v>
      </c>
      <c r="X7775" s="3" t="str">
        <f>IFERROR(INDEX(Returns!$A:$A,MATCH(B7775,Returns!$B:$B,0)),"No")</f>
        <v>No</v>
      </c>
    </row>
    <row r="7776" spans="1:24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3">
        <v>0</v>
      </c>
      <c r="U7776" s="1">
        <v>2.8763999999999994</v>
      </c>
      <c r="V7776" s="1">
        <f>Data[[#This Row],[Sales]]/(1-Data[[#This Row],[Discount]])*Data[[#This Row],[Discount]]</f>
        <v>0</v>
      </c>
      <c r="W7776" s="1" t="str">
        <f>VLOOKUP(Data[[#This Row],[Region]],People!B:C,2,0)</f>
        <v>Anna Andreadi</v>
      </c>
      <c r="X7776" s="3" t="str">
        <f>IFERROR(INDEX(Returns!$A:$A,MATCH(B7776,Returns!$B:$B,0)),"No")</f>
        <v>No</v>
      </c>
    </row>
    <row r="7777" spans="1:24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3">
        <v>0</v>
      </c>
      <c r="U7777" s="1">
        <v>2.9646000000000008</v>
      </c>
      <c r="V7777" s="1">
        <f>Data[[#This Row],[Sales]]/(1-Data[[#This Row],[Discount]])*Data[[#This Row],[Discount]]</f>
        <v>0</v>
      </c>
      <c r="W7777" s="1" t="str">
        <f>VLOOKUP(Data[[#This Row],[Region]],People!B:C,2,0)</f>
        <v>Anna Andreadi</v>
      </c>
      <c r="X7777" s="3" t="str">
        <f>IFERROR(INDEX(Returns!$A:$A,MATCH(B7777,Returns!$B:$B,0)),"No")</f>
        <v>No</v>
      </c>
    </row>
    <row r="7778" spans="1:24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3">
        <v>0</v>
      </c>
      <c r="U7778" s="1">
        <v>3.6156000000000001</v>
      </c>
      <c r="V7778" s="1">
        <f>Data[[#This Row],[Sales]]/(1-Data[[#This Row],[Discount]])*Data[[#This Row],[Discount]]</f>
        <v>0</v>
      </c>
      <c r="W7778" s="1" t="str">
        <f>VLOOKUP(Data[[#This Row],[Region]],People!B:C,2,0)</f>
        <v>Anna Andreadi</v>
      </c>
      <c r="X7778" s="3" t="str">
        <f>IFERROR(INDEX(Returns!$A:$A,MATCH(B7778,Returns!$B:$B,0)),"No")</f>
        <v>No</v>
      </c>
    </row>
    <row r="7779" spans="1:24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3">
        <v>0</v>
      </c>
      <c r="U7779" s="1">
        <v>13.891499999999999</v>
      </c>
      <c r="V7779" s="1">
        <f>Data[[#This Row],[Sales]]/(1-Data[[#This Row],[Discount]])*Data[[#This Row],[Discount]]</f>
        <v>0</v>
      </c>
      <c r="W7779" s="1" t="str">
        <f>VLOOKUP(Data[[#This Row],[Region]],People!B:C,2,0)</f>
        <v>Anna Andreadi</v>
      </c>
      <c r="X7779" s="3" t="str">
        <f>IFERROR(INDEX(Returns!$A:$A,MATCH(B7779,Returns!$B:$B,0)),"No")</f>
        <v>No</v>
      </c>
    </row>
    <row r="7780" spans="1:24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3">
        <v>0.2</v>
      </c>
      <c r="U7780" s="1">
        <v>13.896000000000001</v>
      </c>
      <c r="V7780" s="1">
        <f>Data[[#This Row],[Sales]]/(1-Data[[#This Row],[Discount]])*Data[[#This Row],[Discount]]</f>
        <v>9.2639999999999993</v>
      </c>
      <c r="W7780" s="1" t="str">
        <f>VLOOKUP(Data[[#This Row],[Region]],People!B:C,2,0)</f>
        <v>Anna Andreadi</v>
      </c>
      <c r="X7780" s="3" t="str">
        <f>IFERROR(INDEX(Returns!$A:$A,MATCH(B7780,Returns!$B:$B,0)),"No")</f>
        <v>No</v>
      </c>
    </row>
    <row r="7781" spans="1:24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3">
        <v>0</v>
      </c>
      <c r="U7781" s="1">
        <v>55.058400000000006</v>
      </c>
      <c r="V7781" s="1">
        <f>Data[[#This Row],[Sales]]/(1-Data[[#This Row],[Discount]])*Data[[#This Row],[Discount]]</f>
        <v>0</v>
      </c>
      <c r="W7781" s="1" t="str">
        <f>VLOOKUP(Data[[#This Row],[Region]],People!B:C,2,0)</f>
        <v>Cassandra Brandow</v>
      </c>
      <c r="X7781" s="3" t="str">
        <f>IFERROR(INDEX(Returns!$A:$A,MATCH(B7781,Returns!$B:$B,0)),"No")</f>
        <v>No</v>
      </c>
    </row>
    <row r="7782" spans="1:24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3">
        <v>0</v>
      </c>
      <c r="U7782" s="1">
        <v>7.9812000000000012</v>
      </c>
      <c r="V7782" s="1">
        <f>Data[[#This Row],[Sales]]/(1-Data[[#This Row],[Discount]])*Data[[#This Row],[Discount]]</f>
        <v>0</v>
      </c>
      <c r="W7782" s="1" t="str">
        <f>VLOOKUP(Data[[#This Row],[Region]],People!B:C,2,0)</f>
        <v>Cassandra Brandow</v>
      </c>
      <c r="X7782" s="3" t="str">
        <f>IFERROR(INDEX(Returns!$A:$A,MATCH(B7782,Returns!$B:$B,0)),"No")</f>
        <v>No</v>
      </c>
    </row>
    <row r="7783" spans="1:24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3">
        <v>0.8</v>
      </c>
      <c r="U7783" s="1">
        <v>-14.5656</v>
      </c>
      <c r="V7783" s="1">
        <f>Data[[#This Row],[Sales]]/(1-Data[[#This Row],[Discount]])*Data[[#This Row],[Discount]]</f>
        <v>34.271999999999998</v>
      </c>
      <c r="W7783" s="1" t="str">
        <f>VLOOKUP(Data[[#This Row],[Region]],People!B:C,2,0)</f>
        <v>Kelly Williams</v>
      </c>
      <c r="X7783" s="3" t="str">
        <f>IFERROR(INDEX(Returns!$A:$A,MATCH(B7783,Returns!$B:$B,0)),"No")</f>
        <v>No</v>
      </c>
    </row>
    <row r="7784" spans="1:24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s="1">
        <f>Data[[#This Row],[Sales]]/(1-Data[[#This Row],[Discount]])*Data[[#This Row],[Discount]]</f>
        <v>11.312000000000001</v>
      </c>
      <c r="W7784" s="1" t="str">
        <f>VLOOKUP(Data[[#This Row],[Region]],People!B:C,2,0)</f>
        <v>Cassandra Brandow</v>
      </c>
      <c r="X7784" s="3" t="str">
        <f>IFERROR(INDEX(Returns!$A:$A,MATCH(B7784,Returns!$B:$B,0)),"No")</f>
        <v>No</v>
      </c>
    </row>
    <row r="7785" spans="1:24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s="1">
        <f>Data[[#This Row],[Sales]]/(1-Data[[#This Row],[Discount]])*Data[[#This Row],[Discount]]</f>
        <v>584.20000000000016</v>
      </c>
      <c r="W7785" s="1" t="str">
        <f>VLOOKUP(Data[[#This Row],[Region]],People!B:C,2,0)</f>
        <v>Cassandra Brandow</v>
      </c>
      <c r="X7785" s="3" t="str">
        <f>IFERROR(INDEX(Returns!$A:$A,MATCH(B7785,Returns!$B:$B,0)),"No")</f>
        <v>No</v>
      </c>
    </row>
    <row r="7786" spans="1:24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3">
        <v>0.2</v>
      </c>
      <c r="U7786" s="1">
        <v>-34.758000000000017</v>
      </c>
      <c r="V7786" s="1">
        <f>Data[[#This Row],[Sales]]/(1-Data[[#This Row],[Discount]])*Data[[#This Row],[Discount]]</f>
        <v>46.344000000000001</v>
      </c>
      <c r="W7786" s="1" t="str">
        <f>VLOOKUP(Data[[#This Row],[Region]],People!B:C,2,0)</f>
        <v>Cassandra Brandow</v>
      </c>
      <c r="X7786" s="3" t="str">
        <f>IFERROR(INDEX(Returns!$A:$A,MATCH(B7786,Returns!$B:$B,0)),"No")</f>
        <v>No</v>
      </c>
    </row>
    <row r="7787" spans="1:24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3">
        <v>0</v>
      </c>
      <c r="U7787" s="1">
        <v>11.778199999999998</v>
      </c>
      <c r="V7787" s="1">
        <f>Data[[#This Row],[Sales]]/(1-Data[[#This Row],[Discount]])*Data[[#This Row],[Discount]]</f>
        <v>0</v>
      </c>
      <c r="W7787" s="1" t="str">
        <f>VLOOKUP(Data[[#This Row],[Region]],People!B:C,2,0)</f>
        <v>Chuck Magee</v>
      </c>
      <c r="X7787" s="3" t="str">
        <f>IFERROR(INDEX(Returns!$A:$A,MATCH(B7787,Returns!$B:$B,0)),"No")</f>
        <v>No</v>
      </c>
    </row>
    <row r="7788" spans="1:24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s="1">
        <f>Data[[#This Row],[Sales]]/(1-Data[[#This Row],[Discount]])*Data[[#This Row],[Discount]]</f>
        <v>11.56</v>
      </c>
      <c r="W7788" s="1" t="str">
        <f>VLOOKUP(Data[[#This Row],[Region]],People!B:C,2,0)</f>
        <v>Kelly Williams</v>
      </c>
      <c r="X7788" s="3" t="str">
        <f>IFERROR(INDEX(Returns!$A:$A,MATCH(B7788,Returns!$B:$B,0)),"No")</f>
        <v>No</v>
      </c>
    </row>
    <row r="7789" spans="1:24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s="1">
        <f>Data[[#This Row],[Sales]]/(1-Data[[#This Row],[Discount]])*Data[[#This Row],[Discount]]</f>
        <v>1.9740000000000002</v>
      </c>
      <c r="W7789" s="1" t="str">
        <f>VLOOKUP(Data[[#This Row],[Region]],People!B:C,2,0)</f>
        <v>Kelly Williams</v>
      </c>
      <c r="X7789" s="3" t="str">
        <f>IFERROR(INDEX(Returns!$A:$A,MATCH(B7789,Returns!$B:$B,0)),"No")</f>
        <v>No</v>
      </c>
    </row>
    <row r="7790" spans="1:24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s="1">
        <f>Data[[#This Row],[Sales]]/(1-Data[[#This Row],[Discount]])*Data[[#This Row],[Discount]]</f>
        <v>33.911999999999999</v>
      </c>
      <c r="W7790" s="1" t="str">
        <f>VLOOKUP(Data[[#This Row],[Region]],People!B:C,2,0)</f>
        <v>Kelly Williams</v>
      </c>
      <c r="X7790" s="3" t="str">
        <f>IFERROR(INDEX(Returns!$A:$A,MATCH(B7790,Returns!$B:$B,0)),"No")</f>
        <v>No</v>
      </c>
    </row>
    <row r="7791" spans="1:24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s="1">
        <f>Data[[#This Row],[Sales]]/(1-Data[[#This Row],[Discount]])*Data[[#This Row],[Discount]]</f>
        <v>7.6319999999999997</v>
      </c>
      <c r="W7791" s="1" t="str">
        <f>VLOOKUP(Data[[#This Row],[Region]],People!B:C,2,0)</f>
        <v>Kelly Williams</v>
      </c>
      <c r="X7791" s="3" t="str">
        <f>IFERROR(INDEX(Returns!$A:$A,MATCH(B7791,Returns!$B:$B,0)),"No")</f>
        <v>No</v>
      </c>
    </row>
    <row r="7792" spans="1:24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s="1">
        <f>Data[[#This Row],[Sales]]/(1-Data[[#This Row],[Discount]])*Data[[#This Row],[Discount]]</f>
        <v>11.298</v>
      </c>
      <c r="W7792" s="1" t="str">
        <f>VLOOKUP(Data[[#This Row],[Region]],People!B:C,2,0)</f>
        <v>Chuck Magee</v>
      </c>
      <c r="X7792" s="3" t="str">
        <f>IFERROR(INDEX(Returns!$A:$A,MATCH(B7792,Returns!$B:$B,0)),"No")</f>
        <v>No</v>
      </c>
    </row>
    <row r="7793" spans="1:24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s="1">
        <f>Data[[#This Row],[Sales]]/(1-Data[[#This Row],[Discount]])*Data[[#This Row],[Discount]]</f>
        <v>7.2</v>
      </c>
      <c r="W7793" s="1" t="str">
        <f>VLOOKUP(Data[[#This Row],[Region]],People!B:C,2,0)</f>
        <v>Kelly Williams</v>
      </c>
      <c r="X7793" s="3" t="str">
        <f>IFERROR(INDEX(Returns!$A:$A,MATCH(B7793,Returns!$B:$B,0)),"No")</f>
        <v>No</v>
      </c>
    </row>
    <row r="7794" spans="1:24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s="1">
        <f>Data[[#This Row],[Sales]]/(1-Data[[#This Row],[Discount]])*Data[[#This Row],[Discount]]</f>
        <v>9.9960000000000004</v>
      </c>
      <c r="W7794" s="1" t="str">
        <f>VLOOKUP(Data[[#This Row],[Region]],People!B:C,2,0)</f>
        <v>Kelly Williams</v>
      </c>
      <c r="X7794" s="3" t="str">
        <f>IFERROR(INDEX(Returns!$A:$A,MATCH(B7794,Returns!$B:$B,0)),"No")</f>
        <v>No</v>
      </c>
    </row>
    <row r="7795" spans="1:24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3">
        <v>0</v>
      </c>
      <c r="U7795" s="1">
        <v>15.876000000000001</v>
      </c>
      <c r="V7795" s="1">
        <f>Data[[#This Row],[Sales]]/(1-Data[[#This Row],[Discount]])*Data[[#This Row],[Discount]]</f>
        <v>0</v>
      </c>
      <c r="W7795" s="1" t="str">
        <f>VLOOKUP(Data[[#This Row],[Region]],People!B:C,2,0)</f>
        <v>Anna Andreadi</v>
      </c>
      <c r="X7795" s="3" t="str">
        <f>IFERROR(INDEX(Returns!$A:$A,MATCH(B7795,Returns!$B:$B,0)),"No")</f>
        <v>No</v>
      </c>
    </row>
    <row r="7796" spans="1:24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3">
        <v>0</v>
      </c>
      <c r="U7796" s="1">
        <v>48.94</v>
      </c>
      <c r="V7796" s="1">
        <f>Data[[#This Row],[Sales]]/(1-Data[[#This Row],[Discount]])*Data[[#This Row],[Discount]]</f>
        <v>0</v>
      </c>
      <c r="W7796" s="1" t="str">
        <f>VLOOKUP(Data[[#This Row],[Region]],People!B:C,2,0)</f>
        <v>Anna Andreadi</v>
      </c>
      <c r="X7796" s="3" t="str">
        <f>IFERROR(INDEX(Returns!$A:$A,MATCH(B7796,Returns!$B:$B,0)),"No")</f>
        <v>No</v>
      </c>
    </row>
    <row r="7797" spans="1:24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s="1">
        <f>Data[[#This Row],[Sales]]/(1-Data[[#This Row],[Discount]])*Data[[#This Row],[Discount]]</f>
        <v>76.792000000000002</v>
      </c>
      <c r="W7797" s="1" t="str">
        <f>VLOOKUP(Data[[#This Row],[Region]],People!B:C,2,0)</f>
        <v>Kelly Williams</v>
      </c>
      <c r="X7797" s="3" t="str">
        <f>IFERROR(INDEX(Returns!$A:$A,MATCH(B7797,Returns!$B:$B,0)),"No")</f>
        <v>No</v>
      </c>
    </row>
    <row r="7798" spans="1:24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3">
        <v>0</v>
      </c>
      <c r="U7798" s="1">
        <v>13.181000000000001</v>
      </c>
      <c r="V7798" s="1">
        <f>Data[[#This Row],[Sales]]/(1-Data[[#This Row],[Discount]])*Data[[#This Row],[Discount]]</f>
        <v>0</v>
      </c>
      <c r="W7798" s="1" t="str">
        <f>VLOOKUP(Data[[#This Row],[Region]],People!B:C,2,0)</f>
        <v>Chuck Magee</v>
      </c>
      <c r="X7798" s="3" t="str">
        <f>IFERROR(INDEX(Returns!$A:$A,MATCH(B7798,Returns!$B:$B,0)),"No")</f>
        <v>No</v>
      </c>
    </row>
    <row r="7799" spans="1:24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3">
        <v>0</v>
      </c>
      <c r="U7799" s="1">
        <v>22.094699999999996</v>
      </c>
      <c r="V7799" s="1">
        <f>Data[[#This Row],[Sales]]/(1-Data[[#This Row],[Discount]])*Data[[#This Row],[Discount]]</f>
        <v>0</v>
      </c>
      <c r="W7799" s="1" t="str">
        <f>VLOOKUP(Data[[#This Row],[Region]],People!B:C,2,0)</f>
        <v>Chuck Magee</v>
      </c>
      <c r="X7799" s="3" t="str">
        <f>IFERROR(INDEX(Returns!$A:$A,MATCH(B7799,Returns!$B:$B,0)),"No")</f>
        <v>No</v>
      </c>
    </row>
    <row r="7800" spans="1:24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3">
        <v>0</v>
      </c>
      <c r="U7800" s="1">
        <v>136.29709999999994</v>
      </c>
      <c r="V7800" s="1">
        <f>Data[[#This Row],[Sales]]/(1-Data[[#This Row],[Discount]])*Data[[#This Row],[Discount]]</f>
        <v>0</v>
      </c>
      <c r="W7800" s="1" t="str">
        <f>VLOOKUP(Data[[#This Row],[Region]],People!B:C,2,0)</f>
        <v>Chuck Magee</v>
      </c>
      <c r="X7800" s="3" t="str">
        <f>IFERROR(INDEX(Returns!$A:$A,MATCH(B7800,Returns!$B:$B,0)),"No")</f>
        <v>No</v>
      </c>
    </row>
    <row r="7801" spans="1:24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s="1">
        <f>Data[[#This Row],[Sales]]/(1-Data[[#This Row],[Discount]])*Data[[#This Row],[Discount]]</f>
        <v>23.094000000000005</v>
      </c>
      <c r="W7801" s="1" t="str">
        <f>VLOOKUP(Data[[#This Row],[Region]],People!B:C,2,0)</f>
        <v>Chuck Magee</v>
      </c>
      <c r="X7801" s="3" t="str">
        <f>IFERROR(INDEX(Returns!$A:$A,MATCH(B7801,Returns!$B:$B,0)),"No")</f>
        <v>No</v>
      </c>
    </row>
    <row r="7802" spans="1:24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s="1">
        <f>Data[[#This Row],[Sales]]/(1-Data[[#This Row],[Discount]])*Data[[#This Row],[Discount]]</f>
        <v>81.186000000000007</v>
      </c>
      <c r="W7802" s="1" t="str">
        <f>VLOOKUP(Data[[#This Row],[Region]],People!B:C,2,0)</f>
        <v>Chuck Magee</v>
      </c>
      <c r="X7802" s="3" t="str">
        <f>IFERROR(INDEX(Returns!$A:$A,MATCH(B7802,Returns!$B:$B,0)),"No")</f>
        <v>No</v>
      </c>
    </row>
    <row r="7803" spans="1:24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3">
        <v>0</v>
      </c>
      <c r="U7803" s="1">
        <v>14.572799999999997</v>
      </c>
      <c r="V7803" s="1">
        <f>Data[[#This Row],[Sales]]/(1-Data[[#This Row],[Discount]])*Data[[#This Row],[Discount]]</f>
        <v>0</v>
      </c>
      <c r="W7803" s="1" t="str">
        <f>VLOOKUP(Data[[#This Row],[Region]],People!B:C,2,0)</f>
        <v>Anna Andreadi</v>
      </c>
      <c r="X7803" s="3" t="str">
        <f>IFERROR(INDEX(Returns!$A:$A,MATCH(B7803,Returns!$B:$B,0)),"No")</f>
        <v>No</v>
      </c>
    </row>
    <row r="7804" spans="1:24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3">
        <v>0.2</v>
      </c>
      <c r="U7804" s="1">
        <v>4.1999999999999993</v>
      </c>
      <c r="V7804" s="1">
        <f>Data[[#This Row],[Sales]]/(1-Data[[#This Row],[Discount]])*Data[[#This Row],[Discount]]</f>
        <v>3</v>
      </c>
      <c r="W7804" s="1" t="str">
        <f>VLOOKUP(Data[[#This Row],[Region]],People!B:C,2,0)</f>
        <v>Cassandra Brandow</v>
      </c>
      <c r="X7804" s="3" t="str">
        <f>IFERROR(INDEX(Returns!$A:$A,MATCH(B7804,Returns!$B:$B,0)),"No")</f>
        <v>No</v>
      </c>
    </row>
    <row r="7805" spans="1:24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s="1">
        <f>Data[[#This Row],[Sales]]/(1-Data[[#This Row],[Discount]])*Data[[#This Row],[Discount]]</f>
        <v>180.01600000000002</v>
      </c>
      <c r="W7805" s="1" t="str">
        <f>VLOOKUP(Data[[#This Row],[Region]],People!B:C,2,0)</f>
        <v>Cassandra Brandow</v>
      </c>
      <c r="X7805" s="3" t="str">
        <f>IFERROR(INDEX(Returns!$A:$A,MATCH(B7805,Returns!$B:$B,0)),"No")</f>
        <v>No</v>
      </c>
    </row>
    <row r="7806" spans="1:24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s="1">
        <f>Data[[#This Row],[Sales]]/(1-Data[[#This Row],[Discount]])*Data[[#This Row],[Discount]]</f>
        <v>6.3560000000000008</v>
      </c>
      <c r="W7806" s="1" t="str">
        <f>VLOOKUP(Data[[#This Row],[Region]],People!B:C,2,0)</f>
        <v>Cassandra Brandow</v>
      </c>
      <c r="X7806" s="3" t="str">
        <f>IFERROR(INDEX(Returns!$A:$A,MATCH(B7806,Returns!$B:$B,0)),"No")</f>
        <v>No</v>
      </c>
    </row>
    <row r="7807" spans="1:24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s="1">
        <f>Data[[#This Row],[Sales]]/(1-Data[[#This Row],[Discount]])*Data[[#This Row],[Discount]]</f>
        <v>0.70400000000000007</v>
      </c>
      <c r="W7807" s="1" t="str">
        <f>VLOOKUP(Data[[#This Row],[Region]],People!B:C,2,0)</f>
        <v>Cassandra Brandow</v>
      </c>
      <c r="X7807" s="3" t="str">
        <f>IFERROR(INDEX(Returns!$A:$A,MATCH(B7807,Returns!$B:$B,0)),"No")</f>
        <v>No</v>
      </c>
    </row>
    <row r="7808" spans="1:24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s="1">
        <f>Data[[#This Row],[Sales]]/(1-Data[[#This Row],[Discount]])*Data[[#This Row],[Discount]]</f>
        <v>7.4759999999999991</v>
      </c>
      <c r="W7808" s="1" t="str">
        <f>VLOOKUP(Data[[#This Row],[Region]],People!B:C,2,0)</f>
        <v>Cassandra Brandow</v>
      </c>
      <c r="X7808" s="3" t="str">
        <f>IFERROR(INDEX(Returns!$A:$A,MATCH(B7808,Returns!$B:$B,0)),"No")</f>
        <v>No</v>
      </c>
    </row>
    <row r="7809" spans="1:24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s="1">
        <f>Data[[#This Row],[Sales]]/(1-Data[[#This Row],[Discount]])*Data[[#This Row],[Discount]]</f>
        <v>71.932000000000002</v>
      </c>
      <c r="W7809" s="1" t="str">
        <f>VLOOKUP(Data[[#This Row],[Region]],People!B:C,2,0)</f>
        <v>Cassandra Brandow</v>
      </c>
      <c r="X7809" s="3" t="str">
        <f>IFERROR(INDEX(Returns!$A:$A,MATCH(B7809,Returns!$B:$B,0)),"No")</f>
        <v>No</v>
      </c>
    </row>
    <row r="7810" spans="1:24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3">
        <v>0.2</v>
      </c>
      <c r="U7810" s="1">
        <v>5.9519999999999946</v>
      </c>
      <c r="V7810" s="1">
        <f>Data[[#This Row],[Sales]]/(1-Data[[#This Row],[Discount]])*Data[[#This Row],[Discount]]</f>
        <v>11.904</v>
      </c>
      <c r="W7810" s="1" t="str">
        <f>VLOOKUP(Data[[#This Row],[Region]],People!B:C,2,0)</f>
        <v>Cassandra Brandow</v>
      </c>
      <c r="X7810" s="3" t="str">
        <f>IFERROR(INDEX(Returns!$A:$A,MATCH(B7810,Returns!$B:$B,0)),"No")</f>
        <v>No</v>
      </c>
    </row>
    <row r="7811" spans="1:24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s="1">
        <f>Data[[#This Row],[Sales]]/(1-Data[[#This Row],[Discount]])*Data[[#This Row],[Discount]]</f>
        <v>27.195999999999998</v>
      </c>
      <c r="W7811" s="1" t="str">
        <f>VLOOKUP(Data[[#This Row],[Region]],People!B:C,2,0)</f>
        <v>Cassandra Brandow</v>
      </c>
      <c r="X7811" s="3" t="str">
        <f>IFERROR(INDEX(Returns!$A:$A,MATCH(B7811,Returns!$B:$B,0)),"No")</f>
        <v>No</v>
      </c>
    </row>
    <row r="7812" spans="1:24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s="1">
        <f>Data[[#This Row],[Sales]]/(1-Data[[#This Row],[Discount]])*Data[[#This Row],[Discount]]</f>
        <v>0</v>
      </c>
      <c r="W7812" s="1" t="str">
        <f>VLOOKUP(Data[[#This Row],[Region]],People!B:C,2,0)</f>
        <v>Chuck Magee</v>
      </c>
      <c r="X7812" s="3" t="str">
        <f>IFERROR(INDEX(Returns!$A:$A,MATCH(B7812,Returns!$B:$B,0)),"No")</f>
        <v>No</v>
      </c>
    </row>
    <row r="7813" spans="1:24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3">
        <v>0</v>
      </c>
      <c r="U7813" s="1">
        <v>2.0747999999999998</v>
      </c>
      <c r="V7813" s="1">
        <f>Data[[#This Row],[Sales]]/(1-Data[[#This Row],[Discount]])*Data[[#This Row],[Discount]]</f>
        <v>0</v>
      </c>
      <c r="W7813" s="1" t="str">
        <f>VLOOKUP(Data[[#This Row],[Region]],People!B:C,2,0)</f>
        <v>Chuck Magee</v>
      </c>
      <c r="X7813" s="3" t="str">
        <f>IFERROR(INDEX(Returns!$A:$A,MATCH(B7813,Returns!$B:$B,0)),"No")</f>
        <v>No</v>
      </c>
    </row>
    <row r="7814" spans="1:24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s="1">
        <f>Data[[#This Row],[Sales]]/(1-Data[[#This Row],[Discount]])*Data[[#This Row],[Discount]]</f>
        <v>235.89900000000003</v>
      </c>
      <c r="W7814" s="1" t="str">
        <f>VLOOKUP(Data[[#This Row],[Region]],People!B:C,2,0)</f>
        <v>Chuck Magee</v>
      </c>
      <c r="X7814" s="3" t="str">
        <f>IFERROR(INDEX(Returns!$A:$A,MATCH(B7814,Returns!$B:$B,0)),"No")</f>
        <v>No</v>
      </c>
    </row>
    <row r="7815" spans="1:24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3">
        <v>0</v>
      </c>
      <c r="U7815" s="1">
        <v>4.6464000000000008</v>
      </c>
      <c r="V7815" s="1">
        <f>Data[[#This Row],[Sales]]/(1-Data[[#This Row],[Discount]])*Data[[#This Row],[Discount]]</f>
        <v>0</v>
      </c>
      <c r="W7815" s="1" t="str">
        <f>VLOOKUP(Data[[#This Row],[Region]],People!B:C,2,0)</f>
        <v>Chuck Magee</v>
      </c>
      <c r="X7815" s="3" t="str">
        <f>IFERROR(INDEX(Returns!$A:$A,MATCH(B7815,Returns!$B:$B,0)),"No")</f>
        <v>No</v>
      </c>
    </row>
    <row r="7816" spans="1:24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3">
        <v>0.15</v>
      </c>
      <c r="U7816" s="1">
        <v>140.95680000000004</v>
      </c>
      <c r="V7816" s="1">
        <f>Data[[#This Row],[Sales]]/(1-Data[[#This Row],[Discount]])*Data[[#This Row],[Discount]]</f>
        <v>264.29399999999998</v>
      </c>
      <c r="W7816" s="1" t="str">
        <f>VLOOKUP(Data[[#This Row],[Region]],People!B:C,2,0)</f>
        <v>Anna Andreadi</v>
      </c>
      <c r="X7816" s="3" t="str">
        <f>IFERROR(INDEX(Returns!$A:$A,MATCH(B7816,Returns!$B:$B,0)),"No")</f>
        <v>No</v>
      </c>
    </row>
    <row r="7817" spans="1:24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3">
        <v>0.2</v>
      </c>
      <c r="U7817" s="1">
        <v>-3.5040000000000022</v>
      </c>
      <c r="V7817" s="1">
        <f>Data[[#This Row],[Sales]]/(1-Data[[#This Row],[Discount]])*Data[[#This Row],[Discount]]</f>
        <v>4.38</v>
      </c>
      <c r="W7817" s="1" t="str">
        <f>VLOOKUP(Data[[#This Row],[Region]],People!B:C,2,0)</f>
        <v>Anna Andreadi</v>
      </c>
      <c r="X7817" s="3" t="str">
        <f>IFERROR(INDEX(Returns!$A:$A,MATCH(B7817,Returns!$B:$B,0)),"No")</f>
        <v>No</v>
      </c>
    </row>
    <row r="7818" spans="1:24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3">
        <v>0</v>
      </c>
      <c r="U7818" s="1">
        <v>29.437200000000001</v>
      </c>
      <c r="V7818" s="1">
        <f>Data[[#This Row],[Sales]]/(1-Data[[#This Row],[Discount]])*Data[[#This Row],[Discount]]</f>
        <v>0</v>
      </c>
      <c r="W7818" s="1" t="str">
        <f>VLOOKUP(Data[[#This Row],[Region]],People!B:C,2,0)</f>
        <v>Anna Andreadi</v>
      </c>
      <c r="X7818" s="3" t="str">
        <f>IFERROR(INDEX(Returns!$A:$A,MATCH(B7818,Returns!$B:$B,0)),"No")</f>
        <v>No</v>
      </c>
    </row>
    <row r="7819" spans="1:24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3">
        <v>0</v>
      </c>
      <c r="U7819" s="1">
        <v>17.581200000000003</v>
      </c>
      <c r="V7819" s="1">
        <f>Data[[#This Row],[Sales]]/(1-Data[[#This Row],[Discount]])*Data[[#This Row],[Discount]]</f>
        <v>0</v>
      </c>
      <c r="W7819" s="1" t="str">
        <f>VLOOKUP(Data[[#This Row],[Region]],People!B:C,2,0)</f>
        <v>Anna Andreadi</v>
      </c>
      <c r="X7819" s="3" t="str">
        <f>IFERROR(INDEX(Returns!$A:$A,MATCH(B7819,Returns!$B:$B,0)),"No")</f>
        <v>No</v>
      </c>
    </row>
    <row r="7820" spans="1:24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3">
        <v>0.2</v>
      </c>
      <c r="U7820" s="1">
        <v>1644.2912999999999</v>
      </c>
      <c r="V7820" s="1">
        <f>Data[[#This Row],[Sales]]/(1-Data[[#This Row],[Discount]])*Data[[#This Row],[Discount]]</f>
        <v>1133.9940000000001</v>
      </c>
      <c r="W7820" s="1" t="str">
        <f>VLOOKUP(Data[[#This Row],[Region]],People!B:C,2,0)</f>
        <v>Anna Andreadi</v>
      </c>
      <c r="X7820" s="3" t="str">
        <f>IFERROR(INDEX(Returns!$A:$A,MATCH(B7820,Returns!$B:$B,0)),"No")</f>
        <v>No</v>
      </c>
    </row>
    <row r="7821" spans="1:24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3">
        <v>0</v>
      </c>
      <c r="U7821" s="1">
        <v>5.6831999999999994</v>
      </c>
      <c r="V7821" s="1">
        <f>Data[[#This Row],[Sales]]/(1-Data[[#This Row],[Discount]])*Data[[#This Row],[Discount]]</f>
        <v>0</v>
      </c>
      <c r="W7821" s="1" t="str">
        <f>VLOOKUP(Data[[#This Row],[Region]],People!B:C,2,0)</f>
        <v>Anna Andreadi</v>
      </c>
      <c r="X7821" s="3" t="str">
        <f>IFERROR(INDEX(Returns!$A:$A,MATCH(B7821,Returns!$B:$B,0)),"No")</f>
        <v>No</v>
      </c>
    </row>
    <row r="7822" spans="1:24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3">
        <v>0</v>
      </c>
      <c r="U7822" s="1">
        <v>160.03979999999999</v>
      </c>
      <c r="V7822" s="1">
        <f>Data[[#This Row],[Sales]]/(1-Data[[#This Row],[Discount]])*Data[[#This Row],[Discount]]</f>
        <v>0</v>
      </c>
      <c r="W7822" s="1" t="str">
        <f>VLOOKUP(Data[[#This Row],[Region]],People!B:C,2,0)</f>
        <v>Chuck Magee</v>
      </c>
      <c r="X7822" s="3" t="str">
        <f>IFERROR(INDEX(Returns!$A:$A,MATCH(B7822,Returns!$B:$B,0)),"No")</f>
        <v>No</v>
      </c>
    </row>
    <row r="7823" spans="1:24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s="1">
        <f>Data[[#This Row],[Sales]]/(1-Data[[#This Row],[Discount]])*Data[[#This Row],[Discount]]</f>
        <v>27.918000000000003</v>
      </c>
      <c r="W7823" s="1" t="str">
        <f>VLOOKUP(Data[[#This Row],[Region]],People!B:C,2,0)</f>
        <v>Cassandra Brandow</v>
      </c>
      <c r="X7823" s="3" t="str">
        <f>IFERROR(INDEX(Returns!$A:$A,MATCH(B7823,Returns!$B:$B,0)),"No")</f>
        <v>No</v>
      </c>
    </row>
    <row r="7824" spans="1:24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3">
        <v>0</v>
      </c>
      <c r="U7824" s="1">
        <v>2.5055999999999998</v>
      </c>
      <c r="V7824" s="1">
        <f>Data[[#This Row],[Sales]]/(1-Data[[#This Row],[Discount]])*Data[[#This Row],[Discount]]</f>
        <v>0</v>
      </c>
      <c r="W7824" s="1" t="str">
        <f>VLOOKUP(Data[[#This Row],[Region]],People!B:C,2,0)</f>
        <v>Chuck Magee</v>
      </c>
      <c r="X7824" s="3" t="str">
        <f>IFERROR(INDEX(Returns!$A:$A,MATCH(B7824,Returns!$B:$B,0)),"No")</f>
        <v>No</v>
      </c>
    </row>
    <row r="7825" spans="1:24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3">
        <v>0</v>
      </c>
      <c r="U7825" s="1">
        <v>52.489499999999992</v>
      </c>
      <c r="V7825" s="1">
        <f>Data[[#This Row],[Sales]]/(1-Data[[#This Row],[Discount]])*Data[[#This Row],[Discount]]</f>
        <v>0</v>
      </c>
      <c r="W7825" s="1" t="str">
        <f>VLOOKUP(Data[[#This Row],[Region]],People!B:C,2,0)</f>
        <v>Chuck Magee</v>
      </c>
      <c r="X7825" s="3" t="str">
        <f>IFERROR(INDEX(Returns!$A:$A,MATCH(B7825,Returns!$B:$B,0)),"No")</f>
        <v>No</v>
      </c>
    </row>
    <row r="7826" spans="1:24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3">
        <v>0.2</v>
      </c>
      <c r="U7826" s="1">
        <v>17.466000000000008</v>
      </c>
      <c r="V7826" s="1">
        <f>Data[[#This Row],[Sales]]/(1-Data[[#This Row],[Discount]])*Data[[#This Row],[Discount]]</f>
        <v>58.22</v>
      </c>
      <c r="W7826" s="1" t="str">
        <f>VLOOKUP(Data[[#This Row],[Region]],People!B:C,2,0)</f>
        <v>Anna Andreadi</v>
      </c>
      <c r="X7826" s="3" t="str">
        <f>IFERROR(INDEX(Returns!$A:$A,MATCH(B7826,Returns!$B:$B,0)),"No")</f>
        <v>No</v>
      </c>
    </row>
    <row r="7827" spans="1:24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s="1">
        <f>Data[[#This Row],[Sales]]/(1-Data[[#This Row],[Discount]])*Data[[#This Row],[Discount]]</f>
        <v>10.098000000000001</v>
      </c>
      <c r="W7827" s="1" t="str">
        <f>VLOOKUP(Data[[#This Row],[Region]],People!B:C,2,0)</f>
        <v>Chuck Magee</v>
      </c>
      <c r="X7827" s="3" t="str">
        <f>IFERROR(INDEX(Returns!$A:$A,MATCH(B7827,Returns!$B:$B,0)),"No")</f>
        <v>No</v>
      </c>
    </row>
    <row r="7828" spans="1:24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s="1">
        <f>Data[[#This Row],[Sales]]/(1-Data[[#This Row],[Discount]])*Data[[#This Row],[Discount]]</f>
        <v>127.19200000000001</v>
      </c>
      <c r="W7828" s="1" t="str">
        <f>VLOOKUP(Data[[#This Row],[Region]],People!B:C,2,0)</f>
        <v>Kelly Williams</v>
      </c>
      <c r="X7828" s="3" t="str">
        <f>IFERROR(INDEX(Returns!$A:$A,MATCH(B7828,Returns!$B:$B,0)),"No")</f>
        <v>No</v>
      </c>
    </row>
    <row r="7829" spans="1:24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s="1">
        <f>Data[[#This Row],[Sales]]/(1-Data[[#This Row],[Discount]])*Data[[#This Row],[Discount]]</f>
        <v>2.4780000000000002</v>
      </c>
      <c r="W7829" s="1" t="str">
        <f>VLOOKUP(Data[[#This Row],[Region]],People!B:C,2,0)</f>
        <v>Kelly Williams</v>
      </c>
      <c r="X7829" s="3" t="str">
        <f>IFERROR(INDEX(Returns!$A:$A,MATCH(B7829,Returns!$B:$B,0)),"No")</f>
        <v>No</v>
      </c>
    </row>
    <row r="7830" spans="1:24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3">
        <v>0.2</v>
      </c>
      <c r="U7830" s="1">
        <v>6.3935999999999957</v>
      </c>
      <c r="V7830" s="1">
        <f>Data[[#This Row],[Sales]]/(1-Data[[#This Row],[Discount]])*Data[[#This Row],[Discount]]</f>
        <v>15.984000000000002</v>
      </c>
      <c r="W7830" s="1" t="str">
        <f>VLOOKUP(Data[[#This Row],[Region]],People!B:C,2,0)</f>
        <v>Anna Andreadi</v>
      </c>
      <c r="X7830" s="3" t="str">
        <f>IFERROR(INDEX(Returns!$A:$A,MATCH(B7830,Returns!$B:$B,0)),"No")</f>
        <v>No</v>
      </c>
    </row>
    <row r="7831" spans="1:24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3">
        <v>0</v>
      </c>
      <c r="U7831" s="1">
        <v>15.475200000000001</v>
      </c>
      <c r="V7831" s="1">
        <f>Data[[#This Row],[Sales]]/(1-Data[[#This Row],[Discount]])*Data[[#This Row],[Discount]]</f>
        <v>0</v>
      </c>
      <c r="W7831" s="1" t="str">
        <f>VLOOKUP(Data[[#This Row],[Region]],People!B:C,2,0)</f>
        <v>Anna Andreadi</v>
      </c>
      <c r="X7831" s="3" t="str">
        <f>IFERROR(INDEX(Returns!$A:$A,MATCH(B7831,Returns!$B:$B,0)),"No")</f>
        <v>No</v>
      </c>
    </row>
    <row r="7832" spans="1:24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3">
        <v>0.2</v>
      </c>
      <c r="U7832" s="1">
        <v>38.996999999999986</v>
      </c>
      <c r="V7832" s="1">
        <f>Data[[#This Row],[Sales]]/(1-Data[[#This Row],[Discount]])*Data[[#This Row],[Discount]]</f>
        <v>77.994000000000014</v>
      </c>
      <c r="W7832" s="1" t="str">
        <f>VLOOKUP(Data[[#This Row],[Region]],People!B:C,2,0)</f>
        <v>Anna Andreadi</v>
      </c>
      <c r="X7832" s="3" t="str">
        <f>IFERROR(INDEX(Returns!$A:$A,MATCH(B7832,Returns!$B:$B,0)),"No")</f>
        <v>No</v>
      </c>
    </row>
    <row r="7833" spans="1:24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3">
        <v>0.2</v>
      </c>
      <c r="U7833" s="1">
        <v>17.623199999999997</v>
      </c>
      <c r="V7833" s="1">
        <f>Data[[#This Row],[Sales]]/(1-Data[[#This Row],[Discount]])*Data[[#This Row],[Discount]]</f>
        <v>12.588000000000001</v>
      </c>
      <c r="W7833" s="1" t="str">
        <f>VLOOKUP(Data[[#This Row],[Region]],People!B:C,2,0)</f>
        <v>Anna Andreadi</v>
      </c>
      <c r="X7833" s="3" t="str">
        <f>IFERROR(INDEX(Returns!$A:$A,MATCH(B7833,Returns!$B:$B,0)),"No")</f>
        <v>No</v>
      </c>
    </row>
    <row r="7834" spans="1:24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s="1">
        <f>Data[[#This Row],[Sales]]/(1-Data[[#This Row],[Discount]])*Data[[#This Row],[Discount]]</f>
        <v>4.7840000000000007</v>
      </c>
      <c r="W7834" s="1" t="str">
        <f>VLOOKUP(Data[[#This Row],[Region]],People!B:C,2,0)</f>
        <v>Kelly Williams</v>
      </c>
      <c r="X7834" s="3" t="str">
        <f>IFERROR(INDEX(Returns!$A:$A,MATCH(B7834,Returns!$B:$B,0)),"No")</f>
        <v>No</v>
      </c>
    </row>
    <row r="7835" spans="1:24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s="1">
        <f>Data[[#This Row],[Sales]]/(1-Data[[#This Row],[Discount]])*Data[[#This Row],[Discount]]</f>
        <v>3.28</v>
      </c>
      <c r="W7835" s="1" t="str">
        <f>VLOOKUP(Data[[#This Row],[Region]],People!B:C,2,0)</f>
        <v>Cassandra Brandow</v>
      </c>
      <c r="X7835" s="3" t="str">
        <f>IFERROR(INDEX(Returns!$A:$A,MATCH(B7835,Returns!$B:$B,0)),"No")</f>
        <v>No</v>
      </c>
    </row>
    <row r="7836" spans="1:24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3">
        <v>0.2</v>
      </c>
      <c r="U7836" s="1">
        <v>-15.098000000000013</v>
      </c>
      <c r="V7836" s="1">
        <f>Data[[#This Row],[Sales]]/(1-Data[[#This Row],[Discount]])*Data[[#This Row],[Discount]]</f>
        <v>60.391999999999996</v>
      </c>
      <c r="W7836" s="1" t="str">
        <f>VLOOKUP(Data[[#This Row],[Region]],People!B:C,2,0)</f>
        <v>Anna Andreadi</v>
      </c>
      <c r="X7836" s="3" t="str">
        <f>IFERROR(INDEX(Returns!$A:$A,MATCH(B7836,Returns!$B:$B,0)),"No")</f>
        <v>No</v>
      </c>
    </row>
    <row r="7837" spans="1:24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3">
        <v>0.2</v>
      </c>
      <c r="U7837" s="1">
        <v>41.993000000000009</v>
      </c>
      <c r="V7837" s="1">
        <f>Data[[#This Row],[Sales]]/(1-Data[[#This Row],[Discount]])*Data[[#This Row],[Discount]]</f>
        <v>119.98</v>
      </c>
      <c r="W7837" s="1" t="str">
        <f>VLOOKUP(Data[[#This Row],[Region]],People!B:C,2,0)</f>
        <v>Anna Andreadi</v>
      </c>
      <c r="X7837" s="3" t="str">
        <f>IFERROR(INDEX(Returns!$A:$A,MATCH(B7837,Returns!$B:$B,0)),"No")</f>
        <v>No</v>
      </c>
    </row>
    <row r="7838" spans="1:24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3">
        <v>0.2</v>
      </c>
      <c r="U7838" s="1">
        <v>-11.51760000000003</v>
      </c>
      <c r="V7838" s="1">
        <f>Data[[#This Row],[Sales]]/(1-Data[[#This Row],[Discount]])*Data[[#This Row],[Discount]]</f>
        <v>76.784000000000006</v>
      </c>
      <c r="W7838" s="1" t="str">
        <f>VLOOKUP(Data[[#This Row],[Region]],People!B:C,2,0)</f>
        <v>Anna Andreadi</v>
      </c>
      <c r="X7838" s="3" t="str">
        <f>IFERROR(INDEX(Returns!$A:$A,MATCH(B7838,Returns!$B:$B,0)),"No")</f>
        <v>No</v>
      </c>
    </row>
    <row r="7839" spans="1:24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3">
        <v>0</v>
      </c>
      <c r="U7839" s="1">
        <v>5.7959999999999994</v>
      </c>
      <c r="V7839" s="1">
        <f>Data[[#This Row],[Sales]]/(1-Data[[#This Row],[Discount]])*Data[[#This Row],[Discount]]</f>
        <v>0</v>
      </c>
      <c r="W7839" s="1" t="str">
        <f>VLOOKUP(Data[[#This Row],[Region]],People!B:C,2,0)</f>
        <v>Anna Andreadi</v>
      </c>
      <c r="X7839" s="3" t="str">
        <f>IFERROR(INDEX(Returns!$A:$A,MATCH(B7839,Returns!$B:$B,0)),"No")</f>
        <v>No</v>
      </c>
    </row>
    <row r="7840" spans="1:24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3">
        <v>0</v>
      </c>
      <c r="U7840" s="1">
        <v>57.592799999999997</v>
      </c>
      <c r="V7840" s="1">
        <f>Data[[#This Row],[Sales]]/(1-Data[[#This Row],[Discount]])*Data[[#This Row],[Discount]]</f>
        <v>0</v>
      </c>
      <c r="W7840" s="1" t="str">
        <f>VLOOKUP(Data[[#This Row],[Region]],People!B:C,2,0)</f>
        <v>Anna Andreadi</v>
      </c>
      <c r="X7840" s="3" t="str">
        <f>IFERROR(INDEX(Returns!$A:$A,MATCH(B7840,Returns!$B:$B,0)),"No")</f>
        <v>No</v>
      </c>
    </row>
    <row r="7841" spans="1:24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3">
        <v>0</v>
      </c>
      <c r="U7841" s="1">
        <v>2.8763999999999994</v>
      </c>
      <c r="V7841" s="1">
        <f>Data[[#This Row],[Sales]]/(1-Data[[#This Row],[Discount]])*Data[[#This Row],[Discount]]</f>
        <v>0</v>
      </c>
      <c r="W7841" s="1" t="str">
        <f>VLOOKUP(Data[[#This Row],[Region]],People!B:C,2,0)</f>
        <v>Kelly Williams</v>
      </c>
      <c r="X7841" s="3" t="str">
        <f>IFERROR(INDEX(Returns!$A:$A,MATCH(B7841,Returns!$B:$B,0)),"No")</f>
        <v>No</v>
      </c>
    </row>
    <row r="7842" spans="1:24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3">
        <v>0</v>
      </c>
      <c r="U7842" s="1">
        <v>106.62480000000005</v>
      </c>
      <c r="V7842" s="1">
        <f>Data[[#This Row],[Sales]]/(1-Data[[#This Row],[Discount]])*Data[[#This Row],[Discount]]</f>
        <v>0</v>
      </c>
      <c r="W7842" s="1" t="str">
        <f>VLOOKUP(Data[[#This Row],[Region]],People!B:C,2,0)</f>
        <v>Kelly Williams</v>
      </c>
      <c r="X7842" s="3" t="str">
        <f>IFERROR(INDEX(Returns!$A:$A,MATCH(B7842,Returns!$B:$B,0)),"No")</f>
        <v>No</v>
      </c>
    </row>
    <row r="7843" spans="1:24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3">
        <v>0</v>
      </c>
      <c r="U7843" s="1">
        <v>13.787999999999997</v>
      </c>
      <c r="V7843" s="1">
        <f>Data[[#This Row],[Sales]]/(1-Data[[#This Row],[Discount]])*Data[[#This Row],[Discount]]</f>
        <v>0</v>
      </c>
      <c r="W7843" s="1" t="str">
        <f>VLOOKUP(Data[[#This Row],[Region]],People!B:C,2,0)</f>
        <v>Chuck Magee</v>
      </c>
      <c r="X7843" s="3" t="str">
        <f>IFERROR(INDEX(Returns!$A:$A,MATCH(B7843,Returns!$B:$B,0)),"No")</f>
        <v>No</v>
      </c>
    </row>
    <row r="7844" spans="1:24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s="1">
        <f>Data[[#This Row],[Sales]]/(1-Data[[#This Row],[Discount]])*Data[[#This Row],[Discount]]</f>
        <v>0</v>
      </c>
      <c r="W7844" s="1" t="str">
        <f>VLOOKUP(Data[[#This Row],[Region]],People!B:C,2,0)</f>
        <v>Cassandra Brandow</v>
      </c>
      <c r="X7844" s="3" t="str">
        <f>IFERROR(INDEX(Returns!$A:$A,MATCH(B7844,Returns!$B:$B,0)),"No")</f>
        <v>No</v>
      </c>
    </row>
    <row r="7845" spans="1:24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3">
        <v>0</v>
      </c>
      <c r="U7845" s="1">
        <v>34.214400000000005</v>
      </c>
      <c r="V7845" s="1">
        <f>Data[[#This Row],[Sales]]/(1-Data[[#This Row],[Discount]])*Data[[#This Row],[Discount]]</f>
        <v>0</v>
      </c>
      <c r="W7845" s="1" t="str">
        <f>VLOOKUP(Data[[#This Row],[Region]],People!B:C,2,0)</f>
        <v>Cassandra Brandow</v>
      </c>
      <c r="X7845" s="3" t="str">
        <f>IFERROR(INDEX(Returns!$A:$A,MATCH(B7845,Returns!$B:$B,0)),"No")</f>
        <v>No</v>
      </c>
    </row>
    <row r="7846" spans="1:24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3">
        <v>0.3</v>
      </c>
      <c r="U7846" s="1">
        <v>-21.3264</v>
      </c>
      <c r="V7846" s="1">
        <f>Data[[#This Row],[Sales]]/(1-Data[[#This Row],[Discount]])*Data[[#This Row],[Discount]]</f>
        <v>53.315999999999995</v>
      </c>
      <c r="W7846" s="1" t="str">
        <f>VLOOKUP(Data[[#This Row],[Region]],People!B:C,2,0)</f>
        <v>Kelly Williams</v>
      </c>
      <c r="X7846" s="3" t="str">
        <f>IFERROR(INDEX(Returns!$A:$A,MATCH(B7846,Returns!$B:$B,0)),"No")</f>
        <v>Yes</v>
      </c>
    </row>
    <row r="7847" spans="1:24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3">
        <v>0</v>
      </c>
      <c r="U7847" s="1">
        <v>69.704999999999998</v>
      </c>
      <c r="V7847" s="1">
        <f>Data[[#This Row],[Sales]]/(1-Data[[#This Row],[Discount]])*Data[[#This Row],[Discount]]</f>
        <v>0</v>
      </c>
      <c r="W7847" s="1" t="str">
        <f>VLOOKUP(Data[[#This Row],[Region]],People!B:C,2,0)</f>
        <v>Cassandra Brandow</v>
      </c>
      <c r="X7847" s="3" t="str">
        <f>IFERROR(INDEX(Returns!$A:$A,MATCH(B7847,Returns!$B:$B,0)),"No")</f>
        <v>No</v>
      </c>
    </row>
    <row r="7848" spans="1:24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3">
        <v>0</v>
      </c>
      <c r="U7848" s="1">
        <v>561.56399999999996</v>
      </c>
      <c r="V7848" s="1">
        <f>Data[[#This Row],[Sales]]/(1-Data[[#This Row],[Discount]])*Data[[#This Row],[Discount]]</f>
        <v>0</v>
      </c>
      <c r="W7848" s="1" t="str">
        <f>VLOOKUP(Data[[#This Row],[Region]],People!B:C,2,0)</f>
        <v>Cassandra Brandow</v>
      </c>
      <c r="X7848" s="3" t="str">
        <f>IFERROR(INDEX(Returns!$A:$A,MATCH(B7848,Returns!$B:$B,0)),"No")</f>
        <v>No</v>
      </c>
    </row>
    <row r="7849" spans="1:24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3">
        <v>0.6</v>
      </c>
      <c r="U7849" s="1">
        <v>-6.8815999999999953</v>
      </c>
      <c r="V7849" s="1">
        <f>Data[[#This Row],[Sales]]/(1-Data[[#This Row],[Discount]])*Data[[#This Row],[Discount]]</f>
        <v>24.287999999999997</v>
      </c>
      <c r="W7849" s="1" t="str">
        <f>VLOOKUP(Data[[#This Row],[Region]],People!B:C,2,0)</f>
        <v>Kelly Williams</v>
      </c>
      <c r="X7849" s="3" t="str">
        <f>IFERROR(INDEX(Returns!$A:$A,MATCH(B7849,Returns!$B:$B,0)),"No")</f>
        <v>No</v>
      </c>
    </row>
    <row r="7850" spans="1:24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3">
        <v>0.2</v>
      </c>
      <c r="U7850" s="1">
        <v>-3.787200000000003</v>
      </c>
      <c r="V7850" s="1">
        <f>Data[[#This Row],[Sales]]/(1-Data[[#This Row],[Discount]])*Data[[#This Row],[Discount]]</f>
        <v>4.734</v>
      </c>
      <c r="W7850" s="1" t="str">
        <f>VLOOKUP(Data[[#This Row],[Region]],People!B:C,2,0)</f>
        <v>Kelly Williams</v>
      </c>
      <c r="X7850" s="3" t="str">
        <f>IFERROR(INDEX(Returns!$A:$A,MATCH(B7850,Returns!$B:$B,0)),"No")</f>
        <v>No</v>
      </c>
    </row>
    <row r="7851" spans="1:24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s="1">
        <f>Data[[#This Row],[Sales]]/(1-Data[[#This Row],[Discount]])*Data[[#This Row],[Discount]]</f>
        <v>3.1680000000000001</v>
      </c>
      <c r="W7851" s="1" t="str">
        <f>VLOOKUP(Data[[#This Row],[Region]],People!B:C,2,0)</f>
        <v>Kelly Williams</v>
      </c>
      <c r="X7851" s="3" t="str">
        <f>IFERROR(INDEX(Returns!$A:$A,MATCH(B7851,Returns!$B:$B,0)),"No")</f>
        <v>No</v>
      </c>
    </row>
    <row r="7852" spans="1:24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3">
        <v>0.2</v>
      </c>
      <c r="U7852" s="1">
        <v>1.764</v>
      </c>
      <c r="V7852" s="1">
        <f>Data[[#This Row],[Sales]]/(1-Data[[#This Row],[Discount]])*Data[[#This Row],[Discount]]</f>
        <v>1.26</v>
      </c>
      <c r="W7852" s="1" t="str">
        <f>VLOOKUP(Data[[#This Row],[Region]],People!B:C,2,0)</f>
        <v>Kelly Williams</v>
      </c>
      <c r="X7852" s="3" t="str">
        <f>IFERROR(INDEX(Returns!$A:$A,MATCH(B7852,Returns!$B:$B,0)),"No")</f>
        <v>No</v>
      </c>
    </row>
    <row r="7853" spans="1:24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s="1">
        <f>Data[[#This Row],[Sales]]/(1-Data[[#This Row],[Discount]])*Data[[#This Row],[Discount]]</f>
        <v>2.1120000000000001</v>
      </c>
      <c r="W7853" s="1" t="str">
        <f>VLOOKUP(Data[[#This Row],[Region]],People!B:C,2,0)</f>
        <v>Kelly Williams</v>
      </c>
      <c r="X7853" s="3" t="str">
        <f>IFERROR(INDEX(Returns!$A:$A,MATCH(B7853,Returns!$B:$B,0)),"No")</f>
        <v>No</v>
      </c>
    </row>
    <row r="7854" spans="1:24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s="1">
        <f>Data[[#This Row],[Sales]]/(1-Data[[#This Row],[Discount]])*Data[[#This Row],[Discount]]</f>
        <v>81.552000000000007</v>
      </c>
      <c r="W7854" s="1" t="str">
        <f>VLOOKUP(Data[[#This Row],[Region]],People!B:C,2,0)</f>
        <v>Kelly Williams</v>
      </c>
      <c r="X7854" s="3" t="str">
        <f>IFERROR(INDEX(Returns!$A:$A,MATCH(B7854,Returns!$B:$B,0)),"No")</f>
        <v>No</v>
      </c>
    </row>
    <row r="7855" spans="1:24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3">
        <v>0</v>
      </c>
      <c r="U7855" s="1">
        <v>4.8804000000000007</v>
      </c>
      <c r="V7855" s="1">
        <f>Data[[#This Row],[Sales]]/(1-Data[[#This Row],[Discount]])*Data[[#This Row],[Discount]]</f>
        <v>0</v>
      </c>
      <c r="W7855" s="1" t="str">
        <f>VLOOKUP(Data[[#This Row],[Region]],People!B:C,2,0)</f>
        <v>Anna Andreadi</v>
      </c>
      <c r="X7855" s="3" t="str">
        <f>IFERROR(INDEX(Returns!$A:$A,MATCH(B7855,Returns!$B:$B,0)),"No")</f>
        <v>No</v>
      </c>
    </row>
    <row r="7856" spans="1:24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3">
        <v>0</v>
      </c>
      <c r="U7856" s="1">
        <v>89.779200000000003</v>
      </c>
      <c r="V7856" s="1">
        <f>Data[[#This Row],[Sales]]/(1-Data[[#This Row],[Discount]])*Data[[#This Row],[Discount]]</f>
        <v>0</v>
      </c>
      <c r="W7856" s="1" t="str">
        <f>VLOOKUP(Data[[#This Row],[Region]],People!B:C,2,0)</f>
        <v>Cassandra Brandow</v>
      </c>
      <c r="X7856" s="3" t="str">
        <f>IFERROR(INDEX(Returns!$A:$A,MATCH(B7856,Returns!$B:$B,0)),"No")</f>
        <v>No</v>
      </c>
    </row>
    <row r="7857" spans="1:24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3">
        <v>0</v>
      </c>
      <c r="U7857" s="1">
        <v>23.4</v>
      </c>
      <c r="V7857" s="1">
        <f>Data[[#This Row],[Sales]]/(1-Data[[#This Row],[Discount]])*Data[[#This Row],[Discount]]</f>
        <v>0</v>
      </c>
      <c r="W7857" s="1" t="str">
        <f>VLOOKUP(Data[[#This Row],[Region]],People!B:C,2,0)</f>
        <v>Cassandra Brandow</v>
      </c>
      <c r="X7857" s="3" t="str">
        <f>IFERROR(INDEX(Returns!$A:$A,MATCH(B7857,Returns!$B:$B,0)),"No")</f>
        <v>No</v>
      </c>
    </row>
    <row r="7858" spans="1:24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s="1">
        <f>Data[[#This Row],[Sales]]/(1-Data[[#This Row],[Discount]])*Data[[#This Row],[Discount]]</f>
        <v>6.3960000000000008</v>
      </c>
      <c r="W7858" s="1" t="str">
        <f>VLOOKUP(Data[[#This Row],[Region]],People!B:C,2,0)</f>
        <v>Chuck Magee</v>
      </c>
      <c r="X7858" s="3" t="str">
        <f>IFERROR(INDEX(Returns!$A:$A,MATCH(B7858,Returns!$B:$B,0)),"No")</f>
        <v>No</v>
      </c>
    </row>
    <row r="7859" spans="1:24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3">
        <v>0</v>
      </c>
      <c r="U7859" s="1">
        <v>134.55999999999995</v>
      </c>
      <c r="V7859" s="1">
        <f>Data[[#This Row],[Sales]]/(1-Data[[#This Row],[Discount]])*Data[[#This Row],[Discount]]</f>
        <v>0</v>
      </c>
      <c r="W7859" s="1" t="str">
        <f>VLOOKUP(Data[[#This Row],[Region]],People!B:C,2,0)</f>
        <v>Chuck Magee</v>
      </c>
      <c r="X7859" s="3" t="str">
        <f>IFERROR(INDEX(Returns!$A:$A,MATCH(B7859,Returns!$B:$B,0)),"No")</f>
        <v>No</v>
      </c>
    </row>
    <row r="7860" spans="1:24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s="1">
        <f>Data[[#This Row],[Sales]]/(1-Data[[#This Row],[Discount]])*Data[[#This Row],[Discount]]</f>
        <v>0</v>
      </c>
      <c r="W7860" s="1" t="str">
        <f>VLOOKUP(Data[[#This Row],[Region]],People!B:C,2,0)</f>
        <v>Chuck Magee</v>
      </c>
      <c r="X7860" s="3" t="str">
        <f>IFERROR(INDEX(Returns!$A:$A,MATCH(B7860,Returns!$B:$B,0)),"No")</f>
        <v>No</v>
      </c>
    </row>
    <row r="7861" spans="1:24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3">
        <v>0</v>
      </c>
      <c r="U7861" s="1">
        <v>17.981999999999999</v>
      </c>
      <c r="V7861" s="1">
        <f>Data[[#This Row],[Sales]]/(1-Data[[#This Row],[Discount]])*Data[[#This Row],[Discount]]</f>
        <v>0</v>
      </c>
      <c r="W7861" s="1" t="str">
        <f>VLOOKUP(Data[[#This Row],[Region]],People!B:C,2,0)</f>
        <v>Chuck Magee</v>
      </c>
      <c r="X7861" s="3" t="str">
        <f>IFERROR(INDEX(Returns!$A:$A,MATCH(B7861,Returns!$B:$B,0)),"No")</f>
        <v>No</v>
      </c>
    </row>
    <row r="7862" spans="1:24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3">
        <v>0.7</v>
      </c>
      <c r="U7862" s="1">
        <v>-12.352</v>
      </c>
      <c r="V7862" s="1">
        <f>Data[[#This Row],[Sales]]/(1-Data[[#This Row],[Discount]])*Data[[#This Row],[Discount]]</f>
        <v>43.231999999999999</v>
      </c>
      <c r="W7862" s="1" t="str">
        <f>VLOOKUP(Data[[#This Row],[Region]],People!B:C,2,0)</f>
        <v>Chuck Magee</v>
      </c>
      <c r="X7862" s="3" t="str">
        <f>IFERROR(INDEX(Returns!$A:$A,MATCH(B7862,Returns!$B:$B,0)),"No")</f>
        <v>No</v>
      </c>
    </row>
    <row r="7863" spans="1:24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3">
        <v>0</v>
      </c>
      <c r="U7863" s="1">
        <v>3.400999999999998</v>
      </c>
      <c r="V7863" s="1">
        <f>Data[[#This Row],[Sales]]/(1-Data[[#This Row],[Discount]])*Data[[#This Row],[Discount]]</f>
        <v>0</v>
      </c>
      <c r="W7863" s="1" t="str">
        <f>VLOOKUP(Data[[#This Row],[Region]],People!B:C,2,0)</f>
        <v>Anna Andreadi</v>
      </c>
      <c r="X7863" s="3" t="str">
        <f>IFERROR(INDEX(Returns!$A:$A,MATCH(B7863,Returns!$B:$B,0)),"No")</f>
        <v>No</v>
      </c>
    </row>
    <row r="7864" spans="1:24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3">
        <v>0</v>
      </c>
      <c r="U7864" s="1">
        <v>0</v>
      </c>
      <c r="V7864" s="1">
        <f>Data[[#This Row],[Sales]]/(1-Data[[#This Row],[Discount]])*Data[[#This Row],[Discount]]</f>
        <v>0</v>
      </c>
      <c r="W7864" s="1" t="str">
        <f>VLOOKUP(Data[[#This Row],[Region]],People!B:C,2,0)</f>
        <v>Anna Andreadi</v>
      </c>
      <c r="X7864" s="3" t="str">
        <f>IFERROR(INDEX(Returns!$A:$A,MATCH(B7864,Returns!$B:$B,0)),"No")</f>
        <v>No</v>
      </c>
    </row>
    <row r="7865" spans="1:24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3">
        <v>0.2</v>
      </c>
      <c r="U7865" s="1">
        <v>-64.774800000000013</v>
      </c>
      <c r="V7865" s="1">
        <f>Data[[#This Row],[Sales]]/(1-Data[[#This Row],[Discount]])*Data[[#This Row],[Discount]]</f>
        <v>68.183999999999997</v>
      </c>
      <c r="W7865" s="1" t="str">
        <f>VLOOKUP(Data[[#This Row],[Region]],People!B:C,2,0)</f>
        <v>Anna Andreadi</v>
      </c>
      <c r="X7865" s="3" t="str">
        <f>IFERROR(INDEX(Returns!$A:$A,MATCH(B7865,Returns!$B:$B,0)),"No")</f>
        <v>No</v>
      </c>
    </row>
    <row r="7866" spans="1:24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3">
        <v>0.2</v>
      </c>
      <c r="U7866" s="1">
        <v>6.7048000000000005</v>
      </c>
      <c r="V7866" s="1">
        <f>Data[[#This Row],[Sales]]/(1-Data[[#This Row],[Discount]])*Data[[#This Row],[Discount]]</f>
        <v>4.6240000000000006</v>
      </c>
      <c r="W7866" s="1" t="str">
        <f>VLOOKUP(Data[[#This Row],[Region]],People!B:C,2,0)</f>
        <v>Anna Andreadi</v>
      </c>
      <c r="X7866" s="3" t="str">
        <f>IFERROR(INDEX(Returns!$A:$A,MATCH(B7866,Returns!$B:$B,0)),"No")</f>
        <v>No</v>
      </c>
    </row>
    <row r="7867" spans="1:24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3">
        <v>0.2</v>
      </c>
      <c r="U7867" s="1">
        <v>49.715999999999966</v>
      </c>
      <c r="V7867" s="1">
        <f>Data[[#This Row],[Sales]]/(1-Data[[#This Row],[Discount]])*Data[[#This Row],[Discount]]</f>
        <v>110.48</v>
      </c>
      <c r="W7867" s="1" t="str">
        <f>VLOOKUP(Data[[#This Row],[Region]],People!B:C,2,0)</f>
        <v>Anna Andreadi</v>
      </c>
      <c r="X7867" s="3" t="str">
        <f>IFERROR(INDEX(Returns!$A:$A,MATCH(B7867,Returns!$B:$B,0)),"No")</f>
        <v>No</v>
      </c>
    </row>
    <row r="7868" spans="1:24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3">
        <v>0.7</v>
      </c>
      <c r="U7868" s="1">
        <v>-191.64599999999996</v>
      </c>
      <c r="V7868" s="1">
        <f>Data[[#This Row],[Sales]]/(1-Data[[#This Row],[Discount]])*Data[[#This Row],[Discount]]</f>
        <v>298.11599999999999</v>
      </c>
      <c r="W7868" s="1" t="str">
        <f>VLOOKUP(Data[[#This Row],[Region]],People!B:C,2,0)</f>
        <v>Anna Andreadi</v>
      </c>
      <c r="X7868" s="3" t="str">
        <f>IFERROR(INDEX(Returns!$A:$A,MATCH(B7868,Returns!$B:$B,0)),"No")</f>
        <v>No</v>
      </c>
    </row>
    <row r="7869" spans="1:24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3">
        <v>0</v>
      </c>
      <c r="U7869" s="1">
        <v>79.891199999999998</v>
      </c>
      <c r="V7869" s="1">
        <f>Data[[#This Row],[Sales]]/(1-Data[[#This Row],[Discount]])*Data[[#This Row],[Discount]]</f>
        <v>0</v>
      </c>
      <c r="W7869" s="1" t="str">
        <f>VLOOKUP(Data[[#This Row],[Region]],People!B:C,2,0)</f>
        <v>Anna Andreadi</v>
      </c>
      <c r="X7869" s="3" t="str">
        <f>IFERROR(INDEX(Returns!$A:$A,MATCH(B7869,Returns!$B:$B,0)),"No")</f>
        <v>No</v>
      </c>
    </row>
    <row r="7870" spans="1:24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3">
        <v>0</v>
      </c>
      <c r="U7870" s="1">
        <v>6.1547999999999998</v>
      </c>
      <c r="V7870" s="1">
        <f>Data[[#This Row],[Sales]]/(1-Data[[#This Row],[Discount]])*Data[[#This Row],[Discount]]</f>
        <v>0</v>
      </c>
      <c r="W7870" s="1" t="str">
        <f>VLOOKUP(Data[[#This Row],[Region]],People!B:C,2,0)</f>
        <v>Anna Andreadi</v>
      </c>
      <c r="X7870" s="3" t="str">
        <f>IFERROR(INDEX(Returns!$A:$A,MATCH(B7870,Returns!$B:$B,0)),"No")</f>
        <v>No</v>
      </c>
    </row>
    <row r="7871" spans="1:24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3">
        <v>0.2</v>
      </c>
      <c r="U7871" s="1">
        <v>-2.6999999999999993</v>
      </c>
      <c r="V7871" s="1">
        <f>Data[[#This Row],[Sales]]/(1-Data[[#This Row],[Discount]])*Data[[#This Row],[Discount]]</f>
        <v>6</v>
      </c>
      <c r="W7871" s="1" t="str">
        <f>VLOOKUP(Data[[#This Row],[Region]],People!B:C,2,0)</f>
        <v>Cassandra Brandow</v>
      </c>
      <c r="X7871" s="3" t="str">
        <f>IFERROR(INDEX(Returns!$A:$A,MATCH(B7871,Returns!$B:$B,0)),"No")</f>
        <v>No</v>
      </c>
    </row>
    <row r="7872" spans="1:24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3">
        <v>0.2</v>
      </c>
      <c r="U7872" s="1">
        <v>8.8623999999999992</v>
      </c>
      <c r="V7872" s="1">
        <f>Data[[#This Row],[Sales]]/(1-Data[[#This Row],[Discount]])*Data[[#This Row],[Discount]]</f>
        <v>6.1120000000000001</v>
      </c>
      <c r="W7872" s="1" t="str">
        <f>VLOOKUP(Data[[#This Row],[Region]],People!B:C,2,0)</f>
        <v>Chuck Magee</v>
      </c>
      <c r="X7872" s="3" t="str">
        <f>IFERROR(INDEX(Returns!$A:$A,MATCH(B7872,Returns!$B:$B,0)),"No")</f>
        <v>No</v>
      </c>
    </row>
    <row r="7873" spans="1:24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3">
        <v>0</v>
      </c>
      <c r="U7873" s="1">
        <v>2.9567999999999999</v>
      </c>
      <c r="V7873" s="1">
        <f>Data[[#This Row],[Sales]]/(1-Data[[#This Row],[Discount]])*Data[[#This Row],[Discount]]</f>
        <v>0</v>
      </c>
      <c r="W7873" s="1" t="str">
        <f>VLOOKUP(Data[[#This Row],[Region]],People!B:C,2,0)</f>
        <v>Anna Andreadi</v>
      </c>
      <c r="X7873" s="3" t="str">
        <f>IFERROR(INDEX(Returns!$A:$A,MATCH(B7873,Returns!$B:$B,0)),"No")</f>
        <v>No</v>
      </c>
    </row>
    <row r="7874" spans="1:24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3">
        <v>0.2</v>
      </c>
      <c r="U7874" s="1">
        <v>102.95279999999988</v>
      </c>
      <c r="V7874" s="1">
        <f>Data[[#This Row],[Sales]]/(1-Data[[#This Row],[Discount]])*Data[[#This Row],[Discount]]</f>
        <v>228.78400000000002</v>
      </c>
      <c r="W7874" s="1" t="str">
        <f>VLOOKUP(Data[[#This Row],[Region]],People!B:C,2,0)</f>
        <v>Anna Andreadi</v>
      </c>
      <c r="X7874" s="3" t="str">
        <f>IFERROR(INDEX(Returns!$A:$A,MATCH(B7874,Returns!$B:$B,0)),"No")</f>
        <v>No</v>
      </c>
    </row>
    <row r="7875" spans="1:24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3">
        <v>0</v>
      </c>
      <c r="U7875" s="1">
        <v>3.8519999999999994</v>
      </c>
      <c r="V7875" s="1">
        <f>Data[[#This Row],[Sales]]/(1-Data[[#This Row],[Discount]])*Data[[#This Row],[Discount]]</f>
        <v>0</v>
      </c>
      <c r="W7875" s="1" t="str">
        <f>VLOOKUP(Data[[#This Row],[Region]],People!B:C,2,0)</f>
        <v>Anna Andreadi</v>
      </c>
      <c r="X7875" s="3" t="str">
        <f>IFERROR(INDEX(Returns!$A:$A,MATCH(B7875,Returns!$B:$B,0)),"No")</f>
        <v>No</v>
      </c>
    </row>
    <row r="7876" spans="1:24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3">
        <v>0</v>
      </c>
      <c r="U7876" s="1">
        <v>45.975399999999993</v>
      </c>
      <c r="V7876" s="1">
        <f>Data[[#This Row],[Sales]]/(1-Data[[#This Row],[Discount]])*Data[[#This Row],[Discount]]</f>
        <v>0</v>
      </c>
      <c r="W7876" s="1" t="str">
        <f>VLOOKUP(Data[[#This Row],[Region]],People!B:C,2,0)</f>
        <v>Anna Andreadi</v>
      </c>
      <c r="X7876" s="3" t="str">
        <f>IFERROR(INDEX(Returns!$A:$A,MATCH(B7876,Returns!$B:$B,0)),"No")</f>
        <v>No</v>
      </c>
    </row>
    <row r="7877" spans="1:24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3">
        <v>0.2</v>
      </c>
      <c r="U7877" s="1">
        <v>11.2752</v>
      </c>
      <c r="V7877" s="1">
        <f>Data[[#This Row],[Sales]]/(1-Data[[#This Row],[Discount]])*Data[[#This Row],[Discount]]</f>
        <v>7.7760000000000007</v>
      </c>
      <c r="W7877" s="1" t="str">
        <f>VLOOKUP(Data[[#This Row],[Region]],People!B:C,2,0)</f>
        <v>Anna Andreadi</v>
      </c>
      <c r="X7877" s="3" t="str">
        <f>IFERROR(INDEX(Returns!$A:$A,MATCH(B7877,Returns!$B:$B,0)),"No")</f>
        <v>No</v>
      </c>
    </row>
    <row r="7878" spans="1:24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3">
        <v>0.2</v>
      </c>
      <c r="U7878" s="1">
        <v>0.8382000000000005</v>
      </c>
      <c r="V7878" s="1">
        <f>Data[[#This Row],[Sales]]/(1-Data[[#This Row],[Discount]])*Data[[#This Row],[Discount]]</f>
        <v>2.7940000000000005</v>
      </c>
      <c r="W7878" s="1" t="str">
        <f>VLOOKUP(Data[[#This Row],[Region]],People!B:C,2,0)</f>
        <v>Anna Andreadi</v>
      </c>
      <c r="X7878" s="3" t="str">
        <f>IFERROR(INDEX(Returns!$A:$A,MATCH(B7878,Returns!$B:$B,0)),"No")</f>
        <v>No</v>
      </c>
    </row>
    <row r="7879" spans="1:24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3">
        <v>0.2</v>
      </c>
      <c r="U7879" s="1">
        <v>1.764</v>
      </c>
      <c r="V7879" s="1">
        <f>Data[[#This Row],[Sales]]/(1-Data[[#This Row],[Discount]])*Data[[#This Row],[Discount]]</f>
        <v>1.26</v>
      </c>
      <c r="W7879" s="1" t="str">
        <f>VLOOKUP(Data[[#This Row],[Region]],People!B:C,2,0)</f>
        <v>Cassandra Brandow</v>
      </c>
      <c r="X7879" s="3" t="str">
        <f>IFERROR(INDEX(Returns!$A:$A,MATCH(B7879,Returns!$B:$B,0)),"No")</f>
        <v>No</v>
      </c>
    </row>
    <row r="7880" spans="1:24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s="1">
        <f>Data[[#This Row],[Sales]]/(1-Data[[#This Row],[Discount]])*Data[[#This Row],[Discount]]</f>
        <v>363.26400000000001</v>
      </c>
      <c r="W7880" s="1" t="str">
        <f>VLOOKUP(Data[[#This Row],[Region]],People!B:C,2,0)</f>
        <v>Kelly Williams</v>
      </c>
      <c r="X7880" s="3" t="str">
        <f>IFERROR(INDEX(Returns!$A:$A,MATCH(B7880,Returns!$B:$B,0)),"No")</f>
        <v>No</v>
      </c>
    </row>
    <row r="7881" spans="1:24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s="1">
        <f>Data[[#This Row],[Sales]]/(1-Data[[#This Row],[Discount]])*Data[[#This Row],[Discount]]</f>
        <v>224.78400000000002</v>
      </c>
      <c r="W7881" s="1" t="str">
        <f>VLOOKUP(Data[[#This Row],[Region]],People!B:C,2,0)</f>
        <v>Chuck Magee</v>
      </c>
      <c r="X7881" s="3" t="str">
        <f>IFERROR(INDEX(Returns!$A:$A,MATCH(B7881,Returns!$B:$B,0)),"No")</f>
        <v>No</v>
      </c>
    </row>
    <row r="7882" spans="1:24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3">
        <v>0.2</v>
      </c>
      <c r="U7882" s="1">
        <v>1.0007999999999999</v>
      </c>
      <c r="V7882" s="1">
        <f>Data[[#This Row],[Sales]]/(1-Data[[#This Row],[Discount]])*Data[[#This Row],[Discount]]</f>
        <v>3.3359999999999994</v>
      </c>
      <c r="W7882" s="1" t="str">
        <f>VLOOKUP(Data[[#This Row],[Region]],People!B:C,2,0)</f>
        <v>Anna Andreadi</v>
      </c>
      <c r="X7882" s="3" t="str">
        <f>IFERROR(INDEX(Returns!$A:$A,MATCH(B7882,Returns!$B:$B,0)),"No")</f>
        <v>No</v>
      </c>
    </row>
    <row r="7883" spans="1:24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3">
        <v>0.2</v>
      </c>
      <c r="U7883" s="1">
        <v>10.553399999999993</v>
      </c>
      <c r="V7883" s="1">
        <f>Data[[#This Row],[Sales]]/(1-Data[[#This Row],[Discount]])*Data[[#This Row],[Discount]]</f>
        <v>19.188000000000002</v>
      </c>
      <c r="W7883" s="1" t="str">
        <f>VLOOKUP(Data[[#This Row],[Region]],People!B:C,2,0)</f>
        <v>Anna Andreadi</v>
      </c>
      <c r="X7883" s="3" t="str">
        <f>IFERROR(INDEX(Returns!$A:$A,MATCH(B7883,Returns!$B:$B,0)),"No")</f>
        <v>No</v>
      </c>
    </row>
    <row r="7884" spans="1:24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3">
        <v>0.2</v>
      </c>
      <c r="U7884" s="1">
        <v>14.07119999999999</v>
      </c>
      <c r="V7884" s="1">
        <f>Data[[#This Row],[Sales]]/(1-Data[[#This Row],[Discount]])*Data[[#This Row],[Discount]]</f>
        <v>25.584000000000003</v>
      </c>
      <c r="W7884" s="1" t="str">
        <f>VLOOKUP(Data[[#This Row],[Region]],People!B:C,2,0)</f>
        <v>Anna Andreadi</v>
      </c>
      <c r="X7884" s="3" t="str">
        <f>IFERROR(INDEX(Returns!$A:$A,MATCH(B7884,Returns!$B:$B,0)),"No")</f>
        <v>No</v>
      </c>
    </row>
    <row r="7885" spans="1:24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3">
        <v>0.2</v>
      </c>
      <c r="U7885" s="1">
        <v>3.7409999999999997</v>
      </c>
      <c r="V7885" s="1">
        <f>Data[[#This Row],[Sales]]/(1-Data[[#This Row],[Discount]])*Data[[#This Row],[Discount]]</f>
        <v>2.58</v>
      </c>
      <c r="W7885" s="1" t="str">
        <f>VLOOKUP(Data[[#This Row],[Region]],People!B:C,2,0)</f>
        <v>Anna Andreadi</v>
      </c>
      <c r="X7885" s="3" t="str">
        <f>IFERROR(INDEX(Returns!$A:$A,MATCH(B7885,Returns!$B:$B,0)),"No")</f>
        <v>No</v>
      </c>
    </row>
    <row r="7886" spans="1:24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3">
        <v>0.2</v>
      </c>
      <c r="U7886" s="1">
        <v>5.9149999999999938</v>
      </c>
      <c r="V7886" s="1">
        <f>Data[[#This Row],[Sales]]/(1-Data[[#This Row],[Discount]])*Data[[#This Row],[Discount]]</f>
        <v>11.83</v>
      </c>
      <c r="W7886" s="1" t="str">
        <f>VLOOKUP(Data[[#This Row],[Region]],People!B:C,2,0)</f>
        <v>Anna Andreadi</v>
      </c>
      <c r="X7886" s="3" t="str">
        <f>IFERROR(INDEX(Returns!$A:$A,MATCH(B7886,Returns!$B:$B,0)),"No")</f>
        <v>No</v>
      </c>
    </row>
    <row r="7887" spans="1:24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3">
        <v>0.2</v>
      </c>
      <c r="U7887" s="1">
        <v>7.0128000000000013</v>
      </c>
      <c r="V7887" s="1">
        <f>Data[[#This Row],[Sales]]/(1-Data[[#This Row],[Discount]])*Data[[#This Row],[Discount]]</f>
        <v>5.8440000000000003</v>
      </c>
      <c r="W7887" s="1" t="str">
        <f>VLOOKUP(Data[[#This Row],[Region]],People!B:C,2,0)</f>
        <v>Anna Andreadi</v>
      </c>
      <c r="X7887" s="3" t="str">
        <f>IFERROR(INDEX(Returns!$A:$A,MATCH(B7887,Returns!$B:$B,0)),"No")</f>
        <v>No</v>
      </c>
    </row>
    <row r="7888" spans="1:24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3">
        <v>0.2</v>
      </c>
      <c r="U7888" s="1">
        <v>3.3439999999999994</v>
      </c>
      <c r="V7888" s="1">
        <f>Data[[#This Row],[Sales]]/(1-Data[[#This Row],[Discount]])*Data[[#This Row],[Discount]]</f>
        <v>4.18</v>
      </c>
      <c r="W7888" s="1" t="str">
        <f>VLOOKUP(Data[[#This Row],[Region]],People!B:C,2,0)</f>
        <v>Anna Andreadi</v>
      </c>
      <c r="X7888" s="3" t="str">
        <f>IFERROR(INDEX(Returns!$A:$A,MATCH(B7888,Returns!$B:$B,0)),"No")</f>
        <v>No</v>
      </c>
    </row>
    <row r="7889" spans="1:24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3">
        <v>0.2</v>
      </c>
      <c r="U7889" s="1">
        <v>4.6552000000000007</v>
      </c>
      <c r="V7889" s="1">
        <f>Data[[#This Row],[Sales]]/(1-Data[[#This Row],[Discount]])*Data[[#This Row],[Discount]]</f>
        <v>4.048</v>
      </c>
      <c r="W7889" s="1" t="str">
        <f>VLOOKUP(Data[[#This Row],[Region]],People!B:C,2,0)</f>
        <v>Anna Andreadi</v>
      </c>
      <c r="X7889" s="3" t="str">
        <f>IFERROR(INDEX(Returns!$A:$A,MATCH(B7889,Returns!$B:$B,0)),"No")</f>
        <v>No</v>
      </c>
    </row>
    <row r="7890" spans="1:24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3">
        <v>0</v>
      </c>
      <c r="U7890" s="1">
        <v>15.552000000000001</v>
      </c>
      <c r="V7890" s="1">
        <f>Data[[#This Row],[Sales]]/(1-Data[[#This Row],[Discount]])*Data[[#This Row],[Discount]]</f>
        <v>0</v>
      </c>
      <c r="W7890" s="1" t="str">
        <f>VLOOKUP(Data[[#This Row],[Region]],People!B:C,2,0)</f>
        <v>Anna Andreadi</v>
      </c>
      <c r="X7890" s="3" t="str">
        <f>IFERROR(INDEX(Returns!$A:$A,MATCH(B7890,Returns!$B:$B,0)),"No")</f>
        <v>No</v>
      </c>
    </row>
    <row r="7891" spans="1:24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3">
        <v>0</v>
      </c>
      <c r="U7891" s="1">
        <v>5.3703000000000003</v>
      </c>
      <c r="V7891" s="1">
        <f>Data[[#This Row],[Sales]]/(1-Data[[#This Row],[Discount]])*Data[[#This Row],[Discount]]</f>
        <v>0</v>
      </c>
      <c r="W7891" s="1" t="str">
        <f>VLOOKUP(Data[[#This Row],[Region]],People!B:C,2,0)</f>
        <v>Cassandra Brandow</v>
      </c>
      <c r="X7891" s="3" t="str">
        <f>IFERROR(INDEX(Returns!$A:$A,MATCH(B7891,Returns!$B:$B,0)),"No")</f>
        <v>No</v>
      </c>
    </row>
    <row r="7892" spans="1:24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3">
        <v>0</v>
      </c>
      <c r="U7892" s="1">
        <v>171.99140000000003</v>
      </c>
      <c r="V7892" s="1">
        <f>Data[[#This Row],[Sales]]/(1-Data[[#This Row],[Discount]])*Data[[#This Row],[Discount]]</f>
        <v>0</v>
      </c>
      <c r="W7892" s="1" t="str">
        <f>VLOOKUP(Data[[#This Row],[Region]],People!B:C,2,0)</f>
        <v>Cassandra Brandow</v>
      </c>
      <c r="X7892" s="3" t="str">
        <f>IFERROR(INDEX(Returns!$A:$A,MATCH(B7892,Returns!$B:$B,0)),"No")</f>
        <v>No</v>
      </c>
    </row>
    <row r="7893" spans="1:24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s="1">
        <f>Data[[#This Row],[Sales]]/(1-Data[[#This Row],[Discount]])*Data[[#This Row],[Discount]]</f>
        <v>0</v>
      </c>
      <c r="W7893" s="1" t="str">
        <f>VLOOKUP(Data[[#This Row],[Region]],People!B:C,2,0)</f>
        <v>Cassandra Brandow</v>
      </c>
      <c r="X7893" s="3" t="str">
        <f>IFERROR(INDEX(Returns!$A:$A,MATCH(B7893,Returns!$B:$B,0)),"No")</f>
        <v>No</v>
      </c>
    </row>
    <row r="7894" spans="1:24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3">
        <v>0</v>
      </c>
      <c r="U7894" s="1">
        <v>49.970399999999991</v>
      </c>
      <c r="V7894" s="1">
        <f>Data[[#This Row],[Sales]]/(1-Data[[#This Row],[Discount]])*Data[[#This Row],[Discount]]</f>
        <v>0</v>
      </c>
      <c r="W7894" s="1" t="str">
        <f>VLOOKUP(Data[[#This Row],[Region]],People!B:C,2,0)</f>
        <v>Cassandra Brandow</v>
      </c>
      <c r="X7894" s="3" t="str">
        <f>IFERROR(INDEX(Returns!$A:$A,MATCH(B7894,Returns!$B:$B,0)),"No")</f>
        <v>No</v>
      </c>
    </row>
    <row r="7895" spans="1:24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s="1">
        <f>Data[[#This Row],[Sales]]/(1-Data[[#This Row],[Discount]])*Data[[#This Row],[Discount]]</f>
        <v>3.4799999999999991</v>
      </c>
      <c r="W7895" s="1" t="str">
        <f>VLOOKUP(Data[[#This Row],[Region]],People!B:C,2,0)</f>
        <v>Chuck Magee</v>
      </c>
      <c r="X7895" s="3" t="str">
        <f>IFERROR(INDEX(Returns!$A:$A,MATCH(B7895,Returns!$B:$B,0)),"No")</f>
        <v>No</v>
      </c>
    </row>
    <row r="7896" spans="1:24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3">
        <v>0</v>
      </c>
      <c r="U7896" s="1">
        <v>40.376000000000005</v>
      </c>
      <c r="V7896" s="1">
        <f>Data[[#This Row],[Sales]]/(1-Data[[#This Row],[Discount]])*Data[[#This Row],[Discount]]</f>
        <v>0</v>
      </c>
      <c r="W7896" s="1" t="str">
        <f>VLOOKUP(Data[[#This Row],[Region]],People!B:C,2,0)</f>
        <v>Chuck Magee</v>
      </c>
      <c r="X7896" s="3" t="str">
        <f>IFERROR(INDEX(Returns!$A:$A,MATCH(B7896,Returns!$B:$B,0)),"No")</f>
        <v>No</v>
      </c>
    </row>
    <row r="7897" spans="1:24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3">
        <v>0</v>
      </c>
      <c r="U7897" s="1">
        <v>3.0575999999999999</v>
      </c>
      <c r="V7897" s="1">
        <f>Data[[#This Row],[Sales]]/(1-Data[[#This Row],[Discount]])*Data[[#This Row],[Discount]]</f>
        <v>0</v>
      </c>
      <c r="W7897" s="1" t="str">
        <f>VLOOKUP(Data[[#This Row],[Region]],People!B:C,2,0)</f>
        <v>Chuck Magee</v>
      </c>
      <c r="X7897" s="3" t="str">
        <f>IFERROR(INDEX(Returns!$A:$A,MATCH(B7897,Returns!$B:$B,0)),"No")</f>
        <v>No</v>
      </c>
    </row>
    <row r="7898" spans="1:24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3">
        <v>0</v>
      </c>
      <c r="U7898" s="1">
        <v>219.44159999999999</v>
      </c>
      <c r="V7898" s="1">
        <f>Data[[#This Row],[Sales]]/(1-Data[[#This Row],[Discount]])*Data[[#This Row],[Discount]]</f>
        <v>0</v>
      </c>
      <c r="W7898" s="1" t="str">
        <f>VLOOKUP(Data[[#This Row],[Region]],People!B:C,2,0)</f>
        <v>Chuck Magee</v>
      </c>
      <c r="X7898" s="3" t="str">
        <f>IFERROR(INDEX(Returns!$A:$A,MATCH(B7898,Returns!$B:$B,0)),"No")</f>
        <v>No</v>
      </c>
    </row>
    <row r="7899" spans="1:24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3">
        <v>0.2</v>
      </c>
      <c r="U7899" s="1">
        <v>30.605399999999946</v>
      </c>
      <c r="V7899" s="1">
        <f>Data[[#This Row],[Sales]]/(1-Data[[#This Row],[Discount]])*Data[[#This Row],[Discount]]</f>
        <v>68.012</v>
      </c>
      <c r="W7899" s="1" t="str">
        <f>VLOOKUP(Data[[#This Row],[Region]],People!B:C,2,0)</f>
        <v>Cassandra Brandow</v>
      </c>
      <c r="X7899" s="3" t="str">
        <f>IFERROR(INDEX(Returns!$A:$A,MATCH(B7899,Returns!$B:$B,0)),"No")</f>
        <v>No</v>
      </c>
    </row>
    <row r="7900" spans="1:24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s="1">
        <f>Data[[#This Row],[Sales]]/(1-Data[[#This Row],[Discount]])*Data[[#This Row],[Discount]]</f>
        <v>3767.3580000000002</v>
      </c>
      <c r="W7900" s="1" t="str">
        <f>VLOOKUP(Data[[#This Row],[Region]],People!B:C,2,0)</f>
        <v>Cassandra Brandow</v>
      </c>
      <c r="X7900" s="3" t="str">
        <f>IFERROR(INDEX(Returns!$A:$A,MATCH(B7900,Returns!$B:$B,0)),"No")</f>
        <v>No</v>
      </c>
    </row>
    <row r="7901" spans="1:24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s="1">
        <f>Data[[#This Row],[Sales]]/(1-Data[[#This Row],[Discount]])*Data[[#This Row],[Discount]]</f>
        <v>6.080000000000001</v>
      </c>
      <c r="W7901" s="1" t="str">
        <f>VLOOKUP(Data[[#This Row],[Region]],People!B:C,2,0)</f>
        <v>Cassandra Brandow</v>
      </c>
      <c r="X7901" s="3" t="str">
        <f>IFERROR(INDEX(Returns!$A:$A,MATCH(B7901,Returns!$B:$B,0)),"No")</f>
        <v>No</v>
      </c>
    </row>
    <row r="7902" spans="1:24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s="1">
        <f>Data[[#This Row],[Sales]]/(1-Data[[#This Row],[Discount]])*Data[[#This Row],[Discount]]</f>
        <v>0.39600000000000002</v>
      </c>
      <c r="W7902" s="1" t="str">
        <f>VLOOKUP(Data[[#This Row],[Region]],People!B:C,2,0)</f>
        <v>Cassandra Brandow</v>
      </c>
      <c r="X7902" s="3" t="str">
        <f>IFERROR(INDEX(Returns!$A:$A,MATCH(B7902,Returns!$B:$B,0)),"No")</f>
        <v>No</v>
      </c>
    </row>
    <row r="7903" spans="1:24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3">
        <v>0.2</v>
      </c>
      <c r="U7903" s="1">
        <v>0</v>
      </c>
      <c r="V7903" s="1">
        <f>Data[[#This Row],[Sales]]/(1-Data[[#This Row],[Discount]])*Data[[#This Row],[Discount]]</f>
        <v>7.9959999999999996</v>
      </c>
      <c r="W7903" s="1" t="str">
        <f>VLOOKUP(Data[[#This Row],[Region]],People!B:C,2,0)</f>
        <v>Cassandra Brandow</v>
      </c>
      <c r="X7903" s="3" t="str">
        <f>IFERROR(INDEX(Returns!$A:$A,MATCH(B7903,Returns!$B:$B,0)),"No")</f>
        <v>No</v>
      </c>
    </row>
    <row r="7904" spans="1:24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3">
        <v>0.2</v>
      </c>
      <c r="U7904" s="1">
        <v>4.7969999999999988</v>
      </c>
      <c r="V7904" s="1">
        <f>Data[[#This Row],[Sales]]/(1-Data[[#This Row],[Discount]])*Data[[#This Row],[Discount]]</f>
        <v>3.69</v>
      </c>
      <c r="W7904" s="1" t="str">
        <f>VLOOKUP(Data[[#This Row],[Region]],People!B:C,2,0)</f>
        <v>Cassandra Brandow</v>
      </c>
      <c r="X7904" s="3" t="str">
        <f>IFERROR(INDEX(Returns!$A:$A,MATCH(B7904,Returns!$B:$B,0)),"No")</f>
        <v>No</v>
      </c>
    </row>
    <row r="7905" spans="1:24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s="1">
        <f>Data[[#This Row],[Sales]]/(1-Data[[#This Row],[Discount]])*Data[[#This Row],[Discount]]</f>
        <v>105.91199999999999</v>
      </c>
      <c r="W7905" s="1" t="str">
        <f>VLOOKUP(Data[[#This Row],[Region]],People!B:C,2,0)</f>
        <v>Cassandra Brandow</v>
      </c>
      <c r="X7905" s="3" t="str">
        <f>IFERROR(INDEX(Returns!$A:$A,MATCH(B7905,Returns!$B:$B,0)),"No")</f>
        <v>No</v>
      </c>
    </row>
    <row r="7906" spans="1:24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3">
        <v>0.2</v>
      </c>
      <c r="U7906" s="1">
        <v>26.823999999999995</v>
      </c>
      <c r="V7906" s="1">
        <f>Data[[#This Row],[Sales]]/(1-Data[[#This Row],[Discount]])*Data[[#This Row],[Discount]]</f>
        <v>19.16</v>
      </c>
      <c r="W7906" s="1" t="str">
        <f>VLOOKUP(Data[[#This Row],[Region]],People!B:C,2,0)</f>
        <v>Kelly Williams</v>
      </c>
      <c r="X7906" s="3" t="str">
        <f>IFERROR(INDEX(Returns!$A:$A,MATCH(B7906,Returns!$B:$B,0)),"No")</f>
        <v>No</v>
      </c>
    </row>
    <row r="7907" spans="1:24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s="1">
        <f>Data[[#This Row],[Sales]]/(1-Data[[#This Row],[Discount]])*Data[[#This Row],[Discount]]</f>
        <v>1.1160000000000001</v>
      </c>
      <c r="W7907" s="1" t="str">
        <f>VLOOKUP(Data[[#This Row],[Region]],People!B:C,2,0)</f>
        <v>Kelly Williams</v>
      </c>
      <c r="X7907" s="3" t="str">
        <f>IFERROR(INDEX(Returns!$A:$A,MATCH(B7907,Returns!$B:$B,0)),"No")</f>
        <v>No</v>
      </c>
    </row>
    <row r="7908" spans="1:24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3">
        <v>0.8</v>
      </c>
      <c r="U7908" s="1">
        <v>-6.93</v>
      </c>
      <c r="V7908" s="1">
        <f>Data[[#This Row],[Sales]]/(1-Data[[#This Row],[Discount]])*Data[[#This Row],[Discount]]</f>
        <v>15.840000000000002</v>
      </c>
      <c r="W7908" s="1" t="str">
        <f>VLOOKUP(Data[[#This Row],[Region]],People!B:C,2,0)</f>
        <v>Kelly Williams</v>
      </c>
      <c r="X7908" s="3" t="str">
        <f>IFERROR(INDEX(Returns!$A:$A,MATCH(B7908,Returns!$B:$B,0)),"No")</f>
        <v>No</v>
      </c>
    </row>
    <row r="7909" spans="1:24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3">
        <v>0</v>
      </c>
      <c r="U7909" s="1">
        <v>178.90999999999997</v>
      </c>
      <c r="V7909" s="1">
        <f>Data[[#This Row],[Sales]]/(1-Data[[#This Row],[Discount]])*Data[[#This Row],[Discount]]</f>
        <v>0</v>
      </c>
      <c r="W7909" s="1" t="str">
        <f>VLOOKUP(Data[[#This Row],[Region]],People!B:C,2,0)</f>
        <v>Anna Andreadi</v>
      </c>
      <c r="X7909" s="3" t="str">
        <f>IFERROR(INDEX(Returns!$A:$A,MATCH(B7909,Returns!$B:$B,0)),"No")</f>
        <v>No</v>
      </c>
    </row>
    <row r="7910" spans="1:24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3">
        <v>0.2</v>
      </c>
      <c r="U7910" s="1">
        <v>6.717599999999976</v>
      </c>
      <c r="V7910" s="1">
        <f>Data[[#This Row],[Sales]]/(1-Data[[#This Row],[Discount]])*Data[[#This Row],[Discount]]</f>
        <v>67.176000000000002</v>
      </c>
      <c r="W7910" s="1" t="str">
        <f>VLOOKUP(Data[[#This Row],[Region]],People!B:C,2,0)</f>
        <v>Anna Andreadi</v>
      </c>
      <c r="X7910" s="3" t="str">
        <f>IFERROR(INDEX(Returns!$A:$A,MATCH(B7910,Returns!$B:$B,0)),"No")</f>
        <v>No</v>
      </c>
    </row>
    <row r="7911" spans="1:24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3">
        <v>0</v>
      </c>
      <c r="U7911" s="1">
        <v>5.9184000000000019</v>
      </c>
      <c r="V7911" s="1">
        <f>Data[[#This Row],[Sales]]/(1-Data[[#This Row],[Discount]])*Data[[#This Row],[Discount]]</f>
        <v>0</v>
      </c>
      <c r="W7911" s="1" t="str">
        <f>VLOOKUP(Data[[#This Row],[Region]],People!B:C,2,0)</f>
        <v>Anna Andreadi</v>
      </c>
      <c r="X7911" s="3" t="str">
        <f>IFERROR(INDEX(Returns!$A:$A,MATCH(B7911,Returns!$B:$B,0)),"No")</f>
        <v>No</v>
      </c>
    </row>
    <row r="7912" spans="1:24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3">
        <v>0</v>
      </c>
      <c r="U7912" s="1">
        <v>7.3079999999999998</v>
      </c>
      <c r="V7912" s="1">
        <f>Data[[#This Row],[Sales]]/(1-Data[[#This Row],[Discount]])*Data[[#This Row],[Discount]]</f>
        <v>0</v>
      </c>
      <c r="W7912" s="1" t="str">
        <f>VLOOKUP(Data[[#This Row],[Region]],People!B:C,2,0)</f>
        <v>Anna Andreadi</v>
      </c>
      <c r="X7912" s="3" t="str">
        <f>IFERROR(INDEX(Returns!$A:$A,MATCH(B7912,Returns!$B:$B,0)),"No")</f>
        <v>No</v>
      </c>
    </row>
    <row r="7913" spans="1:24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3">
        <v>0.15</v>
      </c>
      <c r="U7913" s="1">
        <v>-12.097999999999999</v>
      </c>
      <c r="V7913" s="1">
        <f>Data[[#This Row],[Sales]]/(1-Data[[#This Row],[Discount]])*Data[[#This Row],[Discount]]</f>
        <v>36.293999999999997</v>
      </c>
      <c r="W7913" s="1" t="str">
        <f>VLOOKUP(Data[[#This Row],[Region]],People!B:C,2,0)</f>
        <v>Anna Andreadi</v>
      </c>
      <c r="X7913" s="3" t="str">
        <f>IFERROR(INDEX(Returns!$A:$A,MATCH(B7913,Returns!$B:$B,0)),"No")</f>
        <v>No</v>
      </c>
    </row>
    <row r="7914" spans="1:24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s="1">
        <f>Data[[#This Row],[Sales]]/(1-Data[[#This Row],[Discount]])*Data[[#This Row],[Discount]]</f>
        <v>45.515999999999998</v>
      </c>
      <c r="W7914" s="1" t="str">
        <f>VLOOKUP(Data[[#This Row],[Region]],People!B:C,2,0)</f>
        <v>Kelly Williams</v>
      </c>
      <c r="X7914" s="3" t="str">
        <f>IFERROR(INDEX(Returns!$A:$A,MATCH(B7914,Returns!$B:$B,0)),"No")</f>
        <v>No</v>
      </c>
    </row>
    <row r="7915" spans="1:24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s="1">
        <f>Data[[#This Row],[Sales]]/(1-Data[[#This Row],[Discount]])*Data[[#This Row],[Discount]]</f>
        <v>6.4239999999999995</v>
      </c>
      <c r="W7915" s="1" t="str">
        <f>VLOOKUP(Data[[#This Row],[Region]],People!B:C,2,0)</f>
        <v>Chuck Magee</v>
      </c>
      <c r="X7915" s="3" t="str">
        <f>IFERROR(INDEX(Returns!$A:$A,MATCH(B7915,Returns!$B:$B,0)),"No")</f>
        <v>No</v>
      </c>
    </row>
    <row r="7916" spans="1:24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3">
        <v>0</v>
      </c>
      <c r="U7916" s="1">
        <v>1668.2049999999999</v>
      </c>
      <c r="V7916" s="1">
        <f>Data[[#This Row],[Sales]]/(1-Data[[#This Row],[Discount]])*Data[[#This Row],[Discount]]</f>
        <v>0</v>
      </c>
      <c r="W7916" s="1" t="str">
        <f>VLOOKUP(Data[[#This Row],[Region]],People!B:C,2,0)</f>
        <v>Chuck Magee</v>
      </c>
      <c r="X7916" s="3" t="str">
        <f>IFERROR(INDEX(Returns!$A:$A,MATCH(B7916,Returns!$B:$B,0)),"No")</f>
        <v>No</v>
      </c>
    </row>
    <row r="7917" spans="1:24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3">
        <v>0</v>
      </c>
      <c r="U7917" s="1">
        <v>8.1071999999999917</v>
      </c>
      <c r="V7917" s="1">
        <f>Data[[#This Row],[Sales]]/(1-Data[[#This Row],[Discount]])*Data[[#This Row],[Discount]]</f>
        <v>0</v>
      </c>
      <c r="W7917" s="1" t="str">
        <f>VLOOKUP(Data[[#This Row],[Region]],People!B:C,2,0)</f>
        <v>Chuck Magee</v>
      </c>
      <c r="X7917" s="3" t="str">
        <f>IFERROR(INDEX(Returns!$A:$A,MATCH(B7917,Returns!$B:$B,0)),"No")</f>
        <v>No</v>
      </c>
    </row>
    <row r="7918" spans="1:24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s="1">
        <f>Data[[#This Row],[Sales]]/(1-Data[[#This Row],[Discount]])*Data[[#This Row],[Discount]]</f>
        <v>147.58799999999999</v>
      </c>
      <c r="W7918" s="1" t="str">
        <f>VLOOKUP(Data[[#This Row],[Region]],People!B:C,2,0)</f>
        <v>Chuck Magee</v>
      </c>
      <c r="X7918" s="3" t="str">
        <f>IFERROR(INDEX(Returns!$A:$A,MATCH(B7918,Returns!$B:$B,0)),"No")</f>
        <v>No</v>
      </c>
    </row>
    <row r="7919" spans="1:24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3">
        <v>0.2</v>
      </c>
      <c r="U7919" s="1">
        <v>3.7979999999999947</v>
      </c>
      <c r="V7919" s="1">
        <f>Data[[#This Row],[Sales]]/(1-Data[[#This Row],[Discount]])*Data[[#This Row],[Discount]]</f>
        <v>7.5960000000000001</v>
      </c>
      <c r="W7919" s="1" t="str">
        <f>VLOOKUP(Data[[#This Row],[Region]],People!B:C,2,0)</f>
        <v>Kelly Williams</v>
      </c>
      <c r="X7919" s="3" t="str">
        <f>IFERROR(INDEX(Returns!$A:$A,MATCH(B7919,Returns!$B:$B,0)),"No")</f>
        <v>No</v>
      </c>
    </row>
    <row r="7920" spans="1:24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3">
        <v>0.2</v>
      </c>
      <c r="U7920" s="1">
        <v>7.4255999999999993</v>
      </c>
      <c r="V7920" s="1">
        <f>Data[[#This Row],[Sales]]/(1-Data[[#This Row],[Discount]])*Data[[#This Row],[Discount]]</f>
        <v>5.7119999999999997</v>
      </c>
      <c r="W7920" s="1" t="str">
        <f>VLOOKUP(Data[[#This Row],[Region]],People!B:C,2,0)</f>
        <v>Anna Andreadi</v>
      </c>
      <c r="X7920" s="3" t="str">
        <f>IFERROR(INDEX(Returns!$A:$A,MATCH(B7920,Returns!$B:$B,0)),"No")</f>
        <v>No</v>
      </c>
    </row>
    <row r="7921" spans="1:24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s="1">
        <f>Data[[#This Row],[Sales]]/(1-Data[[#This Row],[Discount]])*Data[[#This Row],[Discount]]</f>
        <v>0</v>
      </c>
      <c r="W7921" s="1" t="str">
        <f>VLOOKUP(Data[[#This Row],[Region]],People!B:C,2,0)</f>
        <v>Chuck Magee</v>
      </c>
      <c r="X7921" s="3" t="str">
        <f>IFERROR(INDEX(Returns!$A:$A,MATCH(B7921,Returns!$B:$B,0)),"No")</f>
        <v>No</v>
      </c>
    </row>
    <row r="7922" spans="1:24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3">
        <v>0</v>
      </c>
      <c r="U7922" s="1">
        <v>10.796399999999998</v>
      </c>
      <c r="V7922" s="1">
        <f>Data[[#This Row],[Sales]]/(1-Data[[#This Row],[Discount]])*Data[[#This Row],[Discount]]</f>
        <v>0</v>
      </c>
      <c r="W7922" s="1" t="str">
        <f>VLOOKUP(Data[[#This Row],[Region]],People!B:C,2,0)</f>
        <v>Chuck Magee</v>
      </c>
      <c r="X7922" s="3" t="str">
        <f>IFERROR(INDEX(Returns!$A:$A,MATCH(B7922,Returns!$B:$B,0)),"No")</f>
        <v>No</v>
      </c>
    </row>
    <row r="7923" spans="1:24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3">
        <v>0</v>
      </c>
      <c r="U7923" s="1">
        <v>81.920999999999992</v>
      </c>
      <c r="V7923" s="1">
        <f>Data[[#This Row],[Sales]]/(1-Data[[#This Row],[Discount]])*Data[[#This Row],[Discount]]</f>
        <v>0</v>
      </c>
      <c r="W7923" s="1" t="str">
        <f>VLOOKUP(Data[[#This Row],[Region]],People!B:C,2,0)</f>
        <v>Chuck Magee</v>
      </c>
      <c r="X7923" s="3" t="str">
        <f>IFERROR(INDEX(Returns!$A:$A,MATCH(B7923,Returns!$B:$B,0)),"No")</f>
        <v>No</v>
      </c>
    </row>
    <row r="7924" spans="1:24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s="1">
        <f>Data[[#This Row],[Sales]]/(1-Data[[#This Row],[Discount]])*Data[[#This Row],[Discount]]</f>
        <v>95.990000000000009</v>
      </c>
      <c r="W7924" s="1" t="str">
        <f>VLOOKUP(Data[[#This Row],[Region]],People!B:C,2,0)</f>
        <v>Cassandra Brandow</v>
      </c>
      <c r="X7924" s="3" t="str">
        <f>IFERROR(INDEX(Returns!$A:$A,MATCH(B7924,Returns!$B:$B,0)),"No")</f>
        <v>No</v>
      </c>
    </row>
    <row r="7925" spans="1:24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s="1">
        <f>Data[[#This Row],[Sales]]/(1-Data[[#This Row],[Discount]])*Data[[#This Row],[Discount]]</f>
        <v>36.33</v>
      </c>
      <c r="W7925" s="1" t="str">
        <f>VLOOKUP(Data[[#This Row],[Region]],People!B:C,2,0)</f>
        <v>Cassandra Brandow</v>
      </c>
      <c r="X7925" s="3" t="str">
        <f>IFERROR(INDEX(Returns!$A:$A,MATCH(B7925,Returns!$B:$B,0)),"No")</f>
        <v>No</v>
      </c>
    </row>
    <row r="7926" spans="1:24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3">
        <v>0</v>
      </c>
      <c r="U7926" s="1">
        <v>10.7136</v>
      </c>
      <c r="V7926" s="1">
        <f>Data[[#This Row],[Sales]]/(1-Data[[#This Row],[Discount]])*Data[[#This Row],[Discount]]</f>
        <v>0</v>
      </c>
      <c r="W7926" s="1" t="str">
        <f>VLOOKUP(Data[[#This Row],[Region]],People!B:C,2,0)</f>
        <v>Cassandra Brandow</v>
      </c>
      <c r="X7926" s="3" t="str">
        <f>IFERROR(INDEX(Returns!$A:$A,MATCH(B7926,Returns!$B:$B,0)),"No")</f>
        <v>No</v>
      </c>
    </row>
    <row r="7927" spans="1:24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s="1">
        <f>Data[[#This Row],[Sales]]/(1-Data[[#This Row],[Discount]])*Data[[#This Row],[Discount]]</f>
        <v>0</v>
      </c>
      <c r="W7927" s="1" t="str">
        <f>VLOOKUP(Data[[#This Row],[Region]],People!B:C,2,0)</f>
        <v>Cassandra Brandow</v>
      </c>
      <c r="X7927" s="3" t="str">
        <f>IFERROR(INDEX(Returns!$A:$A,MATCH(B7927,Returns!$B:$B,0)),"No")</f>
        <v>No</v>
      </c>
    </row>
    <row r="7928" spans="1:24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3">
        <v>0</v>
      </c>
      <c r="U7928" s="1">
        <v>1.3365</v>
      </c>
      <c r="V7928" s="1">
        <f>Data[[#This Row],[Sales]]/(1-Data[[#This Row],[Discount]])*Data[[#This Row],[Discount]]</f>
        <v>0</v>
      </c>
      <c r="W7928" s="1" t="str">
        <f>VLOOKUP(Data[[#This Row],[Region]],People!B:C,2,0)</f>
        <v>Chuck Magee</v>
      </c>
      <c r="X7928" s="3" t="str">
        <f>IFERROR(INDEX(Returns!$A:$A,MATCH(B7928,Returns!$B:$B,0)),"No")</f>
        <v>No</v>
      </c>
    </row>
    <row r="7929" spans="1:24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3">
        <v>0</v>
      </c>
      <c r="U7929" s="1">
        <v>170.99699999999996</v>
      </c>
      <c r="V7929" s="1">
        <f>Data[[#This Row],[Sales]]/(1-Data[[#This Row],[Discount]])*Data[[#This Row],[Discount]]</f>
        <v>0</v>
      </c>
      <c r="W7929" s="1" t="str">
        <f>VLOOKUP(Data[[#This Row],[Region]],People!B:C,2,0)</f>
        <v>Chuck Magee</v>
      </c>
      <c r="X7929" s="3" t="str">
        <f>IFERROR(INDEX(Returns!$A:$A,MATCH(B7929,Returns!$B:$B,0)),"No")</f>
        <v>No</v>
      </c>
    </row>
    <row r="7930" spans="1:24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3">
        <v>0</v>
      </c>
      <c r="U7930" s="1">
        <v>9.1745999999999981</v>
      </c>
      <c r="V7930" s="1">
        <f>Data[[#This Row],[Sales]]/(1-Data[[#This Row],[Discount]])*Data[[#This Row],[Discount]]</f>
        <v>0</v>
      </c>
      <c r="W7930" s="1" t="str">
        <f>VLOOKUP(Data[[#This Row],[Region]],People!B:C,2,0)</f>
        <v>Chuck Magee</v>
      </c>
      <c r="X7930" s="3" t="str">
        <f>IFERROR(INDEX(Returns!$A:$A,MATCH(B7930,Returns!$B:$B,0)),"No")</f>
        <v>No</v>
      </c>
    </row>
    <row r="7931" spans="1:24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s="1">
        <f>Data[[#This Row],[Sales]]/(1-Data[[#This Row],[Discount]])*Data[[#This Row],[Discount]]</f>
        <v>127.764</v>
      </c>
      <c r="W7931" s="1" t="str">
        <f>VLOOKUP(Data[[#This Row],[Region]],People!B:C,2,0)</f>
        <v>Kelly Williams</v>
      </c>
      <c r="X7931" s="3" t="str">
        <f>IFERROR(INDEX(Returns!$A:$A,MATCH(B7931,Returns!$B:$B,0)),"No")</f>
        <v>No</v>
      </c>
    </row>
    <row r="7932" spans="1:24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s="1">
        <f>Data[[#This Row],[Sales]]/(1-Data[[#This Row],[Discount]])*Data[[#This Row],[Discount]]</f>
        <v>0</v>
      </c>
      <c r="W7932" s="1" t="str">
        <f>VLOOKUP(Data[[#This Row],[Region]],People!B:C,2,0)</f>
        <v>Chuck Magee</v>
      </c>
      <c r="X7932" s="3" t="str">
        <f>IFERROR(INDEX(Returns!$A:$A,MATCH(B7932,Returns!$B:$B,0)),"No")</f>
        <v>No</v>
      </c>
    </row>
    <row r="7933" spans="1:24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3">
        <v>0.2</v>
      </c>
      <c r="U7933" s="1">
        <v>23.027999999999992</v>
      </c>
      <c r="V7933" s="1">
        <f>Data[[#This Row],[Sales]]/(1-Data[[#This Row],[Discount]])*Data[[#This Row],[Discount]]</f>
        <v>57.570000000000007</v>
      </c>
      <c r="W7933" s="1" t="str">
        <f>VLOOKUP(Data[[#This Row],[Region]],People!B:C,2,0)</f>
        <v>Anna Andreadi</v>
      </c>
      <c r="X7933" s="3" t="str">
        <f>IFERROR(INDEX(Returns!$A:$A,MATCH(B7933,Returns!$B:$B,0)),"No")</f>
        <v>No</v>
      </c>
    </row>
    <row r="7934" spans="1:24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3">
        <v>0.2</v>
      </c>
      <c r="U7934" s="1">
        <v>34.293999999999997</v>
      </c>
      <c r="V7934" s="1">
        <f>Data[[#This Row],[Sales]]/(1-Data[[#This Row],[Discount]])*Data[[#This Row],[Discount]]</f>
        <v>26.379999999999995</v>
      </c>
      <c r="W7934" s="1" t="str">
        <f>VLOOKUP(Data[[#This Row],[Region]],People!B:C,2,0)</f>
        <v>Anna Andreadi</v>
      </c>
      <c r="X7934" s="3" t="str">
        <f>IFERROR(INDEX(Returns!$A:$A,MATCH(B7934,Returns!$B:$B,0)),"No")</f>
        <v>No</v>
      </c>
    </row>
    <row r="7935" spans="1:24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3">
        <v>0</v>
      </c>
      <c r="U7935" s="1">
        <v>11.68</v>
      </c>
      <c r="V7935" s="1">
        <f>Data[[#This Row],[Sales]]/(1-Data[[#This Row],[Discount]])*Data[[#This Row],[Discount]]</f>
        <v>0</v>
      </c>
      <c r="W7935" s="1" t="str">
        <f>VLOOKUP(Data[[#This Row],[Region]],People!B:C,2,0)</f>
        <v>Anna Andreadi</v>
      </c>
      <c r="X7935" s="3" t="str">
        <f>IFERROR(INDEX(Returns!$A:$A,MATCH(B7935,Returns!$B:$B,0)),"No")</f>
        <v>Yes</v>
      </c>
    </row>
    <row r="7936" spans="1:24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3">
        <v>0.2</v>
      </c>
      <c r="U7936" s="1">
        <v>8.9969999999999892</v>
      </c>
      <c r="V7936" s="1">
        <f>Data[[#This Row],[Sales]]/(1-Data[[#This Row],[Discount]])*Data[[#This Row],[Discount]]</f>
        <v>17.994</v>
      </c>
      <c r="W7936" s="1" t="str">
        <f>VLOOKUP(Data[[#This Row],[Region]],People!B:C,2,0)</f>
        <v>Anna Andreadi</v>
      </c>
      <c r="X7936" s="3" t="str">
        <f>IFERROR(INDEX(Returns!$A:$A,MATCH(B7936,Returns!$B:$B,0)),"No")</f>
        <v>Yes</v>
      </c>
    </row>
    <row r="7937" spans="1:24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3">
        <v>0</v>
      </c>
      <c r="U7937" s="1">
        <v>3.8519999999999994</v>
      </c>
      <c r="V7937" s="1">
        <f>Data[[#This Row],[Sales]]/(1-Data[[#This Row],[Discount]])*Data[[#This Row],[Discount]]</f>
        <v>0</v>
      </c>
      <c r="W7937" s="1" t="str">
        <f>VLOOKUP(Data[[#This Row],[Region]],People!B:C,2,0)</f>
        <v>Anna Andreadi</v>
      </c>
      <c r="X7937" s="3" t="str">
        <f>IFERROR(INDEX(Returns!$A:$A,MATCH(B7937,Returns!$B:$B,0)),"No")</f>
        <v>Yes</v>
      </c>
    </row>
    <row r="7938" spans="1:24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3">
        <v>0.2</v>
      </c>
      <c r="U7938" s="1">
        <v>4.8720000000000008</v>
      </c>
      <c r="V7938" s="1">
        <f>Data[[#This Row],[Sales]]/(1-Data[[#This Row],[Discount]])*Data[[#This Row],[Discount]]</f>
        <v>3.4799999999999991</v>
      </c>
      <c r="W7938" s="1" t="str">
        <f>VLOOKUP(Data[[#This Row],[Region]],People!B:C,2,0)</f>
        <v>Anna Andreadi</v>
      </c>
      <c r="X7938" s="3" t="str">
        <f>IFERROR(INDEX(Returns!$A:$A,MATCH(B7938,Returns!$B:$B,0)),"No")</f>
        <v>Yes</v>
      </c>
    </row>
    <row r="7939" spans="1:24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3">
        <v>0</v>
      </c>
      <c r="U7939" s="1">
        <v>654.7553999999999</v>
      </c>
      <c r="V7939" s="1">
        <f>Data[[#This Row],[Sales]]/(1-Data[[#This Row],[Discount]])*Data[[#This Row],[Discount]]</f>
        <v>0</v>
      </c>
      <c r="W7939" s="1" t="str">
        <f>VLOOKUP(Data[[#This Row],[Region]],People!B:C,2,0)</f>
        <v>Anna Andreadi</v>
      </c>
      <c r="X7939" s="3" t="str">
        <f>IFERROR(INDEX(Returns!$A:$A,MATCH(B7939,Returns!$B:$B,0)),"No")</f>
        <v>Yes</v>
      </c>
    </row>
    <row r="7940" spans="1:24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3">
        <v>0</v>
      </c>
      <c r="U7940" s="1">
        <v>140.54820000000001</v>
      </c>
      <c r="V7940" s="1">
        <f>Data[[#This Row],[Sales]]/(1-Data[[#This Row],[Discount]])*Data[[#This Row],[Discount]]</f>
        <v>0</v>
      </c>
      <c r="W7940" s="1" t="str">
        <f>VLOOKUP(Data[[#This Row],[Region]],People!B:C,2,0)</f>
        <v>Anna Andreadi</v>
      </c>
      <c r="X7940" s="3" t="str">
        <f>IFERROR(INDEX(Returns!$A:$A,MATCH(B7940,Returns!$B:$B,0)),"No")</f>
        <v>Yes</v>
      </c>
    </row>
    <row r="7941" spans="1:24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3">
        <v>0.2</v>
      </c>
      <c r="U7941" s="1">
        <v>77.369599999999991</v>
      </c>
      <c r="V7941" s="1">
        <f>Data[[#This Row],[Sales]]/(1-Data[[#This Row],[Discount]])*Data[[#This Row],[Discount]]</f>
        <v>55.264000000000003</v>
      </c>
      <c r="W7941" s="1" t="str">
        <f>VLOOKUP(Data[[#This Row],[Region]],People!B:C,2,0)</f>
        <v>Anna Andreadi</v>
      </c>
      <c r="X7941" s="3" t="str">
        <f>IFERROR(INDEX(Returns!$A:$A,MATCH(B7941,Returns!$B:$B,0)),"No")</f>
        <v>Yes</v>
      </c>
    </row>
    <row r="7942" spans="1:24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3">
        <v>0.2</v>
      </c>
      <c r="U7942" s="1">
        <v>-9.1601999999999961</v>
      </c>
      <c r="V7942" s="1">
        <f>Data[[#This Row],[Sales]]/(1-Data[[#This Row],[Discount]])*Data[[#This Row],[Discount]]</f>
        <v>20.356000000000002</v>
      </c>
      <c r="W7942" s="1" t="str">
        <f>VLOOKUP(Data[[#This Row],[Region]],People!B:C,2,0)</f>
        <v>Anna Andreadi</v>
      </c>
      <c r="X7942" s="3" t="str">
        <f>IFERROR(INDEX(Returns!$A:$A,MATCH(B7942,Returns!$B:$B,0)),"No")</f>
        <v>No</v>
      </c>
    </row>
    <row r="7943" spans="1:24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3">
        <v>0</v>
      </c>
      <c r="U7943" s="1">
        <v>35.047999999999995</v>
      </c>
      <c r="V7943" s="1">
        <f>Data[[#This Row],[Sales]]/(1-Data[[#This Row],[Discount]])*Data[[#This Row],[Discount]]</f>
        <v>0</v>
      </c>
      <c r="W7943" s="1" t="str">
        <f>VLOOKUP(Data[[#This Row],[Region]],People!B:C,2,0)</f>
        <v>Anna Andreadi</v>
      </c>
      <c r="X7943" s="3" t="str">
        <f>IFERROR(INDEX(Returns!$A:$A,MATCH(B7943,Returns!$B:$B,0)),"No")</f>
        <v>No</v>
      </c>
    </row>
    <row r="7944" spans="1:24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s="1">
        <f>Data[[#This Row],[Sales]]/(1-Data[[#This Row],[Discount]])*Data[[#This Row],[Discount]]</f>
        <v>158.32799999999997</v>
      </c>
      <c r="W7944" s="1" t="str">
        <f>VLOOKUP(Data[[#This Row],[Region]],People!B:C,2,0)</f>
        <v>Kelly Williams</v>
      </c>
      <c r="X7944" s="3" t="str">
        <f>IFERROR(INDEX(Returns!$A:$A,MATCH(B7944,Returns!$B:$B,0)),"No")</f>
        <v>Yes</v>
      </c>
    </row>
    <row r="7945" spans="1:24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s="1">
        <f>Data[[#This Row],[Sales]]/(1-Data[[#This Row],[Discount]])*Data[[#This Row],[Discount]]</f>
        <v>11.172000000000001</v>
      </c>
      <c r="W7945" s="1" t="str">
        <f>VLOOKUP(Data[[#This Row],[Region]],People!B:C,2,0)</f>
        <v>Kelly Williams</v>
      </c>
      <c r="X7945" s="3" t="str">
        <f>IFERROR(INDEX(Returns!$A:$A,MATCH(B7945,Returns!$B:$B,0)),"No")</f>
        <v>Yes</v>
      </c>
    </row>
    <row r="7946" spans="1:24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3">
        <v>0.2</v>
      </c>
      <c r="U7946" s="1">
        <v>2.3808000000000007</v>
      </c>
      <c r="V7946" s="1">
        <f>Data[[#This Row],[Sales]]/(1-Data[[#This Row],[Discount]])*Data[[#This Row],[Discount]]</f>
        <v>7.9359999999999999</v>
      </c>
      <c r="W7946" s="1" t="str">
        <f>VLOOKUP(Data[[#This Row],[Region]],People!B:C,2,0)</f>
        <v>Kelly Williams</v>
      </c>
      <c r="X7946" s="3" t="str">
        <f>IFERROR(INDEX(Returns!$A:$A,MATCH(B7946,Returns!$B:$B,0)),"No")</f>
        <v>Yes</v>
      </c>
    </row>
    <row r="7947" spans="1:24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s="1">
        <f>Data[[#This Row],[Sales]]/(1-Data[[#This Row],[Discount]])*Data[[#This Row],[Discount]]</f>
        <v>163.92000000000002</v>
      </c>
      <c r="W7947" s="1" t="str">
        <f>VLOOKUP(Data[[#This Row],[Region]],People!B:C,2,0)</f>
        <v>Kelly Williams</v>
      </c>
      <c r="X7947" s="3" t="str">
        <f>IFERROR(INDEX(Returns!$A:$A,MATCH(B7947,Returns!$B:$B,0)),"No")</f>
        <v>Yes</v>
      </c>
    </row>
    <row r="7948" spans="1:24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s="1">
        <f>Data[[#This Row],[Sales]]/(1-Data[[#This Row],[Discount]])*Data[[#This Row],[Discount]]</f>
        <v>12.672000000000001</v>
      </c>
      <c r="W7948" s="1" t="str">
        <f>VLOOKUP(Data[[#This Row],[Region]],People!B:C,2,0)</f>
        <v>Kelly Williams</v>
      </c>
      <c r="X7948" s="3" t="str">
        <f>IFERROR(INDEX(Returns!$A:$A,MATCH(B7948,Returns!$B:$B,0)),"No")</f>
        <v>Yes</v>
      </c>
    </row>
    <row r="7949" spans="1:24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3">
        <v>0.2</v>
      </c>
      <c r="U7949" s="1">
        <v>-3.5324999999999998</v>
      </c>
      <c r="V7949" s="1">
        <f>Data[[#This Row],[Sales]]/(1-Data[[#This Row],[Discount]])*Data[[#This Row],[Discount]]</f>
        <v>4.71</v>
      </c>
      <c r="W7949" s="1" t="str">
        <f>VLOOKUP(Data[[#This Row],[Region]],People!B:C,2,0)</f>
        <v>Kelly Williams</v>
      </c>
      <c r="X7949" s="3" t="str">
        <f>IFERROR(INDEX(Returns!$A:$A,MATCH(B7949,Returns!$B:$B,0)),"No")</f>
        <v>No</v>
      </c>
    </row>
    <row r="7950" spans="1:24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3">
        <v>0.3</v>
      </c>
      <c r="U7950" s="1">
        <v>0</v>
      </c>
      <c r="V7950" s="1">
        <f>Data[[#This Row],[Sales]]/(1-Data[[#This Row],[Discount]])*Data[[#This Row],[Discount]]</f>
        <v>155.25</v>
      </c>
      <c r="W7950" s="1" t="str">
        <f>VLOOKUP(Data[[#This Row],[Region]],People!B:C,2,0)</f>
        <v>Kelly Williams</v>
      </c>
      <c r="X7950" s="3" t="str">
        <f>IFERROR(INDEX(Returns!$A:$A,MATCH(B7950,Returns!$B:$B,0)),"No")</f>
        <v>No</v>
      </c>
    </row>
    <row r="7951" spans="1:24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s="1">
        <f>Data[[#This Row],[Sales]]/(1-Data[[#This Row],[Discount]])*Data[[#This Row],[Discount]]</f>
        <v>95.327999999999989</v>
      </c>
      <c r="W7951" s="1" t="str">
        <f>VLOOKUP(Data[[#This Row],[Region]],People!B:C,2,0)</f>
        <v>Kelly Williams</v>
      </c>
      <c r="X7951" s="3" t="str">
        <f>IFERROR(INDEX(Returns!$A:$A,MATCH(B7951,Returns!$B:$B,0)),"No")</f>
        <v>No</v>
      </c>
    </row>
    <row r="7952" spans="1:24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s="1">
        <f>Data[[#This Row],[Sales]]/(1-Data[[#This Row],[Discount]])*Data[[#This Row],[Discount]]</f>
        <v>32.387999999999998</v>
      </c>
      <c r="W7952" s="1" t="str">
        <f>VLOOKUP(Data[[#This Row],[Region]],People!B:C,2,0)</f>
        <v>Kelly Williams</v>
      </c>
      <c r="X7952" s="3" t="str">
        <f>IFERROR(INDEX(Returns!$A:$A,MATCH(B7952,Returns!$B:$B,0)),"No")</f>
        <v>No</v>
      </c>
    </row>
    <row r="7953" spans="1:24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s="1">
        <f>Data[[#This Row],[Sales]]/(1-Data[[#This Row],[Discount]])*Data[[#This Row],[Discount]]</f>
        <v>1.4960000000000002</v>
      </c>
      <c r="W7953" s="1" t="str">
        <f>VLOOKUP(Data[[#This Row],[Region]],People!B:C,2,0)</f>
        <v>Chuck Magee</v>
      </c>
      <c r="X7953" s="3" t="str">
        <f>IFERROR(INDEX(Returns!$A:$A,MATCH(B7953,Returns!$B:$B,0)),"No")</f>
        <v>No</v>
      </c>
    </row>
    <row r="7954" spans="1:24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3">
        <v>0</v>
      </c>
      <c r="U7954" s="1">
        <v>249.91039999999998</v>
      </c>
      <c r="V7954" s="1">
        <f>Data[[#This Row],[Sales]]/(1-Data[[#This Row],[Discount]])*Data[[#This Row],[Discount]]</f>
        <v>0</v>
      </c>
      <c r="W7954" s="1" t="str">
        <f>VLOOKUP(Data[[#This Row],[Region]],People!B:C,2,0)</f>
        <v>Chuck Magee</v>
      </c>
      <c r="X7954" s="3" t="str">
        <f>IFERROR(INDEX(Returns!$A:$A,MATCH(B7954,Returns!$B:$B,0)),"No")</f>
        <v>No</v>
      </c>
    </row>
    <row r="7955" spans="1:24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s="1">
        <f>Data[[#This Row],[Sales]]/(1-Data[[#This Row],[Discount]])*Data[[#This Row],[Discount]]</f>
        <v>0</v>
      </c>
      <c r="W7955" s="1" t="str">
        <f>VLOOKUP(Data[[#This Row],[Region]],People!B:C,2,0)</f>
        <v>Chuck Magee</v>
      </c>
      <c r="X7955" s="3" t="str">
        <f>IFERROR(INDEX(Returns!$A:$A,MATCH(B7955,Returns!$B:$B,0)),"No")</f>
        <v>No</v>
      </c>
    </row>
    <row r="7956" spans="1:24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3">
        <v>0</v>
      </c>
      <c r="U7956" s="1">
        <v>3.0575999999999999</v>
      </c>
      <c r="V7956" s="1">
        <f>Data[[#This Row],[Sales]]/(1-Data[[#This Row],[Discount]])*Data[[#This Row],[Discount]]</f>
        <v>0</v>
      </c>
      <c r="W7956" s="1" t="str">
        <f>VLOOKUP(Data[[#This Row],[Region]],People!B:C,2,0)</f>
        <v>Chuck Magee</v>
      </c>
      <c r="X7956" s="3" t="str">
        <f>IFERROR(INDEX(Returns!$A:$A,MATCH(B7956,Returns!$B:$B,0)),"No")</f>
        <v>No</v>
      </c>
    </row>
    <row r="7957" spans="1:24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3">
        <v>0.2</v>
      </c>
      <c r="U7957" s="1">
        <v>-59.835600000000042</v>
      </c>
      <c r="V7957" s="1">
        <f>Data[[#This Row],[Sales]]/(1-Data[[#This Row],[Discount]])*Data[[#This Row],[Discount]]</f>
        <v>108.79200000000002</v>
      </c>
      <c r="W7957" s="1" t="str">
        <f>VLOOKUP(Data[[#This Row],[Region]],People!B:C,2,0)</f>
        <v>Anna Andreadi</v>
      </c>
      <c r="X7957" s="3" t="str">
        <f>IFERROR(INDEX(Returns!$A:$A,MATCH(B7957,Returns!$B:$B,0)),"No")</f>
        <v>Yes</v>
      </c>
    </row>
    <row r="7958" spans="1:24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3">
        <v>0</v>
      </c>
      <c r="U7958" s="1">
        <v>6.8539999999999992</v>
      </c>
      <c r="V7958" s="1">
        <f>Data[[#This Row],[Sales]]/(1-Data[[#This Row],[Discount]])*Data[[#This Row],[Discount]]</f>
        <v>0</v>
      </c>
      <c r="W7958" s="1" t="str">
        <f>VLOOKUP(Data[[#This Row],[Region]],People!B:C,2,0)</f>
        <v>Anna Andreadi</v>
      </c>
      <c r="X7958" s="3" t="str">
        <f>IFERROR(INDEX(Returns!$A:$A,MATCH(B7958,Returns!$B:$B,0)),"No")</f>
        <v>Yes</v>
      </c>
    </row>
    <row r="7959" spans="1:24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3">
        <v>0</v>
      </c>
      <c r="U7959" s="1">
        <v>4.1080000000000005</v>
      </c>
      <c r="V7959" s="1">
        <f>Data[[#This Row],[Sales]]/(1-Data[[#This Row],[Discount]])*Data[[#This Row],[Discount]]</f>
        <v>0</v>
      </c>
      <c r="W7959" s="1" t="str">
        <f>VLOOKUP(Data[[#This Row],[Region]],People!B:C,2,0)</f>
        <v>Anna Andreadi</v>
      </c>
      <c r="X7959" s="3" t="str">
        <f>IFERROR(INDEX(Returns!$A:$A,MATCH(B7959,Returns!$B:$B,0)),"No")</f>
        <v>Yes</v>
      </c>
    </row>
    <row r="7960" spans="1:24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3">
        <v>0</v>
      </c>
      <c r="U7960" s="1">
        <v>26.973000000000003</v>
      </c>
      <c r="V7960" s="1">
        <f>Data[[#This Row],[Sales]]/(1-Data[[#This Row],[Discount]])*Data[[#This Row],[Discount]]</f>
        <v>0</v>
      </c>
      <c r="W7960" s="1" t="str">
        <f>VLOOKUP(Data[[#This Row],[Region]],People!B:C,2,0)</f>
        <v>Anna Andreadi</v>
      </c>
      <c r="X7960" s="3" t="str">
        <f>IFERROR(INDEX(Returns!$A:$A,MATCH(B7960,Returns!$B:$B,0)),"No")</f>
        <v>Yes</v>
      </c>
    </row>
    <row r="7961" spans="1:24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3">
        <v>0.2</v>
      </c>
      <c r="U7961" s="1">
        <v>5.1587999999999852</v>
      </c>
      <c r="V7961" s="1">
        <f>Data[[#This Row],[Sales]]/(1-Data[[#This Row],[Discount]])*Data[[#This Row],[Discount]]</f>
        <v>51.588000000000001</v>
      </c>
      <c r="W7961" s="1" t="str">
        <f>VLOOKUP(Data[[#This Row],[Region]],People!B:C,2,0)</f>
        <v>Anna Andreadi</v>
      </c>
      <c r="X7961" s="3" t="str">
        <f>IFERROR(INDEX(Returns!$A:$A,MATCH(B7961,Returns!$B:$B,0)),"No")</f>
        <v>Yes</v>
      </c>
    </row>
    <row r="7962" spans="1:24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3">
        <v>0.2</v>
      </c>
      <c r="U7962" s="1">
        <v>2.6972999999999994</v>
      </c>
      <c r="V7962" s="1">
        <f>Data[[#This Row],[Sales]]/(1-Data[[#This Row],[Discount]])*Data[[#This Row],[Discount]]</f>
        <v>1.9980000000000002</v>
      </c>
      <c r="W7962" s="1" t="str">
        <f>VLOOKUP(Data[[#This Row],[Region]],People!B:C,2,0)</f>
        <v>Anna Andreadi</v>
      </c>
      <c r="X7962" s="3" t="str">
        <f>IFERROR(INDEX(Returns!$A:$A,MATCH(B7962,Returns!$B:$B,0)),"No")</f>
        <v>Yes</v>
      </c>
    </row>
    <row r="7963" spans="1:24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s="1">
        <f>Data[[#This Row],[Sales]]/(1-Data[[#This Row],[Discount]])*Data[[#This Row],[Discount]]</f>
        <v>20.340000000000003</v>
      </c>
      <c r="W7963" s="1" t="str">
        <f>VLOOKUP(Data[[#This Row],[Region]],People!B:C,2,0)</f>
        <v>Cassandra Brandow</v>
      </c>
      <c r="X7963" s="3" t="str">
        <f>IFERROR(INDEX(Returns!$A:$A,MATCH(B7963,Returns!$B:$B,0)),"No")</f>
        <v>No</v>
      </c>
    </row>
    <row r="7964" spans="1:24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s="1">
        <f>Data[[#This Row],[Sales]]/(1-Data[[#This Row],[Discount]])*Data[[#This Row],[Discount]]</f>
        <v>47.207999999999998</v>
      </c>
      <c r="W7964" s="1" t="str">
        <f>VLOOKUP(Data[[#This Row],[Region]],People!B:C,2,0)</f>
        <v>Cassandra Brandow</v>
      </c>
      <c r="X7964" s="3" t="str">
        <f>IFERROR(INDEX(Returns!$A:$A,MATCH(B7964,Returns!$B:$B,0)),"No")</f>
        <v>No</v>
      </c>
    </row>
    <row r="7965" spans="1:24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s="1">
        <f>Data[[#This Row],[Sales]]/(1-Data[[#This Row],[Discount]])*Data[[#This Row],[Discount]]</f>
        <v>97.26400000000001</v>
      </c>
      <c r="W7965" s="1" t="str">
        <f>VLOOKUP(Data[[#This Row],[Region]],People!B:C,2,0)</f>
        <v>Cassandra Brandow</v>
      </c>
      <c r="X7965" s="3" t="str">
        <f>IFERROR(INDEX(Returns!$A:$A,MATCH(B7965,Returns!$B:$B,0)),"No")</f>
        <v>No</v>
      </c>
    </row>
    <row r="7966" spans="1:24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s="1">
        <f>Data[[#This Row],[Sales]]/(1-Data[[#This Row],[Discount]])*Data[[#This Row],[Discount]]</f>
        <v>5.1840000000000011</v>
      </c>
      <c r="W7966" s="1" t="str">
        <f>VLOOKUP(Data[[#This Row],[Region]],People!B:C,2,0)</f>
        <v>Cassandra Brandow</v>
      </c>
      <c r="X7966" s="3" t="str">
        <f>IFERROR(INDEX(Returns!$A:$A,MATCH(B7966,Returns!$B:$B,0)),"No")</f>
        <v>No</v>
      </c>
    </row>
    <row r="7967" spans="1:24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3">
        <v>0.2</v>
      </c>
      <c r="U7967" s="1">
        <v>14.5152</v>
      </c>
      <c r="V7967" s="1">
        <f>Data[[#This Row],[Sales]]/(1-Data[[#This Row],[Discount]])*Data[[#This Row],[Discount]]</f>
        <v>10.368000000000002</v>
      </c>
      <c r="W7967" s="1" t="str">
        <f>VLOOKUP(Data[[#This Row],[Region]],People!B:C,2,0)</f>
        <v>Cassandra Brandow</v>
      </c>
      <c r="X7967" s="3" t="str">
        <f>IFERROR(INDEX(Returns!$A:$A,MATCH(B7967,Returns!$B:$B,0)),"No")</f>
        <v>No</v>
      </c>
    </row>
    <row r="7968" spans="1:24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3">
        <v>0</v>
      </c>
      <c r="U7968" s="1">
        <v>16.68</v>
      </c>
      <c r="V7968" s="1">
        <f>Data[[#This Row],[Sales]]/(1-Data[[#This Row],[Discount]])*Data[[#This Row],[Discount]]</f>
        <v>0</v>
      </c>
      <c r="W7968" s="1" t="str">
        <f>VLOOKUP(Data[[#This Row],[Region]],People!B:C,2,0)</f>
        <v>Anna Andreadi</v>
      </c>
      <c r="X7968" s="3" t="str">
        <f>IFERROR(INDEX(Returns!$A:$A,MATCH(B7968,Returns!$B:$B,0)),"No")</f>
        <v>No</v>
      </c>
    </row>
    <row r="7969" spans="1:24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3">
        <v>0.7</v>
      </c>
      <c r="U7969" s="1">
        <v>-190.85220000000004</v>
      </c>
      <c r="V7969" s="1">
        <f>Data[[#This Row],[Sales]]/(1-Data[[#This Row],[Discount]])*Data[[#This Row],[Discount]]</f>
        <v>212.05799999999999</v>
      </c>
      <c r="W7969" s="1" t="str">
        <f>VLOOKUP(Data[[#This Row],[Region]],People!B:C,2,0)</f>
        <v>Anna Andreadi</v>
      </c>
      <c r="X7969" s="3" t="str">
        <f>IFERROR(INDEX(Returns!$A:$A,MATCH(B7969,Returns!$B:$B,0)),"No")</f>
        <v>No</v>
      </c>
    </row>
    <row r="7970" spans="1:24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3">
        <v>0.2</v>
      </c>
      <c r="U7970" s="1">
        <v>-2.9985000000000022</v>
      </c>
      <c r="V7970" s="1">
        <f>Data[[#This Row],[Sales]]/(1-Data[[#This Row],[Discount]])*Data[[#This Row],[Discount]]</f>
        <v>3.9979999999999998</v>
      </c>
      <c r="W7970" s="1" t="str">
        <f>VLOOKUP(Data[[#This Row],[Region]],People!B:C,2,0)</f>
        <v>Anna Andreadi</v>
      </c>
      <c r="X7970" s="3" t="str">
        <f>IFERROR(INDEX(Returns!$A:$A,MATCH(B7970,Returns!$B:$B,0)),"No")</f>
        <v>No</v>
      </c>
    </row>
    <row r="7971" spans="1:24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3">
        <v>0.2</v>
      </c>
      <c r="U7971" s="1">
        <v>13.588199999999986</v>
      </c>
      <c r="V7971" s="1">
        <f>Data[[#This Row],[Sales]]/(1-Data[[#This Row],[Discount]])*Data[[#This Row],[Discount]]</f>
        <v>30.195999999999998</v>
      </c>
      <c r="W7971" s="1" t="str">
        <f>VLOOKUP(Data[[#This Row],[Region]],People!B:C,2,0)</f>
        <v>Anna Andreadi</v>
      </c>
      <c r="X7971" s="3" t="str">
        <f>IFERROR(INDEX(Returns!$A:$A,MATCH(B7971,Returns!$B:$B,0)),"No")</f>
        <v>No</v>
      </c>
    </row>
    <row r="7972" spans="1:24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s="1">
        <f>Data[[#This Row],[Sales]]/(1-Data[[#This Row],[Discount]])*Data[[#This Row],[Discount]]</f>
        <v>346.52800000000002</v>
      </c>
      <c r="W7972" s="1" t="str">
        <f>VLOOKUP(Data[[#This Row],[Region]],People!B:C,2,0)</f>
        <v>Chuck Magee</v>
      </c>
      <c r="X7972" s="3" t="str">
        <f>IFERROR(INDEX(Returns!$A:$A,MATCH(B7972,Returns!$B:$B,0)),"No")</f>
        <v>No</v>
      </c>
    </row>
    <row r="7973" spans="1:24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s="1">
        <f>Data[[#This Row],[Sales]]/(1-Data[[#This Row],[Discount]])*Data[[#This Row],[Discount]]</f>
        <v>7.7940000000000005</v>
      </c>
      <c r="W7973" s="1" t="str">
        <f>VLOOKUP(Data[[#This Row],[Region]],People!B:C,2,0)</f>
        <v>Chuck Magee</v>
      </c>
      <c r="X7973" s="3" t="str">
        <f>IFERROR(INDEX(Returns!$A:$A,MATCH(B7973,Returns!$B:$B,0)),"No")</f>
        <v>No</v>
      </c>
    </row>
    <row r="7974" spans="1:24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3">
        <v>0.2</v>
      </c>
      <c r="U7974" s="1">
        <v>3.6288</v>
      </c>
      <c r="V7974" s="1">
        <f>Data[[#This Row],[Sales]]/(1-Data[[#This Row],[Discount]])*Data[[#This Row],[Discount]]</f>
        <v>2.5920000000000005</v>
      </c>
      <c r="W7974" s="1" t="str">
        <f>VLOOKUP(Data[[#This Row],[Region]],People!B:C,2,0)</f>
        <v>Chuck Magee</v>
      </c>
      <c r="X7974" s="3" t="str">
        <f>IFERROR(INDEX(Returns!$A:$A,MATCH(B7974,Returns!$B:$B,0)),"No")</f>
        <v>No</v>
      </c>
    </row>
    <row r="7975" spans="1:24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s="1">
        <f>Data[[#This Row],[Sales]]/(1-Data[[#This Row],[Discount]])*Data[[#This Row],[Discount]]</f>
        <v>6.3559999999999999</v>
      </c>
      <c r="W7975" s="1" t="str">
        <f>VLOOKUP(Data[[#This Row],[Region]],People!B:C,2,0)</f>
        <v>Chuck Magee</v>
      </c>
      <c r="X7975" s="3" t="str">
        <f>IFERROR(INDEX(Returns!$A:$A,MATCH(B7975,Returns!$B:$B,0)),"No")</f>
        <v>No</v>
      </c>
    </row>
    <row r="7976" spans="1:24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3">
        <v>0.2</v>
      </c>
      <c r="U7976" s="1">
        <v>0</v>
      </c>
      <c r="V7976" s="1">
        <f>Data[[#This Row],[Sales]]/(1-Data[[#This Row],[Discount]])*Data[[#This Row],[Discount]]</f>
        <v>63.588000000000001</v>
      </c>
      <c r="W7976" s="1" t="str">
        <f>VLOOKUP(Data[[#This Row],[Region]],People!B:C,2,0)</f>
        <v>Chuck Magee</v>
      </c>
      <c r="X7976" s="3" t="str">
        <f>IFERROR(INDEX(Returns!$A:$A,MATCH(B7976,Returns!$B:$B,0)),"No")</f>
        <v>No</v>
      </c>
    </row>
    <row r="7977" spans="1:24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3">
        <v>0.7</v>
      </c>
      <c r="U7977" s="1">
        <v>-2.758799999999999</v>
      </c>
      <c r="V7977" s="1">
        <f>Data[[#This Row],[Sales]]/(1-Data[[#This Row],[Discount]])*Data[[#This Row],[Discount]]</f>
        <v>8.7779999999999969</v>
      </c>
      <c r="W7977" s="1" t="str">
        <f>VLOOKUP(Data[[#This Row],[Region]],People!B:C,2,0)</f>
        <v>Chuck Magee</v>
      </c>
      <c r="X7977" s="3" t="str">
        <f>IFERROR(INDEX(Returns!$A:$A,MATCH(B7977,Returns!$B:$B,0)),"No")</f>
        <v>No</v>
      </c>
    </row>
    <row r="7978" spans="1:24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s="1">
        <f>Data[[#This Row],[Sales]]/(1-Data[[#This Row],[Discount]])*Data[[#This Row],[Discount]]</f>
        <v>2.5680000000000005</v>
      </c>
      <c r="W7978" s="1" t="str">
        <f>VLOOKUP(Data[[#This Row],[Region]],People!B:C,2,0)</f>
        <v>Chuck Magee</v>
      </c>
      <c r="X7978" s="3" t="str">
        <f>IFERROR(INDEX(Returns!$A:$A,MATCH(B7978,Returns!$B:$B,0)),"No")</f>
        <v>No</v>
      </c>
    </row>
    <row r="7979" spans="1:24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3">
        <v>0</v>
      </c>
      <c r="U7979" s="1">
        <v>197.99099999999996</v>
      </c>
      <c r="V7979" s="1">
        <f>Data[[#This Row],[Sales]]/(1-Data[[#This Row],[Discount]])*Data[[#This Row],[Discount]]</f>
        <v>0</v>
      </c>
      <c r="W7979" s="1" t="str">
        <f>VLOOKUP(Data[[#This Row],[Region]],People!B:C,2,0)</f>
        <v>Cassandra Brandow</v>
      </c>
      <c r="X7979" s="3" t="str">
        <f>IFERROR(INDEX(Returns!$A:$A,MATCH(B7979,Returns!$B:$B,0)),"No")</f>
        <v>No</v>
      </c>
    </row>
    <row r="7980" spans="1:24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s="1">
        <f>Data[[#This Row],[Sales]]/(1-Data[[#This Row],[Discount]])*Data[[#This Row],[Discount]]</f>
        <v>0</v>
      </c>
      <c r="W7980" s="1" t="str">
        <f>VLOOKUP(Data[[#This Row],[Region]],People!B:C,2,0)</f>
        <v>Cassandra Brandow</v>
      </c>
      <c r="X7980" s="3" t="str">
        <f>IFERROR(INDEX(Returns!$A:$A,MATCH(B7980,Returns!$B:$B,0)),"No")</f>
        <v>No</v>
      </c>
    </row>
    <row r="7981" spans="1:24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3">
        <v>0.2</v>
      </c>
      <c r="U7981" s="1">
        <v>1.6587999999999996</v>
      </c>
      <c r="V7981" s="1">
        <f>Data[[#This Row],[Sales]]/(1-Data[[#This Row],[Discount]])*Data[[#This Row],[Discount]]</f>
        <v>1.276</v>
      </c>
      <c r="W7981" s="1" t="str">
        <f>VLOOKUP(Data[[#This Row],[Region]],People!B:C,2,0)</f>
        <v>Anna Andreadi</v>
      </c>
      <c r="X7981" s="3" t="str">
        <f>IFERROR(INDEX(Returns!$A:$A,MATCH(B7981,Returns!$B:$B,0)),"No")</f>
        <v>No</v>
      </c>
    </row>
    <row r="7982" spans="1:24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3">
        <v>0.2</v>
      </c>
      <c r="U7982" s="1">
        <v>5.5511999999999979</v>
      </c>
      <c r="V7982" s="1">
        <f>Data[[#This Row],[Sales]]/(1-Data[[#This Row],[Discount]])*Data[[#This Row],[Discount]]</f>
        <v>4.1120000000000001</v>
      </c>
      <c r="W7982" s="1" t="str">
        <f>VLOOKUP(Data[[#This Row],[Region]],People!B:C,2,0)</f>
        <v>Kelly Williams</v>
      </c>
      <c r="X7982" s="3" t="str">
        <f>IFERROR(INDEX(Returns!$A:$A,MATCH(B7982,Returns!$B:$B,0)),"No")</f>
        <v>No</v>
      </c>
    </row>
    <row r="7983" spans="1:24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3">
        <v>0</v>
      </c>
      <c r="U7983" s="1">
        <v>22.118400000000001</v>
      </c>
      <c r="V7983" s="1">
        <f>Data[[#This Row],[Sales]]/(1-Data[[#This Row],[Discount]])*Data[[#This Row],[Discount]]</f>
        <v>0</v>
      </c>
      <c r="W7983" s="1" t="str">
        <f>VLOOKUP(Data[[#This Row],[Region]],People!B:C,2,0)</f>
        <v>Chuck Magee</v>
      </c>
      <c r="X7983" s="3" t="str">
        <f>IFERROR(INDEX(Returns!$A:$A,MATCH(B7983,Returns!$B:$B,0)),"No")</f>
        <v>No</v>
      </c>
    </row>
    <row r="7984" spans="1:24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s="1">
        <f>Data[[#This Row],[Sales]]/(1-Data[[#This Row],[Discount]])*Data[[#This Row],[Discount]]</f>
        <v>0</v>
      </c>
      <c r="W7984" s="1" t="str">
        <f>VLOOKUP(Data[[#This Row],[Region]],People!B:C,2,0)</f>
        <v>Chuck Magee</v>
      </c>
      <c r="X7984" s="3" t="str">
        <f>IFERROR(INDEX(Returns!$A:$A,MATCH(B7984,Returns!$B:$B,0)),"No")</f>
        <v>No</v>
      </c>
    </row>
    <row r="7985" spans="1:24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s="1">
        <f>Data[[#This Row],[Sales]]/(1-Data[[#This Row],[Discount]])*Data[[#This Row],[Discount]]</f>
        <v>3.78</v>
      </c>
      <c r="W7985" s="1" t="str">
        <f>VLOOKUP(Data[[#This Row],[Region]],People!B:C,2,0)</f>
        <v>Kelly Williams</v>
      </c>
      <c r="X7985" s="3" t="str">
        <f>IFERROR(INDEX(Returns!$A:$A,MATCH(B7985,Returns!$B:$B,0)),"No")</f>
        <v>No</v>
      </c>
    </row>
    <row r="7986" spans="1:24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s="1">
        <f>Data[[#This Row],[Sales]]/(1-Data[[#This Row],[Discount]])*Data[[#This Row],[Discount]]</f>
        <v>1.968</v>
      </c>
      <c r="W7986" s="1" t="str">
        <f>VLOOKUP(Data[[#This Row],[Region]],People!B:C,2,0)</f>
        <v>Kelly Williams</v>
      </c>
      <c r="X7986" s="3" t="str">
        <f>IFERROR(INDEX(Returns!$A:$A,MATCH(B7986,Returns!$B:$B,0)),"No")</f>
        <v>No</v>
      </c>
    </row>
    <row r="7987" spans="1:24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3">
        <v>0.2</v>
      </c>
      <c r="U7987" s="1">
        <v>2.8079999999999998</v>
      </c>
      <c r="V7987" s="1">
        <f>Data[[#This Row],[Sales]]/(1-Data[[#This Row],[Discount]])*Data[[#This Row],[Discount]]</f>
        <v>2.08</v>
      </c>
      <c r="W7987" s="1" t="str">
        <f>VLOOKUP(Data[[#This Row],[Region]],People!B:C,2,0)</f>
        <v>Anna Andreadi</v>
      </c>
      <c r="X7987" s="3" t="str">
        <f>IFERROR(INDEX(Returns!$A:$A,MATCH(B7987,Returns!$B:$B,0)),"No")</f>
        <v>No</v>
      </c>
    </row>
    <row r="7988" spans="1:24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s="1">
        <f>Data[[#This Row],[Sales]]/(1-Data[[#This Row],[Discount]])*Data[[#This Row],[Discount]]</f>
        <v>0</v>
      </c>
      <c r="W7988" s="1" t="str">
        <f>VLOOKUP(Data[[#This Row],[Region]],People!B:C,2,0)</f>
        <v>Chuck Magee</v>
      </c>
      <c r="X7988" s="3" t="str">
        <f>IFERROR(INDEX(Returns!$A:$A,MATCH(B7988,Returns!$B:$B,0)),"No")</f>
        <v>No</v>
      </c>
    </row>
    <row r="7989" spans="1:24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3">
        <v>0</v>
      </c>
      <c r="U7989" s="1">
        <v>11.591999999999999</v>
      </c>
      <c r="V7989" s="1">
        <f>Data[[#This Row],[Sales]]/(1-Data[[#This Row],[Discount]])*Data[[#This Row],[Discount]]</f>
        <v>0</v>
      </c>
      <c r="W7989" s="1" t="str">
        <f>VLOOKUP(Data[[#This Row],[Region]],People!B:C,2,0)</f>
        <v>Kelly Williams</v>
      </c>
      <c r="X7989" s="3" t="str">
        <f>IFERROR(INDEX(Returns!$A:$A,MATCH(B7989,Returns!$B:$B,0)),"No")</f>
        <v>No</v>
      </c>
    </row>
    <row r="7990" spans="1:24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s="1">
        <f>Data[[#This Row],[Sales]]/(1-Data[[#This Row],[Discount]])*Data[[#This Row],[Discount]]</f>
        <v>0</v>
      </c>
      <c r="W7990" s="1" t="str">
        <f>VLOOKUP(Data[[#This Row],[Region]],People!B:C,2,0)</f>
        <v>Kelly Williams</v>
      </c>
      <c r="X7990" s="3" t="str">
        <f>IFERROR(INDEX(Returns!$A:$A,MATCH(B7990,Returns!$B:$B,0)),"No")</f>
        <v>No</v>
      </c>
    </row>
    <row r="7991" spans="1:24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3">
        <v>0</v>
      </c>
      <c r="U7991" s="1">
        <v>4.1916000000000011</v>
      </c>
      <c r="V7991" s="1">
        <f>Data[[#This Row],[Sales]]/(1-Data[[#This Row],[Discount]])*Data[[#This Row],[Discount]]</f>
        <v>0</v>
      </c>
      <c r="W7991" s="1" t="str">
        <f>VLOOKUP(Data[[#This Row],[Region]],People!B:C,2,0)</f>
        <v>Kelly Williams</v>
      </c>
      <c r="X7991" s="3" t="str">
        <f>IFERROR(INDEX(Returns!$A:$A,MATCH(B7991,Returns!$B:$B,0)),"No")</f>
        <v>No</v>
      </c>
    </row>
    <row r="7992" spans="1:24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3">
        <v>0</v>
      </c>
      <c r="U7992" s="1">
        <v>0.89100000000000001</v>
      </c>
      <c r="V7992" s="1">
        <f>Data[[#This Row],[Sales]]/(1-Data[[#This Row],[Discount]])*Data[[#This Row],[Discount]]</f>
        <v>0</v>
      </c>
      <c r="W7992" s="1" t="str">
        <f>VLOOKUP(Data[[#This Row],[Region]],People!B:C,2,0)</f>
        <v>Kelly Williams</v>
      </c>
      <c r="X7992" s="3" t="str">
        <f>IFERROR(INDEX(Returns!$A:$A,MATCH(B7992,Returns!$B:$B,0)),"No")</f>
        <v>No</v>
      </c>
    </row>
    <row r="7993" spans="1:24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s="1">
        <f>Data[[#This Row],[Sales]]/(1-Data[[#This Row],[Discount]])*Data[[#This Row],[Discount]]</f>
        <v>93.183999999999997</v>
      </c>
      <c r="W7993" s="1" t="str">
        <f>VLOOKUP(Data[[#This Row],[Region]],People!B:C,2,0)</f>
        <v>Cassandra Brandow</v>
      </c>
      <c r="X7993" s="3" t="str">
        <f>IFERROR(INDEX(Returns!$A:$A,MATCH(B7993,Returns!$B:$B,0)),"No")</f>
        <v>No</v>
      </c>
    </row>
    <row r="7994" spans="1:24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s="1">
        <f>Data[[#This Row],[Sales]]/(1-Data[[#This Row],[Discount]])*Data[[#This Row],[Discount]]</f>
        <v>4.6159999999999997</v>
      </c>
      <c r="W7994" s="1" t="str">
        <f>VLOOKUP(Data[[#This Row],[Region]],People!B:C,2,0)</f>
        <v>Cassandra Brandow</v>
      </c>
      <c r="X7994" s="3" t="str">
        <f>IFERROR(INDEX(Returns!$A:$A,MATCH(B7994,Returns!$B:$B,0)),"No")</f>
        <v>No</v>
      </c>
    </row>
    <row r="7995" spans="1:24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3">
        <v>0.7</v>
      </c>
      <c r="U7995" s="1">
        <v>-3.4271999999999991</v>
      </c>
      <c r="V7995" s="1">
        <f>Data[[#This Row],[Sales]]/(1-Data[[#This Row],[Discount]])*Data[[#This Row],[Discount]]</f>
        <v>11.423999999999999</v>
      </c>
      <c r="W7995" s="1" t="str">
        <f>VLOOKUP(Data[[#This Row],[Region]],People!B:C,2,0)</f>
        <v>Anna Andreadi</v>
      </c>
      <c r="X7995" s="3" t="str">
        <f>IFERROR(INDEX(Returns!$A:$A,MATCH(B7995,Returns!$B:$B,0)),"No")</f>
        <v>No</v>
      </c>
    </row>
    <row r="7996" spans="1:24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3">
        <v>0.7</v>
      </c>
      <c r="U7996" s="1">
        <v>-247.79879999999997</v>
      </c>
      <c r="V7996" s="1">
        <f>Data[[#This Row],[Sales]]/(1-Data[[#This Row],[Discount]])*Data[[#This Row],[Discount]]</f>
        <v>340.11599999999993</v>
      </c>
      <c r="W7996" s="1" t="str">
        <f>VLOOKUP(Data[[#This Row],[Region]],People!B:C,2,0)</f>
        <v>Anna Andreadi</v>
      </c>
      <c r="X7996" s="3" t="str">
        <f>IFERROR(INDEX(Returns!$A:$A,MATCH(B7996,Returns!$B:$B,0)),"No")</f>
        <v>No</v>
      </c>
    </row>
    <row r="7997" spans="1:24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3">
        <v>0.7</v>
      </c>
      <c r="U7997" s="1">
        <v>-7.3691999999999993</v>
      </c>
      <c r="V7997" s="1">
        <f>Data[[#This Row],[Sales]]/(1-Data[[#This Row],[Discount]])*Data[[#This Row],[Discount]]</f>
        <v>22.427999999999994</v>
      </c>
      <c r="W7997" s="1" t="str">
        <f>VLOOKUP(Data[[#This Row],[Region]],People!B:C,2,0)</f>
        <v>Anna Andreadi</v>
      </c>
      <c r="X7997" s="3" t="str">
        <f>IFERROR(INDEX(Returns!$A:$A,MATCH(B7997,Returns!$B:$B,0)),"No")</f>
        <v>No</v>
      </c>
    </row>
    <row r="7998" spans="1:24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3">
        <v>0</v>
      </c>
      <c r="U7998" s="1">
        <v>87.890000000000015</v>
      </c>
      <c r="V7998" s="1">
        <f>Data[[#This Row],[Sales]]/(1-Data[[#This Row],[Discount]])*Data[[#This Row],[Discount]]</f>
        <v>0</v>
      </c>
      <c r="W7998" s="1" t="str">
        <f>VLOOKUP(Data[[#This Row],[Region]],People!B:C,2,0)</f>
        <v>Anna Andreadi</v>
      </c>
      <c r="X7998" s="3" t="str">
        <f>IFERROR(INDEX(Returns!$A:$A,MATCH(B7998,Returns!$B:$B,0)),"No")</f>
        <v>No</v>
      </c>
    </row>
    <row r="7999" spans="1:24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3">
        <v>0.2</v>
      </c>
      <c r="U7999" s="1">
        <v>20.914800000000014</v>
      </c>
      <c r="V7999" s="1">
        <f>Data[[#This Row],[Sales]]/(1-Data[[#This Row],[Discount]])*Data[[#This Row],[Discount]]</f>
        <v>418.29599999999994</v>
      </c>
      <c r="W7999" s="1" t="str">
        <f>VLOOKUP(Data[[#This Row],[Region]],People!B:C,2,0)</f>
        <v>Anna Andreadi</v>
      </c>
      <c r="X7999" s="3" t="str">
        <f>IFERROR(INDEX(Returns!$A:$A,MATCH(B7999,Returns!$B:$B,0)),"No")</f>
        <v>No</v>
      </c>
    </row>
    <row r="8000" spans="1:24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3">
        <v>0</v>
      </c>
      <c r="U8000" s="1">
        <v>3.8975999999999997</v>
      </c>
      <c r="V8000" s="1">
        <f>Data[[#This Row],[Sales]]/(1-Data[[#This Row],[Discount]])*Data[[#This Row],[Discount]]</f>
        <v>0</v>
      </c>
      <c r="W8000" s="1" t="str">
        <f>VLOOKUP(Data[[#This Row],[Region]],People!B:C,2,0)</f>
        <v>Anna Andreadi</v>
      </c>
      <c r="X8000" s="3" t="str">
        <f>IFERROR(INDEX(Returns!$A:$A,MATCH(B8000,Returns!$B:$B,0)),"No")</f>
        <v>No</v>
      </c>
    </row>
    <row r="8001" spans="1:24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3">
        <v>0</v>
      </c>
      <c r="U8001" s="1">
        <v>19.034399999999998</v>
      </c>
      <c r="V8001" s="1">
        <f>Data[[#This Row],[Sales]]/(1-Data[[#This Row],[Discount]])*Data[[#This Row],[Discount]]</f>
        <v>0</v>
      </c>
      <c r="W8001" s="1" t="str">
        <f>VLOOKUP(Data[[#This Row],[Region]],People!B:C,2,0)</f>
        <v>Anna Andreadi</v>
      </c>
      <c r="X8001" s="3" t="str">
        <f>IFERROR(INDEX(Returns!$A:$A,MATCH(B8001,Returns!$B:$B,0)),"No")</f>
        <v>No</v>
      </c>
    </row>
    <row r="8002" spans="1:24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s="1">
        <f>Data[[#This Row],[Sales]]/(1-Data[[#This Row],[Discount]])*Data[[#This Row],[Discount]]</f>
        <v>0</v>
      </c>
      <c r="W8002" s="1" t="str">
        <f>VLOOKUP(Data[[#This Row],[Region]],People!B:C,2,0)</f>
        <v>Kelly Williams</v>
      </c>
      <c r="X8002" s="3" t="str">
        <f>IFERROR(INDEX(Returns!$A:$A,MATCH(B8002,Returns!$B:$B,0)),"No")</f>
        <v>No</v>
      </c>
    </row>
    <row r="8003" spans="1:24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3">
        <v>0</v>
      </c>
      <c r="U8003" s="1">
        <v>128.97420000000002</v>
      </c>
      <c r="V8003" s="1">
        <f>Data[[#This Row],[Sales]]/(1-Data[[#This Row],[Discount]])*Data[[#This Row],[Discount]]</f>
        <v>0</v>
      </c>
      <c r="W8003" s="1" t="str">
        <f>VLOOKUP(Data[[#This Row],[Region]],People!B:C,2,0)</f>
        <v>Anna Andreadi</v>
      </c>
      <c r="X8003" s="3" t="str">
        <f>IFERROR(INDEX(Returns!$A:$A,MATCH(B8003,Returns!$B:$B,0)),"No")</f>
        <v>No</v>
      </c>
    </row>
    <row r="8004" spans="1:24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3">
        <v>0</v>
      </c>
      <c r="U8004" s="1">
        <v>0.51519999999999921</v>
      </c>
      <c r="V8004" s="1">
        <f>Data[[#This Row],[Sales]]/(1-Data[[#This Row],[Discount]])*Data[[#This Row],[Discount]]</f>
        <v>0</v>
      </c>
      <c r="W8004" s="1" t="str">
        <f>VLOOKUP(Data[[#This Row],[Region]],People!B:C,2,0)</f>
        <v>Anna Andreadi</v>
      </c>
      <c r="X8004" s="3" t="str">
        <f>IFERROR(INDEX(Returns!$A:$A,MATCH(B8004,Returns!$B:$B,0)),"No")</f>
        <v>No</v>
      </c>
    </row>
    <row r="8005" spans="1:24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s="1">
        <f>Data[[#This Row],[Sales]]/(1-Data[[#This Row],[Discount]])*Data[[#This Row],[Discount]]</f>
        <v>0</v>
      </c>
      <c r="W8005" s="1" t="str">
        <f>VLOOKUP(Data[[#This Row],[Region]],People!B:C,2,0)</f>
        <v>Chuck Magee</v>
      </c>
      <c r="X8005" s="3" t="str">
        <f>IFERROR(INDEX(Returns!$A:$A,MATCH(B8005,Returns!$B:$B,0)),"No")</f>
        <v>No</v>
      </c>
    </row>
    <row r="8006" spans="1:24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s="1">
        <f>Data[[#This Row],[Sales]]/(1-Data[[#This Row],[Discount]])*Data[[#This Row],[Discount]]</f>
        <v>0</v>
      </c>
      <c r="W8006" s="1" t="str">
        <f>VLOOKUP(Data[[#This Row],[Region]],People!B:C,2,0)</f>
        <v>Chuck Magee</v>
      </c>
      <c r="X8006" s="3" t="str">
        <f>IFERROR(INDEX(Returns!$A:$A,MATCH(B8006,Returns!$B:$B,0)),"No")</f>
        <v>No</v>
      </c>
    </row>
    <row r="8007" spans="1:24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3">
        <v>0</v>
      </c>
      <c r="U8007" s="1">
        <v>3.2405999999999997</v>
      </c>
      <c r="V8007" s="1">
        <f>Data[[#This Row],[Sales]]/(1-Data[[#This Row],[Discount]])*Data[[#This Row],[Discount]]</f>
        <v>0</v>
      </c>
      <c r="W8007" s="1" t="str">
        <f>VLOOKUP(Data[[#This Row],[Region]],People!B:C,2,0)</f>
        <v>Chuck Magee</v>
      </c>
      <c r="X8007" s="3" t="str">
        <f>IFERROR(INDEX(Returns!$A:$A,MATCH(B8007,Returns!$B:$B,0)),"No")</f>
        <v>No</v>
      </c>
    </row>
    <row r="8008" spans="1:24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3">
        <v>0</v>
      </c>
      <c r="U8008" s="1">
        <v>0.93359999999999843</v>
      </c>
      <c r="V8008" s="1">
        <f>Data[[#This Row],[Sales]]/(1-Data[[#This Row],[Discount]])*Data[[#This Row],[Discount]]</f>
        <v>0</v>
      </c>
      <c r="W8008" s="1" t="str">
        <f>VLOOKUP(Data[[#This Row],[Region]],People!B:C,2,0)</f>
        <v>Anna Andreadi</v>
      </c>
      <c r="X8008" s="3" t="str">
        <f>IFERROR(INDEX(Returns!$A:$A,MATCH(B8008,Returns!$B:$B,0)),"No")</f>
        <v>No</v>
      </c>
    </row>
    <row r="8009" spans="1:24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3">
        <v>0</v>
      </c>
      <c r="U8009" s="1">
        <v>5.4124000000000478</v>
      </c>
      <c r="V8009" s="1">
        <f>Data[[#This Row],[Sales]]/(1-Data[[#This Row],[Discount]])*Data[[#This Row],[Discount]]</f>
        <v>0</v>
      </c>
      <c r="W8009" s="1" t="str">
        <f>VLOOKUP(Data[[#This Row],[Region]],People!B:C,2,0)</f>
        <v>Kelly Williams</v>
      </c>
      <c r="X8009" s="3" t="str">
        <f>IFERROR(INDEX(Returns!$A:$A,MATCH(B8009,Returns!$B:$B,0)),"No")</f>
        <v>No</v>
      </c>
    </row>
    <row r="8010" spans="1:24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3">
        <v>0</v>
      </c>
      <c r="U8010" s="1">
        <v>49.970399999999991</v>
      </c>
      <c r="V8010" s="1">
        <f>Data[[#This Row],[Sales]]/(1-Data[[#This Row],[Discount]])*Data[[#This Row],[Discount]]</f>
        <v>0</v>
      </c>
      <c r="W8010" s="1" t="str">
        <f>VLOOKUP(Data[[#This Row],[Region]],People!B:C,2,0)</f>
        <v>Kelly Williams</v>
      </c>
      <c r="X8010" s="3" t="str">
        <f>IFERROR(INDEX(Returns!$A:$A,MATCH(B8010,Returns!$B:$B,0)),"No")</f>
        <v>No</v>
      </c>
    </row>
    <row r="8011" spans="1:24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s="1">
        <f>Data[[#This Row],[Sales]]/(1-Data[[#This Row],[Discount]])*Data[[#This Row],[Discount]]</f>
        <v>0</v>
      </c>
      <c r="W8011" s="1" t="str">
        <f>VLOOKUP(Data[[#This Row],[Region]],People!B:C,2,0)</f>
        <v>Kelly Williams</v>
      </c>
      <c r="X8011" s="3" t="str">
        <f>IFERROR(INDEX(Returns!$A:$A,MATCH(B8011,Returns!$B:$B,0)),"No")</f>
        <v>No</v>
      </c>
    </row>
    <row r="8012" spans="1:24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3">
        <v>0.2</v>
      </c>
      <c r="U8012" s="1">
        <v>41.152799999999992</v>
      </c>
      <c r="V8012" s="1">
        <f>Data[[#This Row],[Sales]]/(1-Data[[#This Row],[Discount]])*Data[[#This Row],[Discount]]</f>
        <v>31.655999999999995</v>
      </c>
      <c r="W8012" s="1" t="str">
        <f>VLOOKUP(Data[[#This Row],[Region]],People!B:C,2,0)</f>
        <v>Chuck Magee</v>
      </c>
      <c r="X8012" s="3" t="str">
        <f>IFERROR(INDEX(Returns!$A:$A,MATCH(B8012,Returns!$B:$B,0)),"No")</f>
        <v>No</v>
      </c>
    </row>
    <row r="8013" spans="1:24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3">
        <v>0.2</v>
      </c>
      <c r="U8013" s="1">
        <v>15.742999999999984</v>
      </c>
      <c r="V8013" s="1">
        <f>Data[[#This Row],[Sales]]/(1-Data[[#This Row],[Discount]])*Data[[#This Row],[Discount]]</f>
        <v>31.486000000000004</v>
      </c>
      <c r="W8013" s="1" t="str">
        <f>VLOOKUP(Data[[#This Row],[Region]],People!B:C,2,0)</f>
        <v>Anna Andreadi</v>
      </c>
      <c r="X8013" s="3" t="str">
        <f>IFERROR(INDEX(Returns!$A:$A,MATCH(B8013,Returns!$B:$B,0)),"No")</f>
        <v>No</v>
      </c>
    </row>
    <row r="8014" spans="1:24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3">
        <v>0.2</v>
      </c>
      <c r="U8014" s="1">
        <v>207.47499999999994</v>
      </c>
      <c r="V8014" s="1">
        <f>Data[[#This Row],[Sales]]/(1-Data[[#This Row],[Discount]])*Data[[#This Row],[Discount]]</f>
        <v>165.98</v>
      </c>
      <c r="W8014" s="1" t="str">
        <f>VLOOKUP(Data[[#This Row],[Region]],People!B:C,2,0)</f>
        <v>Chuck Magee</v>
      </c>
      <c r="X8014" s="3" t="str">
        <f>IFERROR(INDEX(Returns!$A:$A,MATCH(B8014,Returns!$B:$B,0)),"No")</f>
        <v>No</v>
      </c>
    </row>
    <row r="8015" spans="1:24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3">
        <v>0</v>
      </c>
      <c r="U8015" s="1">
        <v>13.200000000000003</v>
      </c>
      <c r="V8015" s="1">
        <f>Data[[#This Row],[Sales]]/(1-Data[[#This Row],[Discount]])*Data[[#This Row],[Discount]]</f>
        <v>0</v>
      </c>
      <c r="W8015" s="1" t="str">
        <f>VLOOKUP(Data[[#This Row],[Region]],People!B:C,2,0)</f>
        <v>Chuck Magee</v>
      </c>
      <c r="X8015" s="3" t="str">
        <f>IFERROR(INDEX(Returns!$A:$A,MATCH(B8015,Returns!$B:$B,0)),"No")</f>
        <v>No</v>
      </c>
    </row>
    <row r="8016" spans="1:24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3">
        <v>0</v>
      </c>
      <c r="U8016" s="1">
        <v>1.4804999999999999</v>
      </c>
      <c r="V8016" s="1">
        <f>Data[[#This Row],[Sales]]/(1-Data[[#This Row],[Discount]])*Data[[#This Row],[Discount]]</f>
        <v>0</v>
      </c>
      <c r="W8016" s="1" t="str">
        <f>VLOOKUP(Data[[#This Row],[Region]],People!B:C,2,0)</f>
        <v>Chuck Magee</v>
      </c>
      <c r="X8016" s="3" t="str">
        <f>IFERROR(INDEX(Returns!$A:$A,MATCH(B8016,Returns!$B:$B,0)),"No")</f>
        <v>No</v>
      </c>
    </row>
    <row r="8017" spans="1:24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3">
        <v>0</v>
      </c>
      <c r="U8017" s="1">
        <v>6.0287999999999995</v>
      </c>
      <c r="V8017" s="1">
        <f>Data[[#This Row],[Sales]]/(1-Data[[#This Row],[Discount]])*Data[[#This Row],[Discount]]</f>
        <v>0</v>
      </c>
      <c r="W8017" s="1" t="str">
        <f>VLOOKUP(Data[[#This Row],[Region]],People!B:C,2,0)</f>
        <v>Chuck Magee</v>
      </c>
      <c r="X8017" s="3" t="str">
        <f>IFERROR(INDEX(Returns!$A:$A,MATCH(B8017,Returns!$B:$B,0)),"No")</f>
        <v>No</v>
      </c>
    </row>
    <row r="8018" spans="1:24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s="1">
        <f>Data[[#This Row],[Sales]]/(1-Data[[#This Row],[Discount]])*Data[[#This Row],[Discount]]</f>
        <v>15.168000000000001</v>
      </c>
      <c r="W8018" s="1" t="str">
        <f>VLOOKUP(Data[[#This Row],[Region]],People!B:C,2,0)</f>
        <v>Chuck Magee</v>
      </c>
      <c r="X8018" s="3" t="str">
        <f>IFERROR(INDEX(Returns!$A:$A,MATCH(B8018,Returns!$B:$B,0)),"No")</f>
        <v>No</v>
      </c>
    </row>
    <row r="8019" spans="1:24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s="1">
        <f>Data[[#This Row],[Sales]]/(1-Data[[#This Row],[Discount]])*Data[[#This Row],[Discount]]</f>
        <v>7.7040000000000006</v>
      </c>
      <c r="W8019" s="1" t="str">
        <f>VLOOKUP(Data[[#This Row],[Region]],People!B:C,2,0)</f>
        <v>Chuck Magee</v>
      </c>
      <c r="X8019" s="3" t="str">
        <f>IFERROR(INDEX(Returns!$A:$A,MATCH(B8019,Returns!$B:$B,0)),"No")</f>
        <v>No</v>
      </c>
    </row>
    <row r="8020" spans="1:24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3">
        <v>0.2</v>
      </c>
      <c r="U8020" s="1">
        <v>4.6193000000000026</v>
      </c>
      <c r="V8020" s="1">
        <f>Data[[#This Row],[Sales]]/(1-Data[[#This Row],[Discount]])*Data[[#This Row],[Discount]]</f>
        <v>13.198</v>
      </c>
      <c r="W8020" s="1" t="str">
        <f>VLOOKUP(Data[[#This Row],[Region]],People!B:C,2,0)</f>
        <v>Anna Andreadi</v>
      </c>
      <c r="X8020" s="3" t="str">
        <f>IFERROR(INDEX(Returns!$A:$A,MATCH(B8020,Returns!$B:$B,0)),"No")</f>
        <v>No</v>
      </c>
    </row>
    <row r="8021" spans="1:24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3">
        <v>0</v>
      </c>
      <c r="U8021" s="1">
        <v>20.975000000000001</v>
      </c>
      <c r="V8021" s="1">
        <f>Data[[#This Row],[Sales]]/(1-Data[[#This Row],[Discount]])*Data[[#This Row],[Discount]]</f>
        <v>0</v>
      </c>
      <c r="W8021" s="1" t="str">
        <f>VLOOKUP(Data[[#This Row],[Region]],People!B:C,2,0)</f>
        <v>Kelly Williams</v>
      </c>
      <c r="X8021" s="3" t="str">
        <f>IFERROR(INDEX(Returns!$A:$A,MATCH(B8021,Returns!$B:$B,0)),"No")</f>
        <v>No</v>
      </c>
    </row>
    <row r="8022" spans="1:24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3">
        <v>0</v>
      </c>
      <c r="U8022" s="1">
        <v>5.7623999999999995</v>
      </c>
      <c r="V8022" s="1">
        <f>Data[[#This Row],[Sales]]/(1-Data[[#This Row],[Discount]])*Data[[#This Row],[Discount]]</f>
        <v>0</v>
      </c>
      <c r="W8022" s="1" t="str">
        <f>VLOOKUP(Data[[#This Row],[Region]],People!B:C,2,0)</f>
        <v>Kelly Williams</v>
      </c>
      <c r="X8022" s="3" t="str">
        <f>IFERROR(INDEX(Returns!$A:$A,MATCH(B8022,Returns!$B:$B,0)),"No")</f>
        <v>No</v>
      </c>
    </row>
    <row r="8023" spans="1:24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s="1">
        <f>Data[[#This Row],[Sales]]/(1-Data[[#This Row],[Discount]])*Data[[#This Row],[Discount]]</f>
        <v>19.968000000000004</v>
      </c>
      <c r="W8023" s="1" t="str">
        <f>VLOOKUP(Data[[#This Row],[Region]],People!B:C,2,0)</f>
        <v>Kelly Williams</v>
      </c>
      <c r="X8023" s="3" t="str">
        <f>IFERROR(INDEX(Returns!$A:$A,MATCH(B8023,Returns!$B:$B,0)),"No")</f>
        <v>No</v>
      </c>
    </row>
    <row r="8024" spans="1:24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3">
        <v>0.2</v>
      </c>
      <c r="U8024" s="1">
        <v>29.673000000000005</v>
      </c>
      <c r="V8024" s="1">
        <f>Data[[#This Row],[Sales]]/(1-Data[[#This Row],[Discount]])*Data[[#This Row],[Discount]]</f>
        <v>21.98</v>
      </c>
      <c r="W8024" s="1" t="str">
        <f>VLOOKUP(Data[[#This Row],[Region]],People!B:C,2,0)</f>
        <v>Kelly Williams</v>
      </c>
      <c r="X8024" s="3" t="str">
        <f>IFERROR(INDEX(Returns!$A:$A,MATCH(B8024,Returns!$B:$B,0)),"No")</f>
        <v>No</v>
      </c>
    </row>
    <row r="8025" spans="1:24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3">
        <v>0.3</v>
      </c>
      <c r="U8025" s="1">
        <v>-93.989999999999952</v>
      </c>
      <c r="V8025" s="1">
        <f>Data[[#This Row],[Sales]]/(1-Data[[#This Row],[Discount]])*Data[[#This Row],[Discount]]</f>
        <v>281.96999999999997</v>
      </c>
      <c r="W8025" s="1" t="str">
        <f>VLOOKUP(Data[[#This Row],[Region]],People!B:C,2,0)</f>
        <v>Kelly Williams</v>
      </c>
      <c r="X8025" s="3" t="str">
        <f>IFERROR(INDEX(Returns!$A:$A,MATCH(B8025,Returns!$B:$B,0)),"No")</f>
        <v>No</v>
      </c>
    </row>
    <row r="8026" spans="1:24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s="1">
        <f>Data[[#This Row],[Sales]]/(1-Data[[#This Row],[Discount]])*Data[[#This Row],[Discount]]</f>
        <v>4.176000000000001</v>
      </c>
      <c r="W8026" s="1" t="str">
        <f>VLOOKUP(Data[[#This Row],[Region]],People!B:C,2,0)</f>
        <v>Kelly Williams</v>
      </c>
      <c r="X8026" s="3" t="str">
        <f>IFERROR(INDEX(Returns!$A:$A,MATCH(B8026,Returns!$B:$B,0)),"No")</f>
        <v>No</v>
      </c>
    </row>
    <row r="8027" spans="1:24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3">
        <v>0</v>
      </c>
      <c r="U8027" s="1">
        <v>50.563199999999995</v>
      </c>
      <c r="V8027" s="1">
        <f>Data[[#This Row],[Sales]]/(1-Data[[#This Row],[Discount]])*Data[[#This Row],[Discount]]</f>
        <v>0</v>
      </c>
      <c r="W8027" s="1" t="str">
        <f>VLOOKUP(Data[[#This Row],[Region]],People!B:C,2,0)</f>
        <v>Chuck Magee</v>
      </c>
      <c r="X8027" s="3" t="str">
        <f>IFERROR(INDEX(Returns!$A:$A,MATCH(B8027,Returns!$B:$B,0)),"No")</f>
        <v>No</v>
      </c>
    </row>
    <row r="8028" spans="1:24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3">
        <v>0</v>
      </c>
      <c r="U8028" s="1">
        <v>1.5760000000000076</v>
      </c>
      <c r="V8028" s="1">
        <f>Data[[#This Row],[Sales]]/(1-Data[[#This Row],[Discount]])*Data[[#This Row],[Discount]]</f>
        <v>0</v>
      </c>
      <c r="W8028" s="1" t="str">
        <f>VLOOKUP(Data[[#This Row],[Region]],People!B:C,2,0)</f>
        <v>Chuck Magee</v>
      </c>
      <c r="X8028" s="3" t="str">
        <f>IFERROR(INDEX(Returns!$A:$A,MATCH(B8028,Returns!$B:$B,0)),"No")</f>
        <v>No</v>
      </c>
    </row>
    <row r="8029" spans="1:24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s="1">
        <f>Data[[#This Row],[Sales]]/(1-Data[[#This Row],[Discount]])*Data[[#This Row],[Discount]]</f>
        <v>0</v>
      </c>
      <c r="W8029" s="1" t="str">
        <f>VLOOKUP(Data[[#This Row],[Region]],People!B:C,2,0)</f>
        <v>Chuck Magee</v>
      </c>
      <c r="X8029" s="3" t="str">
        <f>IFERROR(INDEX(Returns!$A:$A,MATCH(B8029,Returns!$B:$B,0)),"No")</f>
        <v>No</v>
      </c>
    </row>
    <row r="8030" spans="1:24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3">
        <v>0</v>
      </c>
      <c r="U8030" s="1">
        <v>108.17520000000002</v>
      </c>
      <c r="V8030" s="1">
        <f>Data[[#This Row],[Sales]]/(1-Data[[#This Row],[Discount]])*Data[[#This Row],[Discount]]</f>
        <v>0</v>
      </c>
      <c r="W8030" s="1" t="str">
        <f>VLOOKUP(Data[[#This Row],[Region]],People!B:C,2,0)</f>
        <v>Chuck Magee</v>
      </c>
      <c r="X8030" s="3" t="str">
        <f>IFERROR(INDEX(Returns!$A:$A,MATCH(B8030,Returns!$B:$B,0)),"No")</f>
        <v>No</v>
      </c>
    </row>
    <row r="8031" spans="1:24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s="1">
        <f>Data[[#This Row],[Sales]]/(1-Data[[#This Row],[Discount]])*Data[[#This Row],[Discount]]</f>
        <v>26.52</v>
      </c>
      <c r="W8031" s="1" t="str">
        <f>VLOOKUP(Data[[#This Row],[Region]],People!B:C,2,0)</f>
        <v>Kelly Williams</v>
      </c>
      <c r="X8031" s="3" t="str">
        <f>IFERROR(INDEX(Returns!$A:$A,MATCH(B8031,Returns!$B:$B,0)),"No")</f>
        <v>No</v>
      </c>
    </row>
    <row r="8032" spans="1:24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s="1">
        <f>Data[[#This Row],[Sales]]/(1-Data[[#This Row],[Discount]])*Data[[#This Row],[Discount]]</f>
        <v>34.613999999999997</v>
      </c>
      <c r="W8032" s="1" t="str">
        <f>VLOOKUP(Data[[#This Row],[Region]],People!B:C,2,0)</f>
        <v>Kelly Williams</v>
      </c>
      <c r="X8032" s="3" t="str">
        <f>IFERROR(INDEX(Returns!$A:$A,MATCH(B8032,Returns!$B:$B,0)),"No")</f>
        <v>No</v>
      </c>
    </row>
    <row r="8033" spans="1:24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s="1">
        <f>Data[[#This Row],[Sales]]/(1-Data[[#This Row],[Discount]])*Data[[#This Row],[Discount]]</f>
        <v>6.4800000000000013</v>
      </c>
      <c r="W8033" s="1" t="str">
        <f>VLOOKUP(Data[[#This Row],[Region]],People!B:C,2,0)</f>
        <v>Kelly Williams</v>
      </c>
      <c r="X8033" s="3" t="str">
        <f>IFERROR(INDEX(Returns!$A:$A,MATCH(B8033,Returns!$B:$B,0)),"No")</f>
        <v>No</v>
      </c>
    </row>
    <row r="8034" spans="1:24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s="1">
        <f>Data[[#This Row],[Sales]]/(1-Data[[#This Row],[Discount]])*Data[[#This Row],[Discount]]</f>
        <v>11.988000000000001</v>
      </c>
      <c r="W8034" s="1" t="str">
        <f>VLOOKUP(Data[[#This Row],[Region]],People!B:C,2,0)</f>
        <v>Kelly Williams</v>
      </c>
      <c r="X8034" s="3" t="str">
        <f>IFERROR(INDEX(Returns!$A:$A,MATCH(B8034,Returns!$B:$B,0)),"No")</f>
        <v>No</v>
      </c>
    </row>
    <row r="8035" spans="1:24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3">
        <v>0.8</v>
      </c>
      <c r="U8035" s="1">
        <v>-1.476</v>
      </c>
      <c r="V8035" s="1">
        <f>Data[[#This Row],[Sales]]/(1-Data[[#This Row],[Discount]])*Data[[#This Row],[Discount]]</f>
        <v>3.9359999999999999</v>
      </c>
      <c r="W8035" s="1" t="str">
        <f>VLOOKUP(Data[[#This Row],[Region]],People!B:C,2,0)</f>
        <v>Kelly Williams</v>
      </c>
      <c r="X8035" s="3" t="str">
        <f>IFERROR(INDEX(Returns!$A:$A,MATCH(B8035,Returns!$B:$B,0)),"No")</f>
        <v>No</v>
      </c>
    </row>
    <row r="8036" spans="1:24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s="1">
        <f>Data[[#This Row],[Sales]]/(1-Data[[#This Row],[Discount]])*Data[[#This Row],[Discount]]</f>
        <v>113.07600000000002</v>
      </c>
      <c r="W8036" s="1" t="str">
        <f>VLOOKUP(Data[[#This Row],[Region]],People!B:C,2,0)</f>
        <v>Kelly Williams</v>
      </c>
      <c r="X8036" s="3" t="str">
        <f>IFERROR(INDEX(Returns!$A:$A,MATCH(B8036,Returns!$B:$B,0)),"No")</f>
        <v>No</v>
      </c>
    </row>
    <row r="8037" spans="1:24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s="1">
        <f>Data[[#This Row],[Sales]]/(1-Data[[#This Row],[Discount]])*Data[[#This Row],[Discount]]</f>
        <v>1.1519999999999999</v>
      </c>
      <c r="W8037" s="1" t="str">
        <f>VLOOKUP(Data[[#This Row],[Region]],People!B:C,2,0)</f>
        <v>Kelly Williams</v>
      </c>
      <c r="X8037" s="3" t="str">
        <f>IFERROR(INDEX(Returns!$A:$A,MATCH(B8037,Returns!$B:$B,0)),"No")</f>
        <v>No</v>
      </c>
    </row>
    <row r="8038" spans="1:24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3">
        <v>0</v>
      </c>
      <c r="U8038" s="1">
        <v>16.955999999999996</v>
      </c>
      <c r="V8038" s="1">
        <f>Data[[#This Row],[Sales]]/(1-Data[[#This Row],[Discount]])*Data[[#This Row],[Discount]]</f>
        <v>0</v>
      </c>
      <c r="W8038" s="1" t="str">
        <f>VLOOKUP(Data[[#This Row],[Region]],People!B:C,2,0)</f>
        <v>Chuck Magee</v>
      </c>
      <c r="X8038" s="3" t="str">
        <f>IFERROR(INDEX(Returns!$A:$A,MATCH(B8038,Returns!$B:$B,0)),"No")</f>
        <v>No</v>
      </c>
    </row>
    <row r="8039" spans="1:24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s="1">
        <f>Data[[#This Row],[Sales]]/(1-Data[[#This Row],[Discount]])*Data[[#This Row],[Discount]]</f>
        <v>0</v>
      </c>
      <c r="W8039" s="1" t="str">
        <f>VLOOKUP(Data[[#This Row],[Region]],People!B:C,2,0)</f>
        <v>Cassandra Brandow</v>
      </c>
      <c r="X8039" s="3" t="str">
        <f>IFERROR(INDEX(Returns!$A:$A,MATCH(B8039,Returns!$B:$B,0)),"No")</f>
        <v>No</v>
      </c>
    </row>
    <row r="8040" spans="1:24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3">
        <v>0.15</v>
      </c>
      <c r="U8040" s="1">
        <v>5.1293999999999755</v>
      </c>
      <c r="V8040" s="1">
        <f>Data[[#This Row],[Sales]]/(1-Data[[#This Row],[Discount]])*Data[[#This Row],[Discount]]</f>
        <v>76.941000000000003</v>
      </c>
      <c r="W8040" s="1" t="str">
        <f>VLOOKUP(Data[[#This Row],[Region]],People!B:C,2,0)</f>
        <v>Anna Andreadi</v>
      </c>
      <c r="X8040" s="3" t="str">
        <f>IFERROR(INDEX(Returns!$A:$A,MATCH(B8040,Returns!$B:$B,0)),"No")</f>
        <v>No</v>
      </c>
    </row>
    <row r="8041" spans="1:24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3">
        <v>0.2</v>
      </c>
      <c r="U8041" s="1">
        <v>38.870400000000018</v>
      </c>
      <c r="V8041" s="1">
        <f>Data[[#This Row],[Sales]]/(1-Data[[#This Row],[Discount]])*Data[[#This Row],[Discount]]</f>
        <v>97.176000000000016</v>
      </c>
      <c r="W8041" s="1" t="str">
        <f>VLOOKUP(Data[[#This Row],[Region]],People!B:C,2,0)</f>
        <v>Anna Andreadi</v>
      </c>
      <c r="X8041" s="3" t="str">
        <f>IFERROR(INDEX(Returns!$A:$A,MATCH(B8041,Returns!$B:$B,0)),"No")</f>
        <v>No</v>
      </c>
    </row>
    <row r="8042" spans="1:24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3">
        <v>0</v>
      </c>
      <c r="U8042" s="1">
        <v>34.354799999999955</v>
      </c>
      <c r="V8042" s="1">
        <f>Data[[#This Row],[Sales]]/(1-Data[[#This Row],[Discount]])*Data[[#This Row],[Discount]]</f>
        <v>0</v>
      </c>
      <c r="W8042" s="1" t="str">
        <f>VLOOKUP(Data[[#This Row],[Region]],People!B:C,2,0)</f>
        <v>Anna Andreadi</v>
      </c>
      <c r="X8042" s="3" t="str">
        <f>IFERROR(INDEX(Returns!$A:$A,MATCH(B8042,Returns!$B:$B,0)),"No")</f>
        <v>No</v>
      </c>
    </row>
    <row r="8043" spans="1:24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3">
        <v>0</v>
      </c>
      <c r="U8043" s="1">
        <v>11.613</v>
      </c>
      <c r="V8043" s="1">
        <f>Data[[#This Row],[Sales]]/(1-Data[[#This Row],[Discount]])*Data[[#This Row],[Discount]]</f>
        <v>0</v>
      </c>
      <c r="W8043" s="1" t="str">
        <f>VLOOKUP(Data[[#This Row],[Region]],People!B:C,2,0)</f>
        <v>Anna Andreadi</v>
      </c>
      <c r="X8043" s="3" t="str">
        <f>IFERROR(INDEX(Returns!$A:$A,MATCH(B8043,Returns!$B:$B,0)),"No")</f>
        <v>No</v>
      </c>
    </row>
    <row r="8044" spans="1:24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3">
        <v>0</v>
      </c>
      <c r="U8044" s="1">
        <v>24.913200000000003</v>
      </c>
      <c r="V8044" s="1">
        <f>Data[[#This Row],[Sales]]/(1-Data[[#This Row],[Discount]])*Data[[#This Row],[Discount]]</f>
        <v>0</v>
      </c>
      <c r="W8044" s="1" t="str">
        <f>VLOOKUP(Data[[#This Row],[Region]],People!B:C,2,0)</f>
        <v>Chuck Magee</v>
      </c>
      <c r="X8044" s="3" t="str">
        <f>IFERROR(INDEX(Returns!$A:$A,MATCH(B8044,Returns!$B:$B,0)),"No")</f>
        <v>No</v>
      </c>
    </row>
    <row r="8045" spans="1:24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3">
        <v>0</v>
      </c>
      <c r="U8045" s="1">
        <v>11.756800000000002</v>
      </c>
      <c r="V8045" s="1">
        <f>Data[[#This Row],[Sales]]/(1-Data[[#This Row],[Discount]])*Data[[#This Row],[Discount]]</f>
        <v>0</v>
      </c>
      <c r="W8045" s="1" t="str">
        <f>VLOOKUP(Data[[#This Row],[Region]],People!B:C,2,0)</f>
        <v>Chuck Magee</v>
      </c>
      <c r="X8045" s="3" t="str">
        <f>IFERROR(INDEX(Returns!$A:$A,MATCH(B8045,Returns!$B:$B,0)),"No")</f>
        <v>No</v>
      </c>
    </row>
    <row r="8046" spans="1:24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3">
        <v>0.2</v>
      </c>
      <c r="U8046" s="1">
        <v>106.95779999999998</v>
      </c>
      <c r="V8046" s="1">
        <f>Data[[#This Row],[Sales]]/(1-Data[[#This Row],[Discount]])*Data[[#This Row],[Discount]]</f>
        <v>73.763999999999996</v>
      </c>
      <c r="W8046" s="1" t="str">
        <f>VLOOKUP(Data[[#This Row],[Region]],People!B:C,2,0)</f>
        <v>Anna Andreadi</v>
      </c>
      <c r="X8046" s="3" t="str">
        <f>IFERROR(INDEX(Returns!$A:$A,MATCH(B8046,Returns!$B:$B,0)),"No")</f>
        <v>Yes</v>
      </c>
    </row>
    <row r="8047" spans="1:24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3">
        <v>0</v>
      </c>
      <c r="U8047" s="1">
        <v>129.77249999999998</v>
      </c>
      <c r="V8047" s="1">
        <f>Data[[#This Row],[Sales]]/(1-Data[[#This Row],[Discount]])*Data[[#This Row],[Discount]]</f>
        <v>0</v>
      </c>
      <c r="W8047" s="1" t="str">
        <f>VLOOKUP(Data[[#This Row],[Region]],People!B:C,2,0)</f>
        <v>Chuck Magee</v>
      </c>
      <c r="X8047" s="3" t="str">
        <f>IFERROR(INDEX(Returns!$A:$A,MATCH(B8047,Returns!$B:$B,0)),"No")</f>
        <v>No</v>
      </c>
    </row>
    <row r="8048" spans="1:24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s="1">
        <f>Data[[#This Row],[Sales]]/(1-Data[[#This Row],[Discount]])*Data[[#This Row],[Discount]]</f>
        <v>5.1659999999999995</v>
      </c>
      <c r="W8048" s="1" t="str">
        <f>VLOOKUP(Data[[#This Row],[Region]],People!B:C,2,0)</f>
        <v>Chuck Magee</v>
      </c>
      <c r="X8048" s="3" t="str">
        <f>IFERROR(INDEX(Returns!$A:$A,MATCH(B8048,Returns!$B:$B,0)),"No")</f>
        <v>No</v>
      </c>
    </row>
    <row r="8049" spans="1:24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s="1">
        <f>Data[[#This Row],[Sales]]/(1-Data[[#This Row],[Discount]])*Data[[#This Row],[Discount]]</f>
        <v>4.0680000000000005</v>
      </c>
      <c r="W8049" s="1" t="str">
        <f>VLOOKUP(Data[[#This Row],[Region]],People!B:C,2,0)</f>
        <v>Cassandra Brandow</v>
      </c>
      <c r="X8049" s="3" t="str">
        <f>IFERROR(INDEX(Returns!$A:$A,MATCH(B8049,Returns!$B:$B,0)),"No")</f>
        <v>No</v>
      </c>
    </row>
    <row r="8050" spans="1:24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3">
        <v>0</v>
      </c>
      <c r="U8050" s="1">
        <v>197.92079999999999</v>
      </c>
      <c r="V8050" s="1">
        <f>Data[[#This Row],[Sales]]/(1-Data[[#This Row],[Discount]])*Data[[#This Row],[Discount]]</f>
        <v>0</v>
      </c>
      <c r="W8050" s="1" t="str">
        <f>VLOOKUP(Data[[#This Row],[Region]],People!B:C,2,0)</f>
        <v>Chuck Magee</v>
      </c>
      <c r="X8050" s="3" t="str">
        <f>IFERROR(INDEX(Returns!$A:$A,MATCH(B8050,Returns!$B:$B,0)),"No")</f>
        <v>No</v>
      </c>
    </row>
    <row r="8051" spans="1:24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3">
        <v>0.7</v>
      </c>
      <c r="U8051" s="1">
        <v>-4.577</v>
      </c>
      <c r="V8051" s="1">
        <f>Data[[#This Row],[Sales]]/(1-Data[[#This Row],[Discount]])*Data[[#This Row],[Discount]]</f>
        <v>13.929999999999998</v>
      </c>
      <c r="W8051" s="1" t="str">
        <f>VLOOKUP(Data[[#This Row],[Region]],People!B:C,2,0)</f>
        <v>Chuck Magee</v>
      </c>
      <c r="X8051" s="3" t="str">
        <f>IFERROR(INDEX(Returns!$A:$A,MATCH(B8051,Returns!$B:$B,0)),"No")</f>
        <v>No</v>
      </c>
    </row>
    <row r="8052" spans="1:24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3">
        <v>0.2</v>
      </c>
      <c r="U8052" s="1">
        <v>4.7664</v>
      </c>
      <c r="V8052" s="1">
        <f>Data[[#This Row],[Sales]]/(1-Data[[#This Row],[Discount]])*Data[[#This Row],[Discount]]</f>
        <v>5.2960000000000003</v>
      </c>
      <c r="W8052" s="1" t="str">
        <f>VLOOKUP(Data[[#This Row],[Region]],People!B:C,2,0)</f>
        <v>Chuck Magee</v>
      </c>
      <c r="X8052" s="3" t="str">
        <f>IFERROR(INDEX(Returns!$A:$A,MATCH(B8052,Returns!$B:$B,0)),"No")</f>
        <v>No</v>
      </c>
    </row>
    <row r="8053" spans="1:24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s="1">
        <f>Data[[#This Row],[Sales]]/(1-Data[[#This Row],[Discount]])*Data[[#This Row],[Discount]]</f>
        <v>10.343999999999999</v>
      </c>
      <c r="W8053" s="1" t="str">
        <f>VLOOKUP(Data[[#This Row],[Region]],People!B:C,2,0)</f>
        <v>Chuck Magee</v>
      </c>
      <c r="X8053" s="3" t="str">
        <f>IFERROR(INDEX(Returns!$A:$A,MATCH(B8053,Returns!$B:$B,0)),"No")</f>
        <v>No</v>
      </c>
    </row>
    <row r="8054" spans="1:24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s="1">
        <f>Data[[#This Row],[Sales]]/(1-Data[[#This Row],[Discount]])*Data[[#This Row],[Discount]]</f>
        <v>0</v>
      </c>
      <c r="W8054" s="1" t="str">
        <f>VLOOKUP(Data[[#This Row],[Region]],People!B:C,2,0)</f>
        <v>Chuck Magee</v>
      </c>
      <c r="X8054" s="3" t="str">
        <f>IFERROR(INDEX(Returns!$A:$A,MATCH(B8054,Returns!$B:$B,0)),"No")</f>
        <v>No</v>
      </c>
    </row>
    <row r="8055" spans="1:24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s="1">
        <f>Data[[#This Row],[Sales]]/(1-Data[[#This Row],[Discount]])*Data[[#This Row],[Discount]]</f>
        <v>6.1949999999999994</v>
      </c>
      <c r="W8055" s="1" t="str">
        <f>VLOOKUP(Data[[#This Row],[Region]],People!B:C,2,0)</f>
        <v>Chuck Magee</v>
      </c>
      <c r="X8055" s="3" t="str">
        <f>IFERROR(INDEX(Returns!$A:$A,MATCH(B8055,Returns!$B:$B,0)),"No")</f>
        <v>No</v>
      </c>
    </row>
    <row r="8056" spans="1:24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3">
        <v>0</v>
      </c>
      <c r="U8056" s="1">
        <v>267.70499999999993</v>
      </c>
      <c r="V8056" s="1">
        <f>Data[[#This Row],[Sales]]/(1-Data[[#This Row],[Discount]])*Data[[#This Row],[Discount]]</f>
        <v>0</v>
      </c>
      <c r="W8056" s="1" t="str">
        <f>VLOOKUP(Data[[#This Row],[Region]],People!B:C,2,0)</f>
        <v>Anna Andreadi</v>
      </c>
      <c r="X8056" s="3" t="str">
        <f>IFERROR(INDEX(Returns!$A:$A,MATCH(B8056,Returns!$B:$B,0)),"No")</f>
        <v>No</v>
      </c>
    </row>
    <row r="8057" spans="1:24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3">
        <v>0.15</v>
      </c>
      <c r="U8057" s="1">
        <v>28.956799999999973</v>
      </c>
      <c r="V8057" s="1">
        <f>Data[[#This Row],[Sales]]/(1-Data[[#This Row],[Discount]])*Data[[#This Row],[Discount]]</f>
        <v>54.293999999999997</v>
      </c>
      <c r="W8057" s="1" t="str">
        <f>VLOOKUP(Data[[#This Row],[Region]],People!B:C,2,0)</f>
        <v>Anna Andreadi</v>
      </c>
      <c r="X8057" s="3" t="str">
        <f>IFERROR(INDEX(Returns!$A:$A,MATCH(B8057,Returns!$B:$B,0)),"No")</f>
        <v>No</v>
      </c>
    </row>
    <row r="8058" spans="1:24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3">
        <v>0</v>
      </c>
      <c r="U8058" s="1">
        <v>29.152799999999971</v>
      </c>
      <c r="V8058" s="1">
        <f>Data[[#This Row],[Sales]]/(1-Data[[#This Row],[Discount]])*Data[[#This Row],[Discount]]</f>
        <v>0</v>
      </c>
      <c r="W8058" s="1" t="str">
        <f>VLOOKUP(Data[[#This Row],[Region]],People!B:C,2,0)</f>
        <v>Anna Andreadi</v>
      </c>
      <c r="X8058" s="3" t="str">
        <f>IFERROR(INDEX(Returns!$A:$A,MATCH(B8058,Returns!$B:$B,0)),"No")</f>
        <v>No</v>
      </c>
    </row>
    <row r="8059" spans="1:24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3">
        <v>0.2</v>
      </c>
      <c r="U8059" s="1">
        <v>13.959</v>
      </c>
      <c r="V8059" s="1">
        <f>Data[[#This Row],[Sales]]/(1-Data[[#This Row],[Discount]])*Data[[#This Row],[Discount]]</f>
        <v>10.34</v>
      </c>
      <c r="W8059" s="1" t="str">
        <f>VLOOKUP(Data[[#This Row],[Region]],People!B:C,2,0)</f>
        <v>Anna Andreadi</v>
      </c>
      <c r="X8059" s="3" t="str">
        <f>IFERROR(INDEX(Returns!$A:$A,MATCH(B8059,Returns!$B:$B,0)),"No")</f>
        <v>No</v>
      </c>
    </row>
    <row r="8060" spans="1:24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3">
        <v>0.2</v>
      </c>
      <c r="U8060" s="1">
        <v>15.111599999999999</v>
      </c>
      <c r="V8060" s="1">
        <f>Data[[#This Row],[Sales]]/(1-Data[[#This Row],[Discount]])*Data[[#This Row],[Discount]]</f>
        <v>10.794</v>
      </c>
      <c r="W8060" s="1" t="str">
        <f>VLOOKUP(Data[[#This Row],[Region]],People!B:C,2,0)</f>
        <v>Anna Andreadi</v>
      </c>
      <c r="X8060" s="3" t="str">
        <f>IFERROR(INDEX(Returns!$A:$A,MATCH(B8060,Returns!$B:$B,0)),"No")</f>
        <v>No</v>
      </c>
    </row>
    <row r="8061" spans="1:24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3">
        <v>0</v>
      </c>
      <c r="U8061" s="1">
        <v>1.7472000000000003</v>
      </c>
      <c r="V8061" s="1">
        <f>Data[[#This Row],[Sales]]/(1-Data[[#This Row],[Discount]])*Data[[#This Row],[Discount]]</f>
        <v>0</v>
      </c>
      <c r="W8061" s="1" t="str">
        <f>VLOOKUP(Data[[#This Row],[Region]],People!B:C,2,0)</f>
        <v>Anna Andreadi</v>
      </c>
      <c r="X8061" s="3" t="str">
        <f>IFERROR(INDEX(Returns!$A:$A,MATCH(B8061,Returns!$B:$B,0)),"No")</f>
        <v>No</v>
      </c>
    </row>
    <row r="8062" spans="1:24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3">
        <v>0</v>
      </c>
      <c r="U8062" s="1">
        <v>28.857999999999997</v>
      </c>
      <c r="V8062" s="1">
        <f>Data[[#This Row],[Sales]]/(1-Data[[#This Row],[Discount]])*Data[[#This Row],[Discount]]</f>
        <v>0</v>
      </c>
      <c r="W8062" s="1" t="str">
        <f>VLOOKUP(Data[[#This Row],[Region]],People!B:C,2,0)</f>
        <v>Chuck Magee</v>
      </c>
      <c r="X8062" s="3" t="str">
        <f>IFERROR(INDEX(Returns!$A:$A,MATCH(B8062,Returns!$B:$B,0)),"No")</f>
        <v>No</v>
      </c>
    </row>
    <row r="8063" spans="1:24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3">
        <v>0.2</v>
      </c>
      <c r="U8063" s="1">
        <v>8.8623999999999992</v>
      </c>
      <c r="V8063" s="1">
        <f>Data[[#This Row],[Sales]]/(1-Data[[#This Row],[Discount]])*Data[[#This Row],[Discount]]</f>
        <v>6.1120000000000001</v>
      </c>
      <c r="W8063" s="1" t="str">
        <f>VLOOKUP(Data[[#This Row],[Region]],People!B:C,2,0)</f>
        <v>Chuck Magee</v>
      </c>
      <c r="X8063" s="3" t="str">
        <f>IFERROR(INDEX(Returns!$A:$A,MATCH(B8063,Returns!$B:$B,0)),"No")</f>
        <v>No</v>
      </c>
    </row>
    <row r="8064" spans="1:24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s="1">
        <f>Data[[#This Row],[Sales]]/(1-Data[[#This Row],[Discount]])*Data[[#This Row],[Discount]]</f>
        <v>0</v>
      </c>
      <c r="W8064" s="1" t="str">
        <f>VLOOKUP(Data[[#This Row],[Region]],People!B:C,2,0)</f>
        <v>Chuck Magee</v>
      </c>
      <c r="X8064" s="3" t="str">
        <f>IFERROR(INDEX(Returns!$A:$A,MATCH(B8064,Returns!$B:$B,0)),"No")</f>
        <v>No</v>
      </c>
    </row>
    <row r="8065" spans="1:24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3">
        <v>0</v>
      </c>
      <c r="U8065" s="1">
        <v>100.7916</v>
      </c>
      <c r="V8065" s="1">
        <f>Data[[#This Row],[Sales]]/(1-Data[[#This Row],[Discount]])*Data[[#This Row],[Discount]]</f>
        <v>0</v>
      </c>
      <c r="W8065" s="1" t="str">
        <f>VLOOKUP(Data[[#This Row],[Region]],People!B:C,2,0)</f>
        <v>Chuck Magee</v>
      </c>
      <c r="X8065" s="3" t="str">
        <f>IFERROR(INDEX(Returns!$A:$A,MATCH(B8065,Returns!$B:$B,0)),"No")</f>
        <v>No</v>
      </c>
    </row>
    <row r="8066" spans="1:24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3">
        <v>0</v>
      </c>
      <c r="U8066" s="1">
        <v>6.2208000000000006</v>
      </c>
      <c r="V8066" s="1">
        <f>Data[[#This Row],[Sales]]/(1-Data[[#This Row],[Discount]])*Data[[#This Row],[Discount]]</f>
        <v>0</v>
      </c>
      <c r="W8066" s="1" t="str">
        <f>VLOOKUP(Data[[#This Row],[Region]],People!B:C,2,0)</f>
        <v>Chuck Magee</v>
      </c>
      <c r="X8066" s="3" t="str">
        <f>IFERROR(INDEX(Returns!$A:$A,MATCH(B8066,Returns!$B:$B,0)),"No")</f>
        <v>No</v>
      </c>
    </row>
    <row r="8067" spans="1:24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3">
        <v>0</v>
      </c>
      <c r="U8067" s="1">
        <v>5.8409999999999869</v>
      </c>
      <c r="V8067" s="1">
        <f>Data[[#This Row],[Sales]]/(1-Data[[#This Row],[Discount]])*Data[[#This Row],[Discount]]</f>
        <v>0</v>
      </c>
      <c r="W8067" s="1" t="str">
        <f>VLOOKUP(Data[[#This Row],[Region]],People!B:C,2,0)</f>
        <v>Chuck Magee</v>
      </c>
      <c r="X8067" s="3" t="str">
        <f>IFERROR(INDEX(Returns!$A:$A,MATCH(B8067,Returns!$B:$B,0)),"No")</f>
        <v>No</v>
      </c>
    </row>
    <row r="8068" spans="1:24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s="1">
        <f>Data[[#This Row],[Sales]]/(1-Data[[#This Row],[Discount]])*Data[[#This Row],[Discount]]</f>
        <v>69.196000000000012</v>
      </c>
      <c r="W8068" s="1" t="str">
        <f>VLOOKUP(Data[[#This Row],[Region]],People!B:C,2,0)</f>
        <v>Chuck Magee</v>
      </c>
      <c r="X8068" s="3" t="str">
        <f>IFERROR(INDEX(Returns!$A:$A,MATCH(B8068,Returns!$B:$B,0)),"No")</f>
        <v>No</v>
      </c>
    </row>
    <row r="8069" spans="1:24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3">
        <v>0</v>
      </c>
      <c r="U8069" s="1">
        <v>86.389199999999988</v>
      </c>
      <c r="V8069" s="1">
        <f>Data[[#This Row],[Sales]]/(1-Data[[#This Row],[Discount]])*Data[[#This Row],[Discount]]</f>
        <v>0</v>
      </c>
      <c r="W8069" s="1" t="str">
        <f>VLOOKUP(Data[[#This Row],[Region]],People!B:C,2,0)</f>
        <v>Anna Andreadi</v>
      </c>
      <c r="X8069" s="3" t="str">
        <f>IFERROR(INDEX(Returns!$A:$A,MATCH(B8069,Returns!$B:$B,0)),"No")</f>
        <v>No</v>
      </c>
    </row>
    <row r="8070" spans="1:24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3">
        <v>0</v>
      </c>
      <c r="U8070" s="1">
        <v>6.0876000000000001</v>
      </c>
      <c r="V8070" s="1">
        <f>Data[[#This Row],[Sales]]/(1-Data[[#This Row],[Discount]])*Data[[#This Row],[Discount]]</f>
        <v>0</v>
      </c>
      <c r="W8070" s="1" t="str">
        <f>VLOOKUP(Data[[#This Row],[Region]],People!B:C,2,0)</f>
        <v>Anna Andreadi</v>
      </c>
      <c r="X8070" s="3" t="str">
        <f>IFERROR(INDEX(Returns!$A:$A,MATCH(B8070,Returns!$B:$B,0)),"No")</f>
        <v>No</v>
      </c>
    </row>
    <row r="8071" spans="1:24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s="1">
        <f>Data[[#This Row],[Sales]]/(1-Data[[#This Row],[Discount]])*Data[[#This Row],[Discount]]</f>
        <v>113.64000000000001</v>
      </c>
      <c r="W8071" s="1" t="str">
        <f>VLOOKUP(Data[[#This Row],[Region]],People!B:C,2,0)</f>
        <v>Kelly Williams</v>
      </c>
      <c r="X8071" s="3" t="str">
        <f>IFERROR(INDEX(Returns!$A:$A,MATCH(B8071,Returns!$B:$B,0)),"No")</f>
        <v>No</v>
      </c>
    </row>
    <row r="8072" spans="1:24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s="1">
        <f>Data[[#This Row],[Sales]]/(1-Data[[#This Row],[Discount]])*Data[[#This Row],[Discount]]</f>
        <v>212.12999999999997</v>
      </c>
      <c r="W8072" s="1" t="str">
        <f>VLOOKUP(Data[[#This Row],[Region]],People!B:C,2,0)</f>
        <v>Kelly Williams</v>
      </c>
      <c r="X8072" s="3" t="str">
        <f>IFERROR(INDEX(Returns!$A:$A,MATCH(B8072,Returns!$B:$B,0)),"No")</f>
        <v>No</v>
      </c>
    </row>
    <row r="8073" spans="1:24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s="1">
        <f>Data[[#This Row],[Sales]]/(1-Data[[#This Row],[Discount]])*Data[[#This Row],[Discount]]</f>
        <v>133.17599999999999</v>
      </c>
      <c r="W8073" s="1" t="str">
        <f>VLOOKUP(Data[[#This Row],[Region]],People!B:C,2,0)</f>
        <v>Kelly Williams</v>
      </c>
      <c r="X8073" s="3" t="str">
        <f>IFERROR(INDEX(Returns!$A:$A,MATCH(B8073,Returns!$B:$B,0)),"No")</f>
        <v>No</v>
      </c>
    </row>
    <row r="8074" spans="1:24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s="1">
        <f>Data[[#This Row],[Sales]]/(1-Data[[#This Row],[Discount]])*Data[[#This Row],[Discount]]</f>
        <v>3.1840000000000002</v>
      </c>
      <c r="W8074" s="1" t="str">
        <f>VLOOKUP(Data[[#This Row],[Region]],People!B:C,2,0)</f>
        <v>Kelly Williams</v>
      </c>
      <c r="X8074" s="3" t="str">
        <f>IFERROR(INDEX(Returns!$A:$A,MATCH(B8074,Returns!$B:$B,0)),"No")</f>
        <v>No</v>
      </c>
    </row>
    <row r="8075" spans="1:24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s="1">
        <f>Data[[#This Row],[Sales]]/(1-Data[[#This Row],[Discount]])*Data[[#This Row],[Discount]]</f>
        <v>25.879999999999995</v>
      </c>
      <c r="W8075" s="1" t="str">
        <f>VLOOKUP(Data[[#This Row],[Region]],People!B:C,2,0)</f>
        <v>Kelly Williams</v>
      </c>
      <c r="X8075" s="3" t="str">
        <f>IFERROR(INDEX(Returns!$A:$A,MATCH(B8075,Returns!$B:$B,0)),"No")</f>
        <v>No</v>
      </c>
    </row>
    <row r="8076" spans="1:24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s="1">
        <f>Data[[#This Row],[Sales]]/(1-Data[[#This Row],[Discount]])*Data[[#This Row],[Discount]]</f>
        <v>54.992000000000012</v>
      </c>
      <c r="W8076" s="1" t="str">
        <f>VLOOKUP(Data[[#This Row],[Region]],People!B:C,2,0)</f>
        <v>Kelly Williams</v>
      </c>
      <c r="X8076" s="3" t="str">
        <f>IFERROR(INDEX(Returns!$A:$A,MATCH(B8076,Returns!$B:$B,0)),"No")</f>
        <v>No</v>
      </c>
    </row>
    <row r="8077" spans="1:24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s="1">
        <f>Data[[#This Row],[Sales]]/(1-Data[[#This Row],[Discount]])*Data[[#This Row],[Discount]]</f>
        <v>60.896000000000008</v>
      </c>
      <c r="W8077" s="1" t="str">
        <f>VLOOKUP(Data[[#This Row],[Region]],People!B:C,2,0)</f>
        <v>Kelly Williams</v>
      </c>
      <c r="X8077" s="3" t="str">
        <f>IFERROR(INDEX(Returns!$A:$A,MATCH(B8077,Returns!$B:$B,0)),"No")</f>
        <v>No</v>
      </c>
    </row>
    <row r="8078" spans="1:24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3">
        <v>0</v>
      </c>
      <c r="U8078" s="1">
        <v>9.3227999999999991</v>
      </c>
      <c r="V8078" s="1">
        <f>Data[[#This Row],[Sales]]/(1-Data[[#This Row],[Discount]])*Data[[#This Row],[Discount]]</f>
        <v>0</v>
      </c>
      <c r="W8078" s="1" t="str">
        <f>VLOOKUP(Data[[#This Row],[Region]],People!B:C,2,0)</f>
        <v>Cassandra Brandow</v>
      </c>
      <c r="X8078" s="3" t="str">
        <f>IFERROR(INDEX(Returns!$A:$A,MATCH(B8078,Returns!$B:$B,0)),"No")</f>
        <v>No</v>
      </c>
    </row>
    <row r="8079" spans="1:24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3">
        <v>0</v>
      </c>
      <c r="U8079" s="1">
        <v>74.690999999999988</v>
      </c>
      <c r="V8079" s="1">
        <f>Data[[#This Row],[Sales]]/(1-Data[[#This Row],[Discount]])*Data[[#This Row],[Discount]]</f>
        <v>0</v>
      </c>
      <c r="W8079" s="1" t="str">
        <f>VLOOKUP(Data[[#This Row],[Region]],People!B:C,2,0)</f>
        <v>Cassandra Brandow</v>
      </c>
      <c r="X8079" s="3" t="str">
        <f>IFERROR(INDEX(Returns!$A:$A,MATCH(B8079,Returns!$B:$B,0)),"No")</f>
        <v>No</v>
      </c>
    </row>
    <row r="8080" spans="1:24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3">
        <v>0</v>
      </c>
      <c r="U8080" s="1">
        <v>18</v>
      </c>
      <c r="V8080" s="1">
        <f>Data[[#This Row],[Sales]]/(1-Data[[#This Row],[Discount]])*Data[[#This Row],[Discount]]</f>
        <v>0</v>
      </c>
      <c r="W8080" s="1" t="str">
        <f>VLOOKUP(Data[[#This Row],[Region]],People!B:C,2,0)</f>
        <v>Cassandra Brandow</v>
      </c>
      <c r="X8080" s="3" t="str">
        <f>IFERROR(INDEX(Returns!$A:$A,MATCH(B8080,Returns!$B:$B,0)),"No")</f>
        <v>No</v>
      </c>
    </row>
    <row r="8081" spans="1:24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s="1">
        <f>Data[[#This Row],[Sales]]/(1-Data[[#This Row],[Discount]])*Data[[#This Row],[Discount]]</f>
        <v>33.568000000000005</v>
      </c>
      <c r="W8081" s="1" t="str">
        <f>VLOOKUP(Data[[#This Row],[Region]],People!B:C,2,0)</f>
        <v>Chuck Magee</v>
      </c>
      <c r="X8081" s="3" t="str">
        <f>IFERROR(INDEX(Returns!$A:$A,MATCH(B8081,Returns!$B:$B,0)),"No")</f>
        <v>No</v>
      </c>
    </row>
    <row r="8082" spans="1:24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3">
        <v>0.2</v>
      </c>
      <c r="U8082" s="1">
        <v>47.626799999999996</v>
      </c>
      <c r="V8082" s="1">
        <f>Data[[#This Row],[Sales]]/(1-Data[[#This Row],[Discount]])*Data[[#This Row],[Discount]]</f>
        <v>36.636000000000003</v>
      </c>
      <c r="W8082" s="1" t="str">
        <f>VLOOKUP(Data[[#This Row],[Region]],People!B:C,2,0)</f>
        <v>Anna Andreadi</v>
      </c>
      <c r="X8082" s="3" t="str">
        <f>IFERROR(INDEX(Returns!$A:$A,MATCH(B8082,Returns!$B:$B,0)),"No")</f>
        <v>No</v>
      </c>
    </row>
    <row r="8083" spans="1:24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3">
        <v>0.2</v>
      </c>
      <c r="U8083" s="1">
        <v>47.815200000000004</v>
      </c>
      <c r="V8083" s="1">
        <f>Data[[#This Row],[Sales]]/(1-Data[[#This Row],[Discount]])*Data[[#This Row],[Discount]]</f>
        <v>32.975999999999999</v>
      </c>
      <c r="W8083" s="1" t="str">
        <f>VLOOKUP(Data[[#This Row],[Region]],People!B:C,2,0)</f>
        <v>Anna Andreadi</v>
      </c>
      <c r="X8083" s="3" t="str">
        <f>IFERROR(INDEX(Returns!$A:$A,MATCH(B8083,Returns!$B:$B,0)),"No")</f>
        <v>No</v>
      </c>
    </row>
    <row r="8084" spans="1:24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3">
        <v>0.2</v>
      </c>
      <c r="U8084" s="1">
        <v>20.387999999999998</v>
      </c>
      <c r="V8084" s="1">
        <f>Data[[#This Row],[Sales]]/(1-Data[[#This Row],[Discount]])*Data[[#This Row],[Discount]]</f>
        <v>50.970000000000006</v>
      </c>
      <c r="W8084" s="1" t="str">
        <f>VLOOKUP(Data[[#This Row],[Region]],People!B:C,2,0)</f>
        <v>Anna Andreadi</v>
      </c>
      <c r="X8084" s="3" t="str">
        <f>IFERROR(INDEX(Returns!$A:$A,MATCH(B8084,Returns!$B:$B,0)),"No")</f>
        <v>No</v>
      </c>
    </row>
    <row r="8085" spans="1:24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3">
        <v>0.7</v>
      </c>
      <c r="U8085" s="1">
        <v>-10.487400000000001</v>
      </c>
      <c r="V8085" s="1">
        <f>Data[[#This Row],[Sales]]/(1-Data[[#This Row],[Discount]])*Data[[#This Row],[Discount]]</f>
        <v>33.369</v>
      </c>
      <c r="W8085" s="1" t="str">
        <f>VLOOKUP(Data[[#This Row],[Region]],People!B:C,2,0)</f>
        <v>Anna Andreadi</v>
      </c>
      <c r="X8085" s="3" t="str">
        <f>IFERROR(INDEX(Returns!$A:$A,MATCH(B8085,Returns!$B:$B,0)),"No")</f>
        <v>No</v>
      </c>
    </row>
    <row r="8086" spans="1:24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3">
        <v>0.2</v>
      </c>
      <c r="U8086" s="1">
        <v>-161.69400000000005</v>
      </c>
      <c r="V8086" s="1">
        <f>Data[[#This Row],[Sales]]/(1-Data[[#This Row],[Discount]])*Data[[#This Row],[Discount]]</f>
        <v>179.66000000000003</v>
      </c>
      <c r="W8086" s="1" t="str">
        <f>VLOOKUP(Data[[#This Row],[Region]],People!B:C,2,0)</f>
        <v>Anna Andreadi</v>
      </c>
      <c r="X8086" s="3" t="str">
        <f>IFERROR(INDEX(Returns!$A:$A,MATCH(B8086,Returns!$B:$B,0)),"No")</f>
        <v>No</v>
      </c>
    </row>
    <row r="8087" spans="1:24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3">
        <v>0</v>
      </c>
      <c r="U8087" s="1">
        <v>18.329999999999991</v>
      </c>
      <c r="V8087" s="1">
        <f>Data[[#This Row],[Sales]]/(1-Data[[#This Row],[Discount]])*Data[[#This Row],[Discount]]</f>
        <v>0</v>
      </c>
      <c r="W8087" s="1" t="str">
        <f>VLOOKUP(Data[[#This Row],[Region]],People!B:C,2,0)</f>
        <v>Cassandra Brandow</v>
      </c>
      <c r="X8087" s="3" t="str">
        <f>IFERROR(INDEX(Returns!$A:$A,MATCH(B8087,Returns!$B:$B,0)),"No")</f>
        <v>No</v>
      </c>
    </row>
    <row r="8088" spans="1:24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3">
        <v>0.2</v>
      </c>
      <c r="U8088" s="1">
        <v>5.2650000000000006</v>
      </c>
      <c r="V8088" s="1">
        <f>Data[[#This Row],[Sales]]/(1-Data[[#This Row],[Discount]])*Data[[#This Row],[Discount]]</f>
        <v>7.02</v>
      </c>
      <c r="W8088" s="1" t="str">
        <f>VLOOKUP(Data[[#This Row],[Region]],People!B:C,2,0)</f>
        <v>Cassandra Brandow</v>
      </c>
      <c r="X8088" s="3" t="str">
        <f>IFERROR(INDEX(Returns!$A:$A,MATCH(B8088,Returns!$B:$B,0)),"No")</f>
        <v>No</v>
      </c>
    </row>
    <row r="8089" spans="1:24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3">
        <v>0.2</v>
      </c>
      <c r="U8089" s="1">
        <v>1.1807999999999983</v>
      </c>
      <c r="V8089" s="1">
        <f>Data[[#This Row],[Sales]]/(1-Data[[#This Row],[Discount]])*Data[[#This Row],[Discount]]</f>
        <v>2.6240000000000001</v>
      </c>
      <c r="W8089" s="1" t="str">
        <f>VLOOKUP(Data[[#This Row],[Region]],People!B:C,2,0)</f>
        <v>Anna Andreadi</v>
      </c>
      <c r="X8089" s="3" t="str">
        <f>IFERROR(INDEX(Returns!$A:$A,MATCH(B8089,Returns!$B:$B,0)),"No")</f>
        <v>No</v>
      </c>
    </row>
    <row r="8090" spans="1:24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3">
        <v>0.2</v>
      </c>
      <c r="U8090" s="1">
        <v>12.973999999999997</v>
      </c>
      <c r="V8090" s="1">
        <f>Data[[#This Row],[Sales]]/(1-Data[[#This Row],[Discount]])*Data[[#This Row],[Discount]]</f>
        <v>9.98</v>
      </c>
      <c r="W8090" s="1" t="str">
        <f>VLOOKUP(Data[[#This Row],[Region]],People!B:C,2,0)</f>
        <v>Anna Andreadi</v>
      </c>
      <c r="X8090" s="3" t="str">
        <f>IFERROR(INDEX(Returns!$A:$A,MATCH(B8090,Returns!$B:$B,0)),"No")</f>
        <v>No</v>
      </c>
    </row>
    <row r="8091" spans="1:24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3">
        <v>0</v>
      </c>
      <c r="U8091" s="1">
        <v>20.1708</v>
      </c>
      <c r="V8091" s="1">
        <f>Data[[#This Row],[Sales]]/(1-Data[[#This Row],[Discount]])*Data[[#This Row],[Discount]]</f>
        <v>0</v>
      </c>
      <c r="W8091" s="1" t="str">
        <f>VLOOKUP(Data[[#This Row],[Region]],People!B:C,2,0)</f>
        <v>Chuck Magee</v>
      </c>
      <c r="X8091" s="3" t="str">
        <f>IFERROR(INDEX(Returns!$A:$A,MATCH(B8091,Returns!$B:$B,0)),"No")</f>
        <v>No</v>
      </c>
    </row>
    <row r="8092" spans="1:24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3">
        <v>0</v>
      </c>
      <c r="U8092" s="1">
        <v>70.033599999999993</v>
      </c>
      <c r="V8092" s="1">
        <f>Data[[#This Row],[Sales]]/(1-Data[[#This Row],[Discount]])*Data[[#This Row],[Discount]]</f>
        <v>0</v>
      </c>
      <c r="W8092" s="1" t="str">
        <f>VLOOKUP(Data[[#This Row],[Region]],People!B:C,2,0)</f>
        <v>Anna Andreadi</v>
      </c>
      <c r="X8092" s="3" t="str">
        <f>IFERROR(INDEX(Returns!$A:$A,MATCH(B8092,Returns!$B:$B,0)),"No")</f>
        <v>No</v>
      </c>
    </row>
    <row r="8093" spans="1:24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3">
        <v>0</v>
      </c>
      <c r="U8093" s="1">
        <v>2.8224</v>
      </c>
      <c r="V8093" s="1">
        <f>Data[[#This Row],[Sales]]/(1-Data[[#This Row],[Discount]])*Data[[#This Row],[Discount]]</f>
        <v>0</v>
      </c>
      <c r="W8093" s="1" t="str">
        <f>VLOOKUP(Data[[#This Row],[Region]],People!B:C,2,0)</f>
        <v>Anna Andreadi</v>
      </c>
      <c r="X8093" s="3" t="str">
        <f>IFERROR(INDEX(Returns!$A:$A,MATCH(B8093,Returns!$B:$B,0)),"No")</f>
        <v>No</v>
      </c>
    </row>
    <row r="8094" spans="1:24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3">
        <v>0</v>
      </c>
      <c r="U8094" s="1">
        <v>32.97</v>
      </c>
      <c r="V8094" s="1">
        <f>Data[[#This Row],[Sales]]/(1-Data[[#This Row],[Discount]])*Data[[#This Row],[Discount]]</f>
        <v>0</v>
      </c>
      <c r="W8094" s="1" t="str">
        <f>VLOOKUP(Data[[#This Row],[Region]],People!B:C,2,0)</f>
        <v>Chuck Magee</v>
      </c>
      <c r="X8094" s="3" t="str">
        <f>IFERROR(INDEX(Returns!$A:$A,MATCH(B8094,Returns!$B:$B,0)),"No")</f>
        <v>No</v>
      </c>
    </row>
    <row r="8095" spans="1:24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3">
        <v>0</v>
      </c>
      <c r="U8095" s="1">
        <v>10.507200000000001</v>
      </c>
      <c r="V8095" s="1">
        <f>Data[[#This Row],[Sales]]/(1-Data[[#This Row],[Discount]])*Data[[#This Row],[Discount]]</f>
        <v>0</v>
      </c>
      <c r="W8095" s="1" t="str">
        <f>VLOOKUP(Data[[#This Row],[Region]],People!B:C,2,0)</f>
        <v>Anna Andreadi</v>
      </c>
      <c r="X8095" s="3" t="str">
        <f>IFERROR(INDEX(Returns!$A:$A,MATCH(B8095,Returns!$B:$B,0)),"No")</f>
        <v>No</v>
      </c>
    </row>
    <row r="8096" spans="1:24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3">
        <v>0</v>
      </c>
      <c r="U8096" s="1">
        <v>12.052</v>
      </c>
      <c r="V8096" s="1">
        <f>Data[[#This Row],[Sales]]/(1-Data[[#This Row],[Discount]])*Data[[#This Row],[Discount]]</f>
        <v>0</v>
      </c>
      <c r="W8096" s="1" t="str">
        <f>VLOOKUP(Data[[#This Row],[Region]],People!B:C,2,0)</f>
        <v>Anna Andreadi</v>
      </c>
      <c r="X8096" s="3" t="str">
        <f>IFERROR(INDEX(Returns!$A:$A,MATCH(B8096,Returns!$B:$B,0)),"No")</f>
        <v>No</v>
      </c>
    </row>
    <row r="8097" spans="1:24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3">
        <v>0</v>
      </c>
      <c r="U8097" s="1">
        <v>6.2208000000000006</v>
      </c>
      <c r="V8097" s="1">
        <f>Data[[#This Row],[Sales]]/(1-Data[[#This Row],[Discount]])*Data[[#This Row],[Discount]]</f>
        <v>0</v>
      </c>
      <c r="W8097" s="1" t="str">
        <f>VLOOKUP(Data[[#This Row],[Region]],People!B:C,2,0)</f>
        <v>Anna Andreadi</v>
      </c>
      <c r="X8097" s="3" t="str">
        <f>IFERROR(INDEX(Returns!$A:$A,MATCH(B8097,Returns!$B:$B,0)),"No")</f>
        <v>No</v>
      </c>
    </row>
    <row r="8098" spans="1:24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3">
        <v>0</v>
      </c>
      <c r="U8098" s="1">
        <v>32.893000000000008</v>
      </c>
      <c r="V8098" s="1">
        <f>Data[[#This Row],[Sales]]/(1-Data[[#This Row],[Discount]])*Data[[#This Row],[Discount]]</f>
        <v>0</v>
      </c>
      <c r="W8098" s="1" t="str">
        <f>VLOOKUP(Data[[#This Row],[Region]],People!B:C,2,0)</f>
        <v>Anna Andreadi</v>
      </c>
      <c r="X8098" s="3" t="str">
        <f>IFERROR(INDEX(Returns!$A:$A,MATCH(B8098,Returns!$B:$B,0)),"No")</f>
        <v>No</v>
      </c>
    </row>
    <row r="8099" spans="1:24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3">
        <v>0</v>
      </c>
      <c r="U8099" s="1">
        <v>34.292499999999997</v>
      </c>
      <c r="V8099" s="1">
        <f>Data[[#This Row],[Sales]]/(1-Data[[#This Row],[Discount]])*Data[[#This Row],[Discount]]</f>
        <v>0</v>
      </c>
      <c r="W8099" s="1" t="str">
        <f>VLOOKUP(Data[[#This Row],[Region]],People!B:C,2,0)</f>
        <v>Anna Andreadi</v>
      </c>
      <c r="X8099" s="3" t="str">
        <f>IFERROR(INDEX(Returns!$A:$A,MATCH(B8099,Returns!$B:$B,0)),"No")</f>
        <v>No</v>
      </c>
    </row>
    <row r="8100" spans="1:24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3">
        <v>0</v>
      </c>
      <c r="U8100" s="1">
        <v>1.9259999999999997</v>
      </c>
      <c r="V8100" s="1">
        <f>Data[[#This Row],[Sales]]/(1-Data[[#This Row],[Discount]])*Data[[#This Row],[Discount]]</f>
        <v>0</v>
      </c>
      <c r="W8100" s="1" t="str">
        <f>VLOOKUP(Data[[#This Row],[Region]],People!B:C,2,0)</f>
        <v>Anna Andreadi</v>
      </c>
      <c r="X8100" s="3" t="str">
        <f>IFERROR(INDEX(Returns!$A:$A,MATCH(B8100,Returns!$B:$B,0)),"No")</f>
        <v>No</v>
      </c>
    </row>
    <row r="8101" spans="1:24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3">
        <v>0</v>
      </c>
      <c r="U8101" s="1">
        <v>5.101499999999997</v>
      </c>
      <c r="V8101" s="1">
        <f>Data[[#This Row],[Sales]]/(1-Data[[#This Row],[Discount]])*Data[[#This Row],[Discount]]</f>
        <v>0</v>
      </c>
      <c r="W8101" s="1" t="str">
        <f>VLOOKUP(Data[[#This Row],[Region]],People!B:C,2,0)</f>
        <v>Anna Andreadi</v>
      </c>
      <c r="X8101" s="3" t="str">
        <f>IFERROR(INDEX(Returns!$A:$A,MATCH(B8101,Returns!$B:$B,0)),"No")</f>
        <v>No</v>
      </c>
    </row>
    <row r="8102" spans="1:24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3">
        <v>0.2</v>
      </c>
      <c r="U8102" s="1">
        <v>377.72999999999956</v>
      </c>
      <c r="V8102" s="1">
        <f>Data[[#This Row],[Sales]]/(1-Data[[#This Row],[Discount]])*Data[[#This Row],[Discount]]</f>
        <v>839.40000000000009</v>
      </c>
      <c r="W8102" s="1" t="str">
        <f>VLOOKUP(Data[[#This Row],[Region]],People!B:C,2,0)</f>
        <v>Anna Andreadi</v>
      </c>
      <c r="X8102" s="3" t="str">
        <f>IFERROR(INDEX(Returns!$A:$A,MATCH(B8102,Returns!$B:$B,0)),"No")</f>
        <v>No</v>
      </c>
    </row>
    <row r="8103" spans="1:24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3">
        <v>0</v>
      </c>
      <c r="U8103" s="1">
        <v>3.7995999999999999</v>
      </c>
      <c r="V8103" s="1">
        <f>Data[[#This Row],[Sales]]/(1-Data[[#This Row],[Discount]])*Data[[#This Row],[Discount]]</f>
        <v>0</v>
      </c>
      <c r="W8103" s="1" t="str">
        <f>VLOOKUP(Data[[#This Row],[Region]],People!B:C,2,0)</f>
        <v>Anna Andreadi</v>
      </c>
      <c r="X8103" s="3" t="str">
        <f>IFERROR(INDEX(Returns!$A:$A,MATCH(B8103,Returns!$B:$B,0)),"No")</f>
        <v>No</v>
      </c>
    </row>
    <row r="8104" spans="1:24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3">
        <v>0.2</v>
      </c>
      <c r="U8104" s="1">
        <v>334.49849999999958</v>
      </c>
      <c r="V8104" s="1">
        <f>Data[[#This Row],[Sales]]/(1-Data[[#This Row],[Discount]])*Data[[#This Row],[Discount]]</f>
        <v>743.33</v>
      </c>
      <c r="W8104" s="1" t="str">
        <f>VLOOKUP(Data[[#This Row],[Region]],People!B:C,2,0)</f>
        <v>Anna Andreadi</v>
      </c>
      <c r="X8104" s="3" t="str">
        <f>IFERROR(INDEX(Returns!$A:$A,MATCH(B8104,Returns!$B:$B,0)),"No")</f>
        <v>No</v>
      </c>
    </row>
    <row r="8105" spans="1:24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3">
        <v>0</v>
      </c>
      <c r="U8105" s="1">
        <v>29.341200000000008</v>
      </c>
      <c r="V8105" s="1">
        <f>Data[[#This Row],[Sales]]/(1-Data[[#This Row],[Discount]])*Data[[#This Row],[Discount]]</f>
        <v>0</v>
      </c>
      <c r="W8105" s="1" t="str">
        <f>VLOOKUP(Data[[#This Row],[Region]],People!B:C,2,0)</f>
        <v>Anna Andreadi</v>
      </c>
      <c r="X8105" s="3" t="str">
        <f>IFERROR(INDEX(Returns!$A:$A,MATCH(B8105,Returns!$B:$B,0)),"No")</f>
        <v>No</v>
      </c>
    </row>
    <row r="8106" spans="1:24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3">
        <v>0.2</v>
      </c>
      <c r="U8106" s="1">
        <v>58.179600000000022</v>
      </c>
      <c r="V8106" s="1">
        <f>Data[[#This Row],[Sales]]/(1-Data[[#This Row],[Discount]])*Data[[#This Row],[Discount]]</f>
        <v>193.93200000000002</v>
      </c>
      <c r="W8106" s="1" t="str">
        <f>VLOOKUP(Data[[#This Row],[Region]],People!B:C,2,0)</f>
        <v>Anna Andreadi</v>
      </c>
      <c r="X8106" s="3" t="str">
        <f>IFERROR(INDEX(Returns!$A:$A,MATCH(B8106,Returns!$B:$B,0)),"No")</f>
        <v>No</v>
      </c>
    </row>
    <row r="8107" spans="1:24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s="1">
        <f>Data[[#This Row],[Sales]]/(1-Data[[#This Row],[Discount]])*Data[[#This Row],[Discount]]</f>
        <v>41.913599999999995</v>
      </c>
      <c r="W8107" s="1" t="str">
        <f>VLOOKUP(Data[[#This Row],[Region]],People!B:C,2,0)</f>
        <v>Kelly Williams</v>
      </c>
      <c r="X8107" s="3" t="str">
        <f>IFERROR(INDEX(Returns!$A:$A,MATCH(B8107,Returns!$B:$B,0)),"No")</f>
        <v>No</v>
      </c>
    </row>
    <row r="8108" spans="1:24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3">
        <v>0.2</v>
      </c>
      <c r="U8108" s="1">
        <v>52.632000000000005</v>
      </c>
      <c r="V8108" s="1">
        <f>Data[[#This Row],[Sales]]/(1-Data[[#This Row],[Discount]])*Data[[#This Row],[Discount]]</f>
        <v>43.86</v>
      </c>
      <c r="W8108" s="1" t="str">
        <f>VLOOKUP(Data[[#This Row],[Region]],People!B:C,2,0)</f>
        <v>Kelly Williams</v>
      </c>
      <c r="X8108" s="3" t="str">
        <f>IFERROR(INDEX(Returns!$A:$A,MATCH(B8108,Returns!$B:$B,0)),"No")</f>
        <v>No</v>
      </c>
    </row>
    <row r="8109" spans="1:24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s="1">
        <f>Data[[#This Row],[Sales]]/(1-Data[[#This Row],[Discount]])*Data[[#This Row],[Discount]]</f>
        <v>109.584</v>
      </c>
      <c r="W8109" s="1" t="str">
        <f>VLOOKUP(Data[[#This Row],[Region]],People!B:C,2,0)</f>
        <v>Kelly Williams</v>
      </c>
      <c r="X8109" s="3" t="str">
        <f>IFERROR(INDEX(Returns!$A:$A,MATCH(B8109,Returns!$B:$B,0)),"No")</f>
        <v>No</v>
      </c>
    </row>
    <row r="8110" spans="1:24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s="1">
        <f>Data[[#This Row],[Sales]]/(1-Data[[#This Row],[Discount]])*Data[[#This Row],[Discount]]</f>
        <v>92.376000000000005</v>
      </c>
      <c r="W8110" s="1" t="str">
        <f>VLOOKUP(Data[[#This Row],[Region]],People!B:C,2,0)</f>
        <v>Chuck Magee</v>
      </c>
      <c r="X8110" s="3" t="str">
        <f>IFERROR(INDEX(Returns!$A:$A,MATCH(B8110,Returns!$B:$B,0)),"No")</f>
        <v>No</v>
      </c>
    </row>
    <row r="8111" spans="1:24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s="1">
        <f>Data[[#This Row],[Sales]]/(1-Data[[#This Row],[Discount]])*Data[[#This Row],[Discount]]</f>
        <v>13.896000000000001</v>
      </c>
      <c r="W8111" s="1" t="str">
        <f>VLOOKUP(Data[[#This Row],[Region]],People!B:C,2,0)</f>
        <v>Kelly Williams</v>
      </c>
      <c r="X8111" s="3" t="str">
        <f>IFERROR(INDEX(Returns!$A:$A,MATCH(B8111,Returns!$B:$B,0)),"No")</f>
        <v>No</v>
      </c>
    </row>
    <row r="8112" spans="1:24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s="1">
        <f>Data[[#This Row],[Sales]]/(1-Data[[#This Row],[Discount]])*Data[[#This Row],[Discount]]</f>
        <v>54.593999999999994</v>
      </c>
      <c r="W8112" s="1" t="str">
        <f>VLOOKUP(Data[[#This Row],[Region]],People!B:C,2,0)</f>
        <v>Kelly Williams</v>
      </c>
      <c r="X8112" s="3" t="str">
        <f>IFERROR(INDEX(Returns!$A:$A,MATCH(B8112,Returns!$B:$B,0)),"No")</f>
        <v>No</v>
      </c>
    </row>
    <row r="8113" spans="1:24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3">
        <v>0.3</v>
      </c>
      <c r="U8113" s="1">
        <v>-17.744999999999976</v>
      </c>
      <c r="V8113" s="1">
        <f>Data[[#This Row],[Sales]]/(1-Data[[#This Row],[Discount]])*Data[[#This Row],[Discount]]</f>
        <v>106.47000000000001</v>
      </c>
      <c r="W8113" s="1" t="str">
        <f>VLOOKUP(Data[[#This Row],[Region]],People!B:C,2,0)</f>
        <v>Kelly Williams</v>
      </c>
      <c r="X8113" s="3" t="str">
        <f>IFERROR(INDEX(Returns!$A:$A,MATCH(B8113,Returns!$B:$B,0)),"No")</f>
        <v>No</v>
      </c>
    </row>
    <row r="8114" spans="1:24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s="1">
        <f>Data[[#This Row],[Sales]]/(1-Data[[#This Row],[Discount]])*Data[[#This Row],[Discount]]</f>
        <v>46.592000000000006</v>
      </c>
      <c r="W8114" s="1" t="str">
        <f>VLOOKUP(Data[[#This Row],[Region]],People!B:C,2,0)</f>
        <v>Kelly Williams</v>
      </c>
      <c r="X8114" s="3" t="str">
        <f>IFERROR(INDEX(Returns!$A:$A,MATCH(B8114,Returns!$B:$B,0)),"No")</f>
        <v>No</v>
      </c>
    </row>
    <row r="8115" spans="1:24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s="1">
        <f>Data[[#This Row],[Sales]]/(1-Data[[#This Row],[Discount]])*Data[[#This Row],[Discount]]</f>
        <v>36.533999999999999</v>
      </c>
      <c r="W8115" s="1" t="str">
        <f>VLOOKUP(Data[[#This Row],[Region]],People!B:C,2,0)</f>
        <v>Kelly Williams</v>
      </c>
      <c r="X8115" s="3" t="str">
        <f>IFERROR(INDEX(Returns!$A:$A,MATCH(B8115,Returns!$B:$B,0)),"No")</f>
        <v>No</v>
      </c>
    </row>
    <row r="8116" spans="1:24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3">
        <v>0.2</v>
      </c>
      <c r="U8116" s="1">
        <v>2.3219999999999974</v>
      </c>
      <c r="V8116" s="1">
        <f>Data[[#This Row],[Sales]]/(1-Data[[#This Row],[Discount]])*Data[[#This Row],[Discount]]</f>
        <v>5.16</v>
      </c>
      <c r="W8116" s="1" t="str">
        <f>VLOOKUP(Data[[#This Row],[Region]],People!B:C,2,0)</f>
        <v>Kelly Williams</v>
      </c>
      <c r="X8116" s="3" t="str">
        <f>IFERROR(INDEX(Returns!$A:$A,MATCH(B8116,Returns!$B:$B,0)),"No")</f>
        <v>No</v>
      </c>
    </row>
    <row r="8117" spans="1:24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3">
        <v>0</v>
      </c>
      <c r="U8117" s="1">
        <v>41.445600000000013</v>
      </c>
      <c r="V8117" s="1">
        <f>Data[[#This Row],[Sales]]/(1-Data[[#This Row],[Discount]])*Data[[#This Row],[Discount]]</f>
        <v>0</v>
      </c>
      <c r="W8117" s="1" t="str">
        <f>VLOOKUP(Data[[#This Row],[Region]],People!B:C,2,0)</f>
        <v>Anna Andreadi</v>
      </c>
      <c r="X8117" s="3" t="str">
        <f>IFERROR(INDEX(Returns!$A:$A,MATCH(B8117,Returns!$B:$B,0)),"No")</f>
        <v>No</v>
      </c>
    </row>
    <row r="8118" spans="1:24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3">
        <v>0</v>
      </c>
      <c r="U8118" s="1">
        <v>7.9895999999999994</v>
      </c>
      <c r="V8118" s="1">
        <f>Data[[#This Row],[Sales]]/(1-Data[[#This Row],[Discount]])*Data[[#This Row],[Discount]]</f>
        <v>0</v>
      </c>
      <c r="W8118" s="1" t="str">
        <f>VLOOKUP(Data[[#This Row],[Region]],People!B:C,2,0)</f>
        <v>Kelly Williams</v>
      </c>
      <c r="X8118" s="3" t="str">
        <f>IFERROR(INDEX(Returns!$A:$A,MATCH(B8118,Returns!$B:$B,0)),"No")</f>
        <v>No</v>
      </c>
    </row>
    <row r="8119" spans="1:24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3">
        <v>0</v>
      </c>
      <c r="U8119" s="1">
        <v>100.4255</v>
      </c>
      <c r="V8119" s="1">
        <f>Data[[#This Row],[Sales]]/(1-Data[[#This Row],[Discount]])*Data[[#This Row],[Discount]]</f>
        <v>0</v>
      </c>
      <c r="W8119" s="1" t="str">
        <f>VLOOKUP(Data[[#This Row],[Region]],People!B:C,2,0)</f>
        <v>Anna Andreadi</v>
      </c>
      <c r="X8119" s="3" t="str">
        <f>IFERROR(INDEX(Returns!$A:$A,MATCH(B8119,Returns!$B:$B,0)),"No")</f>
        <v>No</v>
      </c>
    </row>
    <row r="8120" spans="1:24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s="1">
        <f>Data[[#This Row],[Sales]]/(1-Data[[#This Row],[Discount]])*Data[[#This Row],[Discount]]</f>
        <v>225.57599999999999</v>
      </c>
      <c r="W8120" s="1" t="str">
        <f>VLOOKUP(Data[[#This Row],[Region]],People!B:C,2,0)</f>
        <v>Kelly Williams</v>
      </c>
      <c r="X8120" s="3" t="str">
        <f>IFERROR(INDEX(Returns!$A:$A,MATCH(B8120,Returns!$B:$B,0)),"No")</f>
        <v>No</v>
      </c>
    </row>
    <row r="8121" spans="1:24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3">
        <v>0</v>
      </c>
      <c r="U8121" s="1">
        <v>10.909600000000001</v>
      </c>
      <c r="V8121" s="1">
        <f>Data[[#This Row],[Sales]]/(1-Data[[#This Row],[Discount]])*Data[[#This Row],[Discount]]</f>
        <v>0</v>
      </c>
      <c r="W8121" s="1" t="str">
        <f>VLOOKUP(Data[[#This Row],[Region]],People!B:C,2,0)</f>
        <v>Anna Andreadi</v>
      </c>
      <c r="X8121" s="3" t="str">
        <f>IFERROR(INDEX(Returns!$A:$A,MATCH(B8121,Returns!$B:$B,0)),"No")</f>
        <v>No</v>
      </c>
    </row>
    <row r="8122" spans="1:24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3">
        <v>0.2</v>
      </c>
      <c r="U8122" s="1">
        <v>0</v>
      </c>
      <c r="V8122" s="1">
        <f>Data[[#This Row],[Sales]]/(1-Data[[#This Row],[Discount]])*Data[[#This Row],[Discount]]</f>
        <v>112.78799999999997</v>
      </c>
      <c r="W8122" s="1" t="str">
        <f>VLOOKUP(Data[[#This Row],[Region]],People!B:C,2,0)</f>
        <v>Anna Andreadi</v>
      </c>
      <c r="X8122" s="3" t="str">
        <f>IFERROR(INDEX(Returns!$A:$A,MATCH(B8122,Returns!$B:$B,0)),"No")</f>
        <v>No</v>
      </c>
    </row>
    <row r="8123" spans="1:24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3">
        <v>0.2</v>
      </c>
      <c r="U8123" s="1">
        <v>11.026399999999999</v>
      </c>
      <c r="V8123" s="1">
        <f>Data[[#This Row],[Sales]]/(1-Data[[#This Row],[Discount]])*Data[[#This Row],[Discount]]</f>
        <v>7.8760000000000012</v>
      </c>
      <c r="W8123" s="1" t="str">
        <f>VLOOKUP(Data[[#This Row],[Region]],People!B:C,2,0)</f>
        <v>Anna Andreadi</v>
      </c>
      <c r="X8123" s="3" t="str">
        <f>IFERROR(INDEX(Returns!$A:$A,MATCH(B8123,Returns!$B:$B,0)),"No")</f>
        <v>No</v>
      </c>
    </row>
    <row r="8124" spans="1:24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s="1">
        <f>Data[[#This Row],[Sales]]/(1-Data[[#This Row],[Discount]])*Data[[#This Row],[Discount]]</f>
        <v>7.6679999999999993</v>
      </c>
      <c r="W8124" s="1" t="str">
        <f>VLOOKUP(Data[[#This Row],[Region]],People!B:C,2,0)</f>
        <v>Chuck Magee</v>
      </c>
      <c r="X8124" s="3" t="str">
        <f>IFERROR(INDEX(Returns!$A:$A,MATCH(B8124,Returns!$B:$B,0)),"No")</f>
        <v>No</v>
      </c>
    </row>
    <row r="8125" spans="1:24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s="1">
        <f>Data[[#This Row],[Sales]]/(1-Data[[#This Row],[Discount]])*Data[[#This Row],[Discount]]</f>
        <v>719.98399999999992</v>
      </c>
      <c r="W8125" s="1" t="str">
        <f>VLOOKUP(Data[[#This Row],[Region]],People!B:C,2,0)</f>
        <v>Chuck Magee</v>
      </c>
      <c r="X8125" s="3" t="str">
        <f>IFERROR(INDEX(Returns!$A:$A,MATCH(B8125,Returns!$B:$B,0)),"No")</f>
        <v>No</v>
      </c>
    </row>
    <row r="8126" spans="1:24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3">
        <v>0.2</v>
      </c>
      <c r="U8126" s="1">
        <v>-28.274400000000021</v>
      </c>
      <c r="V8126" s="1">
        <f>Data[[#This Row],[Sales]]/(1-Data[[#This Row],[Discount]])*Data[[#This Row],[Discount]]</f>
        <v>40.392000000000003</v>
      </c>
      <c r="W8126" s="1" t="str">
        <f>VLOOKUP(Data[[#This Row],[Region]],People!B:C,2,0)</f>
        <v>Anna Andreadi</v>
      </c>
      <c r="X8126" s="3" t="str">
        <f>IFERROR(INDEX(Returns!$A:$A,MATCH(B8126,Returns!$B:$B,0)),"No")</f>
        <v>No</v>
      </c>
    </row>
    <row r="8127" spans="1:24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s="1">
        <f>Data[[#This Row],[Sales]]/(1-Data[[#This Row],[Discount]])*Data[[#This Row],[Discount]]</f>
        <v>11.736000000000001</v>
      </c>
      <c r="W8127" s="1" t="str">
        <f>VLOOKUP(Data[[#This Row],[Region]],People!B:C,2,0)</f>
        <v>Kelly Williams</v>
      </c>
      <c r="X8127" s="3" t="str">
        <f>IFERROR(INDEX(Returns!$A:$A,MATCH(B8127,Returns!$B:$B,0)),"No")</f>
        <v>No</v>
      </c>
    </row>
    <row r="8128" spans="1:24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s="1">
        <f>Data[[#This Row],[Sales]]/(1-Data[[#This Row],[Discount]])*Data[[#This Row],[Discount]]</f>
        <v>4.6320000000000006</v>
      </c>
      <c r="W8128" s="1" t="str">
        <f>VLOOKUP(Data[[#This Row],[Region]],People!B:C,2,0)</f>
        <v>Kelly Williams</v>
      </c>
      <c r="X8128" s="3" t="str">
        <f>IFERROR(INDEX(Returns!$A:$A,MATCH(B8128,Returns!$B:$B,0)),"No")</f>
        <v>No</v>
      </c>
    </row>
    <row r="8129" spans="1:24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s="1">
        <f>Data[[#This Row],[Sales]]/(1-Data[[#This Row],[Discount]])*Data[[#This Row],[Discount]]</f>
        <v>167.68800000000002</v>
      </c>
      <c r="W8129" s="1" t="str">
        <f>VLOOKUP(Data[[#This Row],[Region]],People!B:C,2,0)</f>
        <v>Kelly Williams</v>
      </c>
      <c r="X8129" s="3" t="str">
        <f>IFERROR(INDEX(Returns!$A:$A,MATCH(B8129,Returns!$B:$B,0)),"No")</f>
        <v>No</v>
      </c>
    </row>
    <row r="8130" spans="1:24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s="1">
        <f>Data[[#This Row],[Sales]]/(1-Data[[#This Row],[Discount]])*Data[[#This Row],[Discount]]</f>
        <v>97.439999999999984</v>
      </c>
      <c r="W8130" s="1" t="str">
        <f>VLOOKUP(Data[[#This Row],[Region]],People!B:C,2,0)</f>
        <v>Kelly Williams</v>
      </c>
      <c r="X8130" s="3" t="str">
        <f>IFERROR(INDEX(Returns!$A:$A,MATCH(B8130,Returns!$B:$B,0)),"No")</f>
        <v>No</v>
      </c>
    </row>
    <row r="8131" spans="1:24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3">
        <v>0</v>
      </c>
      <c r="U8131" s="1">
        <v>15.098399999999998</v>
      </c>
      <c r="V8131" s="1">
        <f>Data[[#This Row],[Sales]]/(1-Data[[#This Row],[Discount]])*Data[[#This Row],[Discount]]</f>
        <v>0</v>
      </c>
      <c r="W8131" s="1" t="str">
        <f>VLOOKUP(Data[[#This Row],[Region]],People!B:C,2,0)</f>
        <v>Anna Andreadi</v>
      </c>
      <c r="X8131" s="3" t="str">
        <f>IFERROR(INDEX(Returns!$A:$A,MATCH(B8131,Returns!$B:$B,0)),"No")</f>
        <v>No</v>
      </c>
    </row>
    <row r="8132" spans="1:24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3">
        <v>0</v>
      </c>
      <c r="U8132" s="1">
        <v>5.8604000000000003</v>
      </c>
      <c r="V8132" s="1">
        <f>Data[[#This Row],[Sales]]/(1-Data[[#This Row],[Discount]])*Data[[#This Row],[Discount]]</f>
        <v>0</v>
      </c>
      <c r="W8132" s="1" t="str">
        <f>VLOOKUP(Data[[#This Row],[Region]],People!B:C,2,0)</f>
        <v>Anna Andreadi</v>
      </c>
      <c r="X8132" s="3" t="str">
        <f>IFERROR(INDEX(Returns!$A:$A,MATCH(B8132,Returns!$B:$B,0)),"No")</f>
        <v>No</v>
      </c>
    </row>
    <row r="8133" spans="1:24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3">
        <v>0</v>
      </c>
      <c r="U8133" s="1">
        <v>3.8047999999999984</v>
      </c>
      <c r="V8133" s="1">
        <f>Data[[#This Row],[Sales]]/(1-Data[[#This Row],[Discount]])*Data[[#This Row],[Discount]]</f>
        <v>0</v>
      </c>
      <c r="W8133" s="1" t="str">
        <f>VLOOKUP(Data[[#This Row],[Region]],People!B:C,2,0)</f>
        <v>Anna Andreadi</v>
      </c>
      <c r="X8133" s="3" t="str">
        <f>IFERROR(INDEX(Returns!$A:$A,MATCH(B8133,Returns!$B:$B,0)),"No")</f>
        <v>No</v>
      </c>
    </row>
    <row r="8134" spans="1:24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3">
        <v>0</v>
      </c>
      <c r="U8134" s="1">
        <v>160.62299999999993</v>
      </c>
      <c r="V8134" s="1">
        <f>Data[[#This Row],[Sales]]/(1-Data[[#This Row],[Discount]])*Data[[#This Row],[Discount]]</f>
        <v>0</v>
      </c>
      <c r="W8134" s="1" t="str">
        <f>VLOOKUP(Data[[#This Row],[Region]],People!B:C,2,0)</f>
        <v>Anna Andreadi</v>
      </c>
      <c r="X8134" s="3" t="str">
        <f>IFERROR(INDEX(Returns!$A:$A,MATCH(B8134,Returns!$B:$B,0)),"No")</f>
        <v>No</v>
      </c>
    </row>
    <row r="8135" spans="1:24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3">
        <v>0.6</v>
      </c>
      <c r="U8135" s="1">
        <v>-70.960499999999996</v>
      </c>
      <c r="V8135" s="1">
        <f>Data[[#This Row],[Sales]]/(1-Data[[#This Row],[Discount]])*Data[[#This Row],[Discount]]</f>
        <v>109.16999999999999</v>
      </c>
      <c r="W8135" s="1" t="str">
        <f>VLOOKUP(Data[[#This Row],[Region]],People!B:C,2,0)</f>
        <v>Kelly Williams</v>
      </c>
      <c r="X8135" s="3" t="str">
        <f>IFERROR(INDEX(Returns!$A:$A,MATCH(B8135,Returns!$B:$B,0)),"No")</f>
        <v>No</v>
      </c>
    </row>
    <row r="8136" spans="1:24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3">
        <v>0</v>
      </c>
      <c r="U8136" s="1">
        <v>17.314799999999998</v>
      </c>
      <c r="V8136" s="1">
        <f>Data[[#This Row],[Sales]]/(1-Data[[#This Row],[Discount]])*Data[[#This Row],[Discount]]</f>
        <v>0</v>
      </c>
      <c r="W8136" s="1" t="str">
        <f>VLOOKUP(Data[[#This Row],[Region]],People!B:C,2,0)</f>
        <v>Anna Andreadi</v>
      </c>
      <c r="X8136" s="3" t="str">
        <f>IFERROR(INDEX(Returns!$A:$A,MATCH(B8136,Returns!$B:$B,0)),"No")</f>
        <v>No</v>
      </c>
    </row>
    <row r="8137" spans="1:24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3">
        <v>0</v>
      </c>
      <c r="U8137" s="1">
        <v>41.223699999999994</v>
      </c>
      <c r="V8137" s="1">
        <f>Data[[#This Row],[Sales]]/(1-Data[[#This Row],[Discount]])*Data[[#This Row],[Discount]]</f>
        <v>0</v>
      </c>
      <c r="W8137" s="1" t="str">
        <f>VLOOKUP(Data[[#This Row],[Region]],People!B:C,2,0)</f>
        <v>Anna Andreadi</v>
      </c>
      <c r="X8137" s="3" t="str">
        <f>IFERROR(INDEX(Returns!$A:$A,MATCH(B8137,Returns!$B:$B,0)),"No")</f>
        <v>No</v>
      </c>
    </row>
    <row r="8138" spans="1:24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s="1">
        <f>Data[[#This Row],[Sales]]/(1-Data[[#This Row],[Discount]])*Data[[#This Row],[Discount]]</f>
        <v>460.05750000000006</v>
      </c>
      <c r="W8138" s="1" t="str">
        <f>VLOOKUP(Data[[#This Row],[Region]],People!B:C,2,0)</f>
        <v>Cassandra Brandow</v>
      </c>
      <c r="X8138" s="3" t="str">
        <f>IFERROR(INDEX(Returns!$A:$A,MATCH(B8138,Returns!$B:$B,0)),"No")</f>
        <v>No</v>
      </c>
    </row>
    <row r="8139" spans="1:24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3">
        <v>0</v>
      </c>
      <c r="U8139" s="1">
        <v>21.477600000000002</v>
      </c>
      <c r="V8139" s="1">
        <f>Data[[#This Row],[Sales]]/(1-Data[[#This Row],[Discount]])*Data[[#This Row],[Discount]]</f>
        <v>0</v>
      </c>
      <c r="W8139" s="1" t="str">
        <f>VLOOKUP(Data[[#This Row],[Region]],People!B:C,2,0)</f>
        <v>Chuck Magee</v>
      </c>
      <c r="X8139" s="3" t="str">
        <f>IFERROR(INDEX(Returns!$A:$A,MATCH(B8139,Returns!$B:$B,0)),"No")</f>
        <v>No</v>
      </c>
    </row>
    <row r="8140" spans="1:24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s="1">
        <f>Data[[#This Row],[Sales]]/(1-Data[[#This Row],[Discount]])*Data[[#This Row],[Discount]]</f>
        <v>2.8160000000000003</v>
      </c>
      <c r="W8140" s="1" t="str">
        <f>VLOOKUP(Data[[#This Row],[Region]],People!B:C,2,0)</f>
        <v>Chuck Magee</v>
      </c>
      <c r="X8140" s="3" t="str">
        <f>IFERROR(INDEX(Returns!$A:$A,MATCH(B8140,Returns!$B:$B,0)),"No")</f>
        <v>No</v>
      </c>
    </row>
    <row r="8141" spans="1:24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s="1">
        <f>Data[[#This Row],[Sales]]/(1-Data[[#This Row],[Discount]])*Data[[#This Row],[Discount]]</f>
        <v>71.02000000000001</v>
      </c>
      <c r="W8141" s="1" t="str">
        <f>VLOOKUP(Data[[#This Row],[Region]],People!B:C,2,0)</f>
        <v>Chuck Magee</v>
      </c>
      <c r="X8141" s="3" t="str">
        <f>IFERROR(INDEX(Returns!$A:$A,MATCH(B8141,Returns!$B:$B,0)),"No")</f>
        <v>No</v>
      </c>
    </row>
    <row r="8142" spans="1:24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s="1">
        <f>Data[[#This Row],[Sales]]/(1-Data[[#This Row],[Discount]])*Data[[#This Row],[Discount]]</f>
        <v>4.6240000000000006</v>
      </c>
      <c r="W8142" s="1" t="str">
        <f>VLOOKUP(Data[[#This Row],[Region]],People!B:C,2,0)</f>
        <v>Chuck Magee</v>
      </c>
      <c r="X8142" s="3" t="str">
        <f>IFERROR(INDEX(Returns!$A:$A,MATCH(B8142,Returns!$B:$B,0)),"No")</f>
        <v>No</v>
      </c>
    </row>
    <row r="8143" spans="1:24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3">
        <v>0</v>
      </c>
      <c r="U8143" s="1">
        <v>7.2176999999999998</v>
      </c>
      <c r="V8143" s="1">
        <f>Data[[#This Row],[Sales]]/(1-Data[[#This Row],[Discount]])*Data[[#This Row],[Discount]]</f>
        <v>0</v>
      </c>
      <c r="W8143" s="1" t="str">
        <f>VLOOKUP(Data[[#This Row],[Region]],People!B:C,2,0)</f>
        <v>Anna Andreadi</v>
      </c>
      <c r="X8143" s="3" t="str">
        <f>IFERROR(INDEX(Returns!$A:$A,MATCH(B8143,Returns!$B:$B,0)),"No")</f>
        <v>No</v>
      </c>
    </row>
    <row r="8144" spans="1:24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3">
        <v>0</v>
      </c>
      <c r="U8144" s="1">
        <v>50.365800000000007</v>
      </c>
      <c r="V8144" s="1">
        <f>Data[[#This Row],[Sales]]/(1-Data[[#This Row],[Discount]])*Data[[#This Row],[Discount]]</f>
        <v>0</v>
      </c>
      <c r="W8144" s="1" t="str">
        <f>VLOOKUP(Data[[#This Row],[Region]],People!B:C,2,0)</f>
        <v>Anna Andreadi</v>
      </c>
      <c r="X8144" s="3" t="str">
        <f>IFERROR(INDEX(Returns!$A:$A,MATCH(B8144,Returns!$B:$B,0)),"No")</f>
        <v>No</v>
      </c>
    </row>
    <row r="8145" spans="1:24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3">
        <v>0.2</v>
      </c>
      <c r="U8145" s="1">
        <v>6.9715999999999951</v>
      </c>
      <c r="V8145" s="1">
        <f>Data[[#This Row],[Sales]]/(1-Data[[#This Row],[Discount]])*Data[[#This Row],[Discount]]</f>
        <v>139.43199999999999</v>
      </c>
      <c r="W8145" s="1" t="str">
        <f>VLOOKUP(Data[[#This Row],[Region]],People!B:C,2,0)</f>
        <v>Anna Andreadi</v>
      </c>
      <c r="X8145" s="3" t="str">
        <f>IFERROR(INDEX(Returns!$A:$A,MATCH(B8145,Returns!$B:$B,0)),"No")</f>
        <v>No</v>
      </c>
    </row>
    <row r="8146" spans="1:24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3">
        <v>0.2</v>
      </c>
      <c r="U8146" s="1">
        <v>-31.993600000000029</v>
      </c>
      <c r="V8146" s="1">
        <f>Data[[#This Row],[Sales]]/(1-Data[[#This Row],[Discount]])*Data[[#This Row],[Discount]]</f>
        <v>39.992000000000004</v>
      </c>
      <c r="W8146" s="1" t="str">
        <f>VLOOKUP(Data[[#This Row],[Region]],People!B:C,2,0)</f>
        <v>Anna Andreadi</v>
      </c>
      <c r="X8146" s="3" t="str">
        <f>IFERROR(INDEX(Returns!$A:$A,MATCH(B8146,Returns!$B:$B,0)),"No")</f>
        <v>No</v>
      </c>
    </row>
    <row r="8147" spans="1:24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s="1">
        <f>Data[[#This Row],[Sales]]/(1-Data[[#This Row],[Discount]])*Data[[#This Row],[Discount]]</f>
        <v>0</v>
      </c>
      <c r="W8147" s="1" t="str">
        <f>VLOOKUP(Data[[#This Row],[Region]],People!B:C,2,0)</f>
        <v>Kelly Williams</v>
      </c>
      <c r="X8147" s="3" t="str">
        <f>IFERROR(INDEX(Returns!$A:$A,MATCH(B8147,Returns!$B:$B,0)),"No")</f>
        <v>No</v>
      </c>
    </row>
    <row r="8148" spans="1:24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3">
        <v>0</v>
      </c>
      <c r="U8148" s="1">
        <v>1.6896</v>
      </c>
      <c r="V8148" s="1">
        <f>Data[[#This Row],[Sales]]/(1-Data[[#This Row],[Discount]])*Data[[#This Row],[Discount]]</f>
        <v>0</v>
      </c>
      <c r="W8148" s="1" t="str">
        <f>VLOOKUP(Data[[#This Row],[Region]],People!B:C,2,0)</f>
        <v>Kelly Williams</v>
      </c>
      <c r="X8148" s="3" t="str">
        <f>IFERROR(INDEX(Returns!$A:$A,MATCH(B8148,Returns!$B:$B,0)),"No")</f>
        <v>No</v>
      </c>
    </row>
    <row r="8149" spans="1:24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3">
        <v>0</v>
      </c>
      <c r="U8149" s="1">
        <v>23.086399999999998</v>
      </c>
      <c r="V8149" s="1">
        <f>Data[[#This Row],[Sales]]/(1-Data[[#This Row],[Discount]])*Data[[#This Row],[Discount]]</f>
        <v>0</v>
      </c>
      <c r="W8149" s="1" t="str">
        <f>VLOOKUP(Data[[#This Row],[Region]],People!B:C,2,0)</f>
        <v>Cassandra Brandow</v>
      </c>
      <c r="X8149" s="3" t="str">
        <f>IFERROR(INDEX(Returns!$A:$A,MATCH(B8149,Returns!$B:$B,0)),"No")</f>
        <v>No</v>
      </c>
    </row>
    <row r="8150" spans="1:24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3">
        <v>0</v>
      </c>
      <c r="U8150" s="1">
        <v>9.8783999999999992</v>
      </c>
      <c r="V8150" s="1">
        <f>Data[[#This Row],[Sales]]/(1-Data[[#This Row],[Discount]])*Data[[#This Row],[Discount]]</f>
        <v>0</v>
      </c>
      <c r="W8150" s="1" t="str">
        <f>VLOOKUP(Data[[#This Row],[Region]],People!B:C,2,0)</f>
        <v>Anna Andreadi</v>
      </c>
      <c r="X8150" s="3" t="str">
        <f>IFERROR(INDEX(Returns!$A:$A,MATCH(B8150,Returns!$B:$B,0)),"No")</f>
        <v>No</v>
      </c>
    </row>
    <row r="8151" spans="1:24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3">
        <v>0</v>
      </c>
      <c r="U8151" s="1">
        <v>5.0195999999999996</v>
      </c>
      <c r="V8151" s="1">
        <f>Data[[#This Row],[Sales]]/(1-Data[[#This Row],[Discount]])*Data[[#This Row],[Discount]]</f>
        <v>0</v>
      </c>
      <c r="W8151" s="1" t="str">
        <f>VLOOKUP(Data[[#This Row],[Region]],People!B:C,2,0)</f>
        <v>Kelly Williams</v>
      </c>
      <c r="X8151" s="3" t="str">
        <f>IFERROR(INDEX(Returns!$A:$A,MATCH(B8151,Returns!$B:$B,0)),"No")</f>
        <v>No</v>
      </c>
    </row>
    <row r="8152" spans="1:24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3">
        <v>0</v>
      </c>
      <c r="U8152" s="1">
        <v>39.748800000000003</v>
      </c>
      <c r="V8152" s="1">
        <f>Data[[#This Row],[Sales]]/(1-Data[[#This Row],[Discount]])*Data[[#This Row],[Discount]]</f>
        <v>0</v>
      </c>
      <c r="W8152" s="1" t="str">
        <f>VLOOKUP(Data[[#This Row],[Region]],People!B:C,2,0)</f>
        <v>Kelly Williams</v>
      </c>
      <c r="X8152" s="3" t="str">
        <f>IFERROR(INDEX(Returns!$A:$A,MATCH(B8152,Returns!$B:$B,0)),"No")</f>
        <v>No</v>
      </c>
    </row>
    <row r="8153" spans="1:24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3">
        <v>0</v>
      </c>
      <c r="U8153" s="1">
        <v>4.8719999999999999</v>
      </c>
      <c r="V8153" s="1">
        <f>Data[[#This Row],[Sales]]/(1-Data[[#This Row],[Discount]])*Data[[#This Row],[Discount]]</f>
        <v>0</v>
      </c>
      <c r="W8153" s="1" t="str">
        <f>VLOOKUP(Data[[#This Row],[Region]],People!B:C,2,0)</f>
        <v>Anna Andreadi</v>
      </c>
      <c r="X8153" s="3" t="str">
        <f>IFERROR(INDEX(Returns!$A:$A,MATCH(B8153,Returns!$B:$B,0)),"No")</f>
        <v>Yes</v>
      </c>
    </row>
    <row r="8154" spans="1:24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3">
        <v>0</v>
      </c>
      <c r="U8154" s="1">
        <v>9.6191999999999993</v>
      </c>
      <c r="V8154" s="1">
        <f>Data[[#This Row],[Sales]]/(1-Data[[#This Row],[Discount]])*Data[[#This Row],[Discount]]</f>
        <v>0</v>
      </c>
      <c r="W8154" s="1" t="str">
        <f>VLOOKUP(Data[[#This Row],[Region]],People!B:C,2,0)</f>
        <v>Anna Andreadi</v>
      </c>
      <c r="X8154" s="3" t="str">
        <f>IFERROR(INDEX(Returns!$A:$A,MATCH(B8154,Returns!$B:$B,0)),"No")</f>
        <v>Yes</v>
      </c>
    </row>
    <row r="8155" spans="1:24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3">
        <v>0</v>
      </c>
      <c r="U8155" s="1">
        <v>6719.9807999999994</v>
      </c>
      <c r="V8155" s="1">
        <f>Data[[#This Row],[Sales]]/(1-Data[[#This Row],[Discount]])*Data[[#This Row],[Discount]]</f>
        <v>0</v>
      </c>
      <c r="W8155" s="1" t="str">
        <f>VLOOKUP(Data[[#This Row],[Region]],People!B:C,2,0)</f>
        <v>Anna Andreadi</v>
      </c>
      <c r="X8155" s="3" t="str">
        <f>IFERROR(INDEX(Returns!$A:$A,MATCH(B8155,Returns!$B:$B,0)),"No")</f>
        <v>Yes</v>
      </c>
    </row>
    <row r="8156" spans="1:24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3">
        <v>0</v>
      </c>
      <c r="U8156" s="1">
        <v>38.080000000000013</v>
      </c>
      <c r="V8156" s="1">
        <f>Data[[#This Row],[Sales]]/(1-Data[[#This Row],[Discount]])*Data[[#This Row],[Discount]]</f>
        <v>0</v>
      </c>
      <c r="W8156" s="1" t="str">
        <f>VLOOKUP(Data[[#This Row],[Region]],People!B:C,2,0)</f>
        <v>Chuck Magee</v>
      </c>
      <c r="X8156" s="3" t="str">
        <f>IFERROR(INDEX(Returns!$A:$A,MATCH(B8156,Returns!$B:$B,0)),"No")</f>
        <v>No</v>
      </c>
    </row>
    <row r="8157" spans="1:24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3">
        <v>0</v>
      </c>
      <c r="U8157" s="1">
        <v>27.881999999999998</v>
      </c>
      <c r="V8157" s="1">
        <f>Data[[#This Row],[Sales]]/(1-Data[[#This Row],[Discount]])*Data[[#This Row],[Discount]]</f>
        <v>0</v>
      </c>
      <c r="W8157" s="1" t="str">
        <f>VLOOKUP(Data[[#This Row],[Region]],People!B:C,2,0)</f>
        <v>Chuck Magee</v>
      </c>
      <c r="X8157" s="3" t="str">
        <f>IFERROR(INDEX(Returns!$A:$A,MATCH(B8157,Returns!$B:$B,0)),"No")</f>
        <v>No</v>
      </c>
    </row>
    <row r="8158" spans="1:24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s="1">
        <f>Data[[#This Row],[Sales]]/(1-Data[[#This Row],[Discount]])*Data[[#This Row],[Discount]]</f>
        <v>102.58799999999999</v>
      </c>
      <c r="W8158" s="1" t="str">
        <f>VLOOKUP(Data[[#This Row],[Region]],People!B:C,2,0)</f>
        <v>Chuck Magee</v>
      </c>
      <c r="X8158" s="3" t="str">
        <f>IFERROR(INDEX(Returns!$A:$A,MATCH(B8158,Returns!$B:$B,0)),"No")</f>
        <v>No</v>
      </c>
    </row>
    <row r="8159" spans="1:24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3">
        <v>0</v>
      </c>
      <c r="U8159" s="1">
        <v>95.200000000000031</v>
      </c>
      <c r="V8159" s="1">
        <f>Data[[#This Row],[Sales]]/(1-Data[[#This Row],[Discount]])*Data[[#This Row],[Discount]]</f>
        <v>0</v>
      </c>
      <c r="W8159" s="1" t="str">
        <f>VLOOKUP(Data[[#This Row],[Region]],People!B:C,2,0)</f>
        <v>Anna Andreadi</v>
      </c>
      <c r="X8159" s="3" t="str">
        <f>IFERROR(INDEX(Returns!$A:$A,MATCH(B8159,Returns!$B:$B,0)),"No")</f>
        <v>No</v>
      </c>
    </row>
    <row r="8160" spans="1:24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3">
        <v>0.2</v>
      </c>
      <c r="U8160" s="1">
        <v>5.6111999999999993</v>
      </c>
      <c r="V8160" s="1">
        <f>Data[[#This Row],[Sales]]/(1-Data[[#This Row],[Discount]])*Data[[#This Row],[Discount]]</f>
        <v>4.008</v>
      </c>
      <c r="W8160" s="1" t="str">
        <f>VLOOKUP(Data[[#This Row],[Region]],People!B:C,2,0)</f>
        <v>Kelly Williams</v>
      </c>
      <c r="X8160" s="3" t="str">
        <f>IFERROR(INDEX(Returns!$A:$A,MATCH(B8160,Returns!$B:$B,0)),"No")</f>
        <v>No</v>
      </c>
    </row>
    <row r="8161" spans="1:24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3">
        <v>0</v>
      </c>
      <c r="U8161" s="1">
        <v>87.890000000000015</v>
      </c>
      <c r="V8161" s="1">
        <f>Data[[#This Row],[Sales]]/(1-Data[[#This Row],[Discount]])*Data[[#This Row],[Discount]]</f>
        <v>0</v>
      </c>
      <c r="W8161" s="1" t="str">
        <f>VLOOKUP(Data[[#This Row],[Region]],People!B:C,2,0)</f>
        <v>Chuck Magee</v>
      </c>
      <c r="X8161" s="3" t="str">
        <f>IFERROR(INDEX(Returns!$A:$A,MATCH(B8161,Returns!$B:$B,0)),"No")</f>
        <v>No</v>
      </c>
    </row>
    <row r="8162" spans="1:24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3">
        <v>0</v>
      </c>
      <c r="U8162" s="1">
        <v>36.473600000000005</v>
      </c>
      <c r="V8162" s="1">
        <f>Data[[#This Row],[Sales]]/(1-Data[[#This Row],[Discount]])*Data[[#This Row],[Discount]]</f>
        <v>0</v>
      </c>
      <c r="W8162" s="1" t="str">
        <f>VLOOKUP(Data[[#This Row],[Region]],People!B:C,2,0)</f>
        <v>Chuck Magee</v>
      </c>
      <c r="X8162" s="3" t="str">
        <f>IFERROR(INDEX(Returns!$A:$A,MATCH(B8162,Returns!$B:$B,0)),"No")</f>
        <v>No</v>
      </c>
    </row>
    <row r="8163" spans="1:24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3">
        <v>0</v>
      </c>
      <c r="U8163" s="1">
        <v>76.315200000000004</v>
      </c>
      <c r="V8163" s="1">
        <f>Data[[#This Row],[Sales]]/(1-Data[[#This Row],[Discount]])*Data[[#This Row],[Discount]]</f>
        <v>0</v>
      </c>
      <c r="W8163" s="1" t="str">
        <f>VLOOKUP(Data[[#This Row],[Region]],People!B:C,2,0)</f>
        <v>Chuck Magee</v>
      </c>
      <c r="X8163" s="3" t="str">
        <f>IFERROR(INDEX(Returns!$A:$A,MATCH(B8163,Returns!$B:$B,0)),"No")</f>
        <v>No</v>
      </c>
    </row>
    <row r="8164" spans="1:24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3">
        <v>0</v>
      </c>
      <c r="U8164" s="1">
        <v>89.314199999999971</v>
      </c>
      <c r="V8164" s="1">
        <f>Data[[#This Row],[Sales]]/(1-Data[[#This Row],[Discount]])*Data[[#This Row],[Discount]]</f>
        <v>0</v>
      </c>
      <c r="W8164" s="1" t="str">
        <f>VLOOKUP(Data[[#This Row],[Region]],People!B:C,2,0)</f>
        <v>Chuck Magee</v>
      </c>
      <c r="X8164" s="3" t="str">
        <f>IFERROR(INDEX(Returns!$A:$A,MATCH(B8164,Returns!$B:$B,0)),"No")</f>
        <v>No</v>
      </c>
    </row>
    <row r="8165" spans="1:24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3">
        <v>0</v>
      </c>
      <c r="U8165" s="1">
        <v>33.935999999999993</v>
      </c>
      <c r="V8165" s="1">
        <f>Data[[#This Row],[Sales]]/(1-Data[[#This Row],[Discount]])*Data[[#This Row],[Discount]]</f>
        <v>0</v>
      </c>
      <c r="W8165" s="1" t="str">
        <f>VLOOKUP(Data[[#This Row],[Region]],People!B:C,2,0)</f>
        <v>Anna Andreadi</v>
      </c>
      <c r="X8165" s="3" t="str">
        <f>IFERROR(INDEX(Returns!$A:$A,MATCH(B8165,Returns!$B:$B,0)),"No")</f>
        <v>No</v>
      </c>
    </row>
    <row r="8166" spans="1:24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3">
        <v>0.2</v>
      </c>
      <c r="U8166" s="1">
        <v>41.120799999999988</v>
      </c>
      <c r="V8166" s="1">
        <f>Data[[#This Row],[Sales]]/(1-Data[[#This Row],[Discount]])*Data[[#This Row],[Discount]]</f>
        <v>29.372000000000003</v>
      </c>
      <c r="W8166" s="1" t="str">
        <f>VLOOKUP(Data[[#This Row],[Region]],People!B:C,2,0)</f>
        <v>Anna Andreadi</v>
      </c>
      <c r="X8166" s="3" t="str">
        <f>IFERROR(INDEX(Returns!$A:$A,MATCH(B8166,Returns!$B:$B,0)),"No")</f>
        <v>No</v>
      </c>
    </row>
    <row r="8167" spans="1:24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3">
        <v>0.2</v>
      </c>
      <c r="U8167" s="1">
        <v>4.1832000000000003</v>
      </c>
      <c r="V8167" s="1">
        <f>Data[[#This Row],[Sales]]/(1-Data[[#This Row],[Discount]])*Data[[#This Row],[Discount]]</f>
        <v>2.9880000000000004</v>
      </c>
      <c r="W8167" s="1" t="str">
        <f>VLOOKUP(Data[[#This Row],[Region]],People!B:C,2,0)</f>
        <v>Anna Andreadi</v>
      </c>
      <c r="X8167" s="3" t="str">
        <f>IFERROR(INDEX(Returns!$A:$A,MATCH(B8167,Returns!$B:$B,0)),"No")</f>
        <v>No</v>
      </c>
    </row>
    <row r="8168" spans="1:24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3">
        <v>0.15</v>
      </c>
      <c r="U8168" s="1">
        <v>-30.147000000000048</v>
      </c>
      <c r="V8168" s="1">
        <f>Data[[#This Row],[Sales]]/(1-Data[[#This Row],[Discount]])*Data[[#This Row],[Discount]]</f>
        <v>90.441000000000003</v>
      </c>
      <c r="W8168" s="1" t="str">
        <f>VLOOKUP(Data[[#This Row],[Region]],People!B:C,2,0)</f>
        <v>Anna Andreadi</v>
      </c>
      <c r="X8168" s="3" t="str">
        <f>IFERROR(INDEX(Returns!$A:$A,MATCH(B8168,Returns!$B:$B,0)),"No")</f>
        <v>No</v>
      </c>
    </row>
    <row r="8169" spans="1:24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3">
        <v>0.2</v>
      </c>
      <c r="U8169" s="1">
        <v>-32.367300000000085</v>
      </c>
      <c r="V8169" s="1">
        <f>Data[[#This Row],[Sales]]/(1-Data[[#This Row],[Discount]])*Data[[#This Row],[Discount]]</f>
        <v>215.78200000000004</v>
      </c>
      <c r="W8169" s="1" t="str">
        <f>VLOOKUP(Data[[#This Row],[Region]],People!B:C,2,0)</f>
        <v>Anna Andreadi</v>
      </c>
      <c r="X8169" s="3" t="str">
        <f>IFERROR(INDEX(Returns!$A:$A,MATCH(B8169,Returns!$B:$B,0)),"No")</f>
        <v>No</v>
      </c>
    </row>
    <row r="8170" spans="1:24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3">
        <v>0</v>
      </c>
      <c r="U8170" s="1">
        <v>366.63479999999993</v>
      </c>
      <c r="V8170" s="1">
        <f>Data[[#This Row],[Sales]]/(1-Data[[#This Row],[Discount]])*Data[[#This Row],[Discount]]</f>
        <v>0</v>
      </c>
      <c r="W8170" s="1" t="str">
        <f>VLOOKUP(Data[[#This Row],[Region]],People!B:C,2,0)</f>
        <v>Anna Andreadi</v>
      </c>
      <c r="X8170" s="3" t="str">
        <f>IFERROR(INDEX(Returns!$A:$A,MATCH(B8170,Returns!$B:$B,0)),"No")</f>
        <v>No</v>
      </c>
    </row>
    <row r="8171" spans="1:24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3">
        <v>0.2</v>
      </c>
      <c r="U8171" s="1">
        <v>-73.054800000000071</v>
      </c>
      <c r="V8171" s="1">
        <f>Data[[#This Row],[Sales]]/(1-Data[[#This Row],[Discount]])*Data[[#This Row],[Discount]]</f>
        <v>112.39200000000001</v>
      </c>
      <c r="W8171" s="1" t="str">
        <f>VLOOKUP(Data[[#This Row],[Region]],People!B:C,2,0)</f>
        <v>Anna Andreadi</v>
      </c>
      <c r="X8171" s="3" t="str">
        <f>IFERROR(INDEX(Returns!$A:$A,MATCH(B8171,Returns!$B:$B,0)),"No")</f>
        <v>No</v>
      </c>
    </row>
    <row r="8172" spans="1:24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3">
        <v>0</v>
      </c>
      <c r="U8172" s="1">
        <v>32.687999999999988</v>
      </c>
      <c r="V8172" s="1">
        <f>Data[[#This Row],[Sales]]/(1-Data[[#This Row],[Discount]])*Data[[#This Row],[Discount]]</f>
        <v>0</v>
      </c>
      <c r="W8172" s="1" t="str">
        <f>VLOOKUP(Data[[#This Row],[Region]],People!B:C,2,0)</f>
        <v>Anna Andreadi</v>
      </c>
      <c r="X8172" s="3" t="str">
        <f>IFERROR(INDEX(Returns!$A:$A,MATCH(B8172,Returns!$B:$B,0)),"No")</f>
        <v>No</v>
      </c>
    </row>
    <row r="8173" spans="1:24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3">
        <v>0</v>
      </c>
      <c r="U8173" s="1">
        <v>68.686800000000005</v>
      </c>
      <c r="V8173" s="1">
        <f>Data[[#This Row],[Sales]]/(1-Data[[#This Row],[Discount]])*Data[[#This Row],[Discount]]</f>
        <v>0</v>
      </c>
      <c r="W8173" s="1" t="str">
        <f>VLOOKUP(Data[[#This Row],[Region]],People!B:C,2,0)</f>
        <v>Cassandra Brandow</v>
      </c>
      <c r="X8173" s="3" t="str">
        <f>IFERROR(INDEX(Returns!$A:$A,MATCH(B8173,Returns!$B:$B,0)),"No")</f>
        <v>No</v>
      </c>
    </row>
    <row r="8174" spans="1:24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3">
        <v>0</v>
      </c>
      <c r="U8174" s="1">
        <v>1.4112</v>
      </c>
      <c r="V8174" s="1">
        <f>Data[[#This Row],[Sales]]/(1-Data[[#This Row],[Discount]])*Data[[#This Row],[Discount]]</f>
        <v>0</v>
      </c>
      <c r="W8174" s="1" t="str">
        <f>VLOOKUP(Data[[#This Row],[Region]],People!B:C,2,0)</f>
        <v>Anna Andreadi</v>
      </c>
      <c r="X8174" s="3" t="str">
        <f>IFERROR(INDEX(Returns!$A:$A,MATCH(B8174,Returns!$B:$B,0)),"No")</f>
        <v>No</v>
      </c>
    </row>
    <row r="8175" spans="1:24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3">
        <v>0.2</v>
      </c>
      <c r="U8175" s="1">
        <v>14.142599999999996</v>
      </c>
      <c r="V8175" s="1">
        <f>Data[[#This Row],[Sales]]/(1-Data[[#This Row],[Discount]])*Data[[#This Row],[Discount]]</f>
        <v>10.476000000000001</v>
      </c>
      <c r="W8175" s="1" t="str">
        <f>VLOOKUP(Data[[#This Row],[Region]],People!B:C,2,0)</f>
        <v>Anna Andreadi</v>
      </c>
      <c r="X8175" s="3" t="str">
        <f>IFERROR(INDEX(Returns!$A:$A,MATCH(B8175,Returns!$B:$B,0)),"No")</f>
        <v>No</v>
      </c>
    </row>
    <row r="8176" spans="1:24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3">
        <v>0</v>
      </c>
      <c r="U8176" s="1">
        <v>4.066399999999998</v>
      </c>
      <c r="V8176" s="1">
        <f>Data[[#This Row],[Sales]]/(1-Data[[#This Row],[Discount]])*Data[[#This Row],[Discount]]</f>
        <v>0</v>
      </c>
      <c r="W8176" s="1" t="str">
        <f>VLOOKUP(Data[[#This Row],[Region]],People!B:C,2,0)</f>
        <v>Anna Andreadi</v>
      </c>
      <c r="X8176" s="3" t="str">
        <f>IFERROR(INDEX(Returns!$A:$A,MATCH(B8176,Returns!$B:$B,0)),"No")</f>
        <v>No</v>
      </c>
    </row>
    <row r="8177" spans="1:24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3">
        <v>0.2</v>
      </c>
      <c r="U8177" s="1">
        <v>52.822799999999987</v>
      </c>
      <c r="V8177" s="1">
        <f>Data[[#This Row],[Sales]]/(1-Data[[#This Row],[Discount]])*Data[[#This Row],[Discount]]</f>
        <v>39.128</v>
      </c>
      <c r="W8177" s="1" t="str">
        <f>VLOOKUP(Data[[#This Row],[Region]],People!B:C,2,0)</f>
        <v>Kelly Williams</v>
      </c>
      <c r="X8177" s="3" t="str">
        <f>IFERROR(INDEX(Returns!$A:$A,MATCH(B8177,Returns!$B:$B,0)),"No")</f>
        <v>No</v>
      </c>
    </row>
    <row r="8178" spans="1:24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3">
        <v>0</v>
      </c>
      <c r="U8178" s="1">
        <v>37.218599999999995</v>
      </c>
      <c r="V8178" s="1">
        <f>Data[[#This Row],[Sales]]/(1-Data[[#This Row],[Discount]])*Data[[#This Row],[Discount]]</f>
        <v>0</v>
      </c>
      <c r="W8178" s="1" t="str">
        <f>VLOOKUP(Data[[#This Row],[Region]],People!B:C,2,0)</f>
        <v>Chuck Magee</v>
      </c>
      <c r="X8178" s="3" t="str">
        <f>IFERROR(INDEX(Returns!$A:$A,MATCH(B8178,Returns!$B:$B,0)),"No")</f>
        <v>No</v>
      </c>
    </row>
    <row r="8179" spans="1:24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3">
        <v>0</v>
      </c>
      <c r="U8179" s="1">
        <v>142.48499999999993</v>
      </c>
      <c r="V8179" s="1">
        <f>Data[[#This Row],[Sales]]/(1-Data[[#This Row],[Discount]])*Data[[#This Row],[Discount]]</f>
        <v>0</v>
      </c>
      <c r="W8179" s="1" t="str">
        <f>VLOOKUP(Data[[#This Row],[Region]],People!B:C,2,0)</f>
        <v>Anna Andreadi</v>
      </c>
      <c r="X8179" s="3" t="str">
        <f>IFERROR(INDEX(Returns!$A:$A,MATCH(B8179,Returns!$B:$B,0)),"No")</f>
        <v>No</v>
      </c>
    </row>
    <row r="8180" spans="1:24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3">
        <v>0</v>
      </c>
      <c r="U8180" s="1">
        <v>449.99099999999999</v>
      </c>
      <c r="V8180" s="1">
        <f>Data[[#This Row],[Sales]]/(1-Data[[#This Row],[Discount]])*Data[[#This Row],[Discount]]</f>
        <v>0</v>
      </c>
      <c r="W8180" s="1" t="str">
        <f>VLOOKUP(Data[[#This Row],[Region]],People!B:C,2,0)</f>
        <v>Anna Andreadi</v>
      </c>
      <c r="X8180" s="3" t="str">
        <f>IFERROR(INDEX(Returns!$A:$A,MATCH(B8180,Returns!$B:$B,0)),"No")</f>
        <v>No</v>
      </c>
    </row>
    <row r="8181" spans="1:24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3">
        <v>0.5</v>
      </c>
      <c r="U8181" s="1">
        <v>-188.7</v>
      </c>
      <c r="V8181" s="1">
        <f>Data[[#This Row],[Sales]]/(1-Data[[#This Row],[Discount]])*Data[[#This Row],[Discount]]</f>
        <v>277.5</v>
      </c>
      <c r="W8181" s="1" t="str">
        <f>VLOOKUP(Data[[#This Row],[Region]],People!B:C,2,0)</f>
        <v>Anna Andreadi</v>
      </c>
      <c r="X8181" s="3" t="str">
        <f>IFERROR(INDEX(Returns!$A:$A,MATCH(B8181,Returns!$B:$B,0)),"No")</f>
        <v>No</v>
      </c>
    </row>
    <row r="8182" spans="1:24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3">
        <v>0.4</v>
      </c>
      <c r="U8182" s="1">
        <v>-480.20320000000027</v>
      </c>
      <c r="V8182" s="1">
        <f>Data[[#This Row],[Sales]]/(1-Data[[#This Row],[Discount]])*Data[[#This Row],[Discount]]</f>
        <v>835.13600000000008</v>
      </c>
      <c r="W8182" s="1" t="str">
        <f>VLOOKUP(Data[[#This Row],[Region]],People!B:C,2,0)</f>
        <v>Chuck Magee</v>
      </c>
      <c r="X8182" s="3" t="str">
        <f>IFERROR(INDEX(Returns!$A:$A,MATCH(B8182,Returns!$B:$B,0)),"No")</f>
        <v>No</v>
      </c>
    </row>
    <row r="8183" spans="1:24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3">
        <v>0.4</v>
      </c>
      <c r="U8183" s="1">
        <v>-24.043499999999995</v>
      </c>
      <c r="V8183" s="1">
        <f>Data[[#This Row],[Sales]]/(1-Data[[#This Row],[Discount]])*Data[[#This Row],[Discount]]</f>
        <v>73.98</v>
      </c>
      <c r="W8183" s="1" t="str">
        <f>VLOOKUP(Data[[#This Row],[Region]],People!B:C,2,0)</f>
        <v>Chuck Magee</v>
      </c>
      <c r="X8183" s="3" t="str">
        <f>IFERROR(INDEX(Returns!$A:$A,MATCH(B8183,Returns!$B:$B,0)),"No")</f>
        <v>No</v>
      </c>
    </row>
    <row r="8184" spans="1:24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s="1">
        <f>Data[[#This Row],[Sales]]/(1-Data[[#This Row],[Discount]])*Data[[#This Row],[Discount]]</f>
        <v>33.911999999999999</v>
      </c>
      <c r="W8184" s="1" t="str">
        <f>VLOOKUP(Data[[#This Row],[Region]],People!B:C,2,0)</f>
        <v>Kelly Williams</v>
      </c>
      <c r="X8184" s="3" t="str">
        <f>IFERROR(INDEX(Returns!$A:$A,MATCH(B8184,Returns!$B:$B,0)),"No")</f>
        <v>No</v>
      </c>
    </row>
    <row r="8185" spans="1:24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s="1">
        <f>Data[[#This Row],[Sales]]/(1-Data[[#This Row],[Discount]])*Data[[#This Row],[Discount]]</f>
        <v>2.8380000000000001</v>
      </c>
      <c r="W8185" s="1" t="str">
        <f>VLOOKUP(Data[[#This Row],[Region]],People!B:C,2,0)</f>
        <v>Kelly Williams</v>
      </c>
      <c r="X8185" s="3" t="str">
        <f>IFERROR(INDEX(Returns!$A:$A,MATCH(B8185,Returns!$B:$B,0)),"No")</f>
        <v>No</v>
      </c>
    </row>
    <row r="8186" spans="1:24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s="1">
        <f>Data[[#This Row],[Sales]]/(1-Data[[#This Row],[Discount]])*Data[[#This Row],[Discount]]</f>
        <v>15.827999999999998</v>
      </c>
      <c r="W8186" s="1" t="str">
        <f>VLOOKUP(Data[[#This Row],[Region]],People!B:C,2,0)</f>
        <v>Kelly Williams</v>
      </c>
      <c r="X8186" s="3" t="str">
        <f>IFERROR(INDEX(Returns!$A:$A,MATCH(B8186,Returns!$B:$B,0)),"No")</f>
        <v>No</v>
      </c>
    </row>
    <row r="8187" spans="1:24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s="1">
        <f>Data[[#This Row],[Sales]]/(1-Data[[#This Row],[Discount]])*Data[[#This Row],[Discount]]</f>
        <v>1.956</v>
      </c>
      <c r="W8187" s="1" t="str">
        <f>VLOOKUP(Data[[#This Row],[Region]],People!B:C,2,0)</f>
        <v>Kelly Williams</v>
      </c>
      <c r="X8187" s="3" t="str">
        <f>IFERROR(INDEX(Returns!$A:$A,MATCH(B8187,Returns!$B:$B,0)),"No")</f>
        <v>No</v>
      </c>
    </row>
    <row r="8188" spans="1:24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3">
        <v>0.3</v>
      </c>
      <c r="U8188" s="1">
        <v>-12.147999999999996</v>
      </c>
      <c r="V8188" s="1">
        <f>Data[[#This Row],[Sales]]/(1-Data[[#This Row],[Discount]])*Data[[#This Row],[Discount]]</f>
        <v>72.888000000000005</v>
      </c>
      <c r="W8188" s="1" t="str">
        <f>VLOOKUP(Data[[#This Row],[Region]],People!B:C,2,0)</f>
        <v>Kelly Williams</v>
      </c>
      <c r="X8188" s="3" t="str">
        <f>IFERROR(INDEX(Returns!$A:$A,MATCH(B8188,Returns!$B:$B,0)),"No")</f>
        <v>No</v>
      </c>
    </row>
    <row r="8189" spans="1:24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s="1">
        <f>Data[[#This Row],[Sales]]/(1-Data[[#This Row],[Discount]])*Data[[#This Row],[Discount]]</f>
        <v>0</v>
      </c>
      <c r="W8189" s="1" t="str">
        <f>VLOOKUP(Data[[#This Row],[Region]],People!B:C,2,0)</f>
        <v>Chuck Magee</v>
      </c>
      <c r="X8189" s="3" t="str">
        <f>IFERROR(INDEX(Returns!$A:$A,MATCH(B8189,Returns!$B:$B,0)),"No")</f>
        <v>No</v>
      </c>
    </row>
    <row r="8190" spans="1:24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s="1">
        <f>Data[[#This Row],[Sales]]/(1-Data[[#This Row],[Discount]])*Data[[#This Row],[Discount]]</f>
        <v>0</v>
      </c>
      <c r="W8190" s="1" t="str">
        <f>VLOOKUP(Data[[#This Row],[Region]],People!B:C,2,0)</f>
        <v>Chuck Magee</v>
      </c>
      <c r="X8190" s="3" t="str">
        <f>IFERROR(INDEX(Returns!$A:$A,MATCH(B8190,Returns!$B:$B,0)),"No")</f>
        <v>No</v>
      </c>
    </row>
    <row r="8191" spans="1:24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3">
        <v>0</v>
      </c>
      <c r="U8191" s="1">
        <v>3.6162000000000001</v>
      </c>
      <c r="V8191" s="1">
        <f>Data[[#This Row],[Sales]]/(1-Data[[#This Row],[Discount]])*Data[[#This Row],[Discount]]</f>
        <v>0</v>
      </c>
      <c r="W8191" s="1" t="str">
        <f>VLOOKUP(Data[[#This Row],[Region]],People!B:C,2,0)</f>
        <v>Chuck Magee</v>
      </c>
      <c r="X8191" s="3" t="str">
        <f>IFERROR(INDEX(Returns!$A:$A,MATCH(B8191,Returns!$B:$B,0)),"No")</f>
        <v>No</v>
      </c>
    </row>
    <row r="8192" spans="1:24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s="1">
        <f>Data[[#This Row],[Sales]]/(1-Data[[#This Row],[Discount]])*Data[[#This Row],[Discount]]</f>
        <v>0</v>
      </c>
      <c r="W8192" s="1" t="str">
        <f>VLOOKUP(Data[[#This Row],[Region]],People!B:C,2,0)</f>
        <v>Chuck Magee</v>
      </c>
      <c r="X8192" s="3" t="str">
        <f>IFERROR(INDEX(Returns!$A:$A,MATCH(B8192,Returns!$B:$B,0)),"No")</f>
        <v>No</v>
      </c>
    </row>
    <row r="8193" spans="1:24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3">
        <v>0</v>
      </c>
      <c r="U8193" s="1">
        <v>76.9816</v>
      </c>
      <c r="V8193" s="1">
        <f>Data[[#This Row],[Sales]]/(1-Data[[#This Row],[Discount]])*Data[[#This Row],[Discount]]</f>
        <v>0</v>
      </c>
      <c r="W8193" s="1" t="str">
        <f>VLOOKUP(Data[[#This Row],[Region]],People!B:C,2,0)</f>
        <v>Chuck Magee</v>
      </c>
      <c r="X8193" s="3" t="str">
        <f>IFERROR(INDEX(Returns!$A:$A,MATCH(B8193,Returns!$B:$B,0)),"No")</f>
        <v>No</v>
      </c>
    </row>
    <row r="8194" spans="1:24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s="1">
        <f>Data[[#This Row],[Sales]]/(1-Data[[#This Row],[Discount]])*Data[[#This Row],[Discount]]</f>
        <v>14.111999999999998</v>
      </c>
      <c r="W8194" s="1" t="str">
        <f>VLOOKUP(Data[[#This Row],[Region]],People!B:C,2,0)</f>
        <v>Cassandra Brandow</v>
      </c>
      <c r="X8194" s="3" t="str">
        <f>IFERROR(INDEX(Returns!$A:$A,MATCH(B8194,Returns!$B:$B,0)),"No")</f>
        <v>No</v>
      </c>
    </row>
    <row r="8195" spans="1:24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s="1">
        <f>Data[[#This Row],[Sales]]/(1-Data[[#This Row],[Discount]])*Data[[#This Row],[Discount]]</f>
        <v>24.588000000000001</v>
      </c>
      <c r="W8195" s="1" t="str">
        <f>VLOOKUP(Data[[#This Row],[Region]],People!B:C,2,0)</f>
        <v>Cassandra Brandow</v>
      </c>
      <c r="X8195" s="3" t="str">
        <f>IFERROR(INDEX(Returns!$A:$A,MATCH(B8195,Returns!$B:$B,0)),"No")</f>
        <v>No</v>
      </c>
    </row>
    <row r="8196" spans="1:24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s="1">
        <f>Data[[#This Row],[Sales]]/(1-Data[[#This Row],[Discount]])*Data[[#This Row],[Discount]]</f>
        <v>83.936000000000007</v>
      </c>
      <c r="W8196" s="1" t="str">
        <f>VLOOKUP(Data[[#This Row],[Region]],People!B:C,2,0)</f>
        <v>Cassandra Brandow</v>
      </c>
      <c r="X8196" s="3" t="str">
        <f>IFERROR(INDEX(Returns!$A:$A,MATCH(B8196,Returns!$B:$B,0)),"No")</f>
        <v>No</v>
      </c>
    </row>
    <row r="8197" spans="1:24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3">
        <v>0</v>
      </c>
      <c r="U8197" s="1">
        <v>4.3904000000000005</v>
      </c>
      <c r="V8197" s="1">
        <f>Data[[#This Row],[Sales]]/(1-Data[[#This Row],[Discount]])*Data[[#This Row],[Discount]]</f>
        <v>0</v>
      </c>
      <c r="W8197" s="1" t="str">
        <f>VLOOKUP(Data[[#This Row],[Region]],People!B:C,2,0)</f>
        <v>Anna Andreadi</v>
      </c>
      <c r="X8197" s="3" t="str">
        <f>IFERROR(INDEX(Returns!$A:$A,MATCH(B8197,Returns!$B:$B,0)),"No")</f>
        <v>No</v>
      </c>
    </row>
    <row r="8198" spans="1:24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s="1">
        <f>Data[[#This Row],[Sales]]/(1-Data[[#This Row],[Discount]])*Data[[#This Row],[Discount]]</f>
        <v>22.391999999999999</v>
      </c>
      <c r="W8198" s="1" t="str">
        <f>VLOOKUP(Data[[#This Row],[Region]],People!B:C,2,0)</f>
        <v>Cassandra Brandow</v>
      </c>
      <c r="X8198" s="3" t="str">
        <f>IFERROR(INDEX(Returns!$A:$A,MATCH(B8198,Returns!$B:$B,0)),"No")</f>
        <v>No</v>
      </c>
    </row>
    <row r="8199" spans="1:24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s="1">
        <f>Data[[#This Row],[Sales]]/(1-Data[[#This Row],[Discount]])*Data[[#This Row],[Discount]]</f>
        <v>17.989999999999998</v>
      </c>
      <c r="W8199" s="1" t="str">
        <f>VLOOKUP(Data[[#This Row],[Region]],People!B:C,2,0)</f>
        <v>Cassandra Brandow</v>
      </c>
      <c r="X8199" s="3" t="str">
        <f>IFERROR(INDEX(Returns!$A:$A,MATCH(B8199,Returns!$B:$B,0)),"No")</f>
        <v>No</v>
      </c>
    </row>
    <row r="8200" spans="1:24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3">
        <v>0.2</v>
      </c>
      <c r="U8200" s="1">
        <v>5.4432</v>
      </c>
      <c r="V8200" s="1">
        <f>Data[[#This Row],[Sales]]/(1-Data[[#This Row],[Discount]])*Data[[#This Row],[Discount]]</f>
        <v>3.8880000000000003</v>
      </c>
      <c r="W8200" s="1" t="str">
        <f>VLOOKUP(Data[[#This Row],[Region]],People!B:C,2,0)</f>
        <v>Cassandra Brandow</v>
      </c>
      <c r="X8200" s="3" t="str">
        <f>IFERROR(INDEX(Returns!$A:$A,MATCH(B8200,Returns!$B:$B,0)),"No")</f>
        <v>No</v>
      </c>
    </row>
    <row r="8201" spans="1:24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s="1">
        <f>Data[[#This Row],[Sales]]/(1-Data[[#This Row],[Discount]])*Data[[#This Row],[Discount]]</f>
        <v>41.72</v>
      </c>
      <c r="W8201" s="1" t="str">
        <f>VLOOKUP(Data[[#This Row],[Region]],People!B:C,2,0)</f>
        <v>Kelly Williams</v>
      </c>
      <c r="X8201" s="3" t="str">
        <f>IFERROR(INDEX(Returns!$A:$A,MATCH(B8201,Returns!$B:$B,0)),"No")</f>
        <v>No</v>
      </c>
    </row>
    <row r="8202" spans="1:24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s="1">
        <f>Data[[#This Row],[Sales]]/(1-Data[[#This Row],[Discount]])*Data[[#This Row],[Discount]]</f>
        <v>18.196000000000002</v>
      </c>
      <c r="W8202" s="1" t="str">
        <f>VLOOKUP(Data[[#This Row],[Region]],People!B:C,2,0)</f>
        <v>Kelly Williams</v>
      </c>
      <c r="X8202" s="3" t="str">
        <f>IFERROR(INDEX(Returns!$A:$A,MATCH(B8202,Returns!$B:$B,0)),"No")</f>
        <v>No</v>
      </c>
    </row>
    <row r="8203" spans="1:24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s="1">
        <f>Data[[#This Row],[Sales]]/(1-Data[[#This Row],[Discount]])*Data[[#This Row],[Discount]]</f>
        <v>0</v>
      </c>
      <c r="W8203" s="1" t="str">
        <f>VLOOKUP(Data[[#This Row],[Region]],People!B:C,2,0)</f>
        <v>Chuck Magee</v>
      </c>
      <c r="X8203" s="3" t="str">
        <f>IFERROR(INDEX(Returns!$A:$A,MATCH(B8203,Returns!$B:$B,0)),"No")</f>
        <v>No</v>
      </c>
    </row>
    <row r="8204" spans="1:24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3">
        <v>0</v>
      </c>
      <c r="U8204" s="1">
        <v>142.9948</v>
      </c>
      <c r="V8204" s="1">
        <f>Data[[#This Row],[Sales]]/(1-Data[[#This Row],[Discount]])*Data[[#This Row],[Discount]]</f>
        <v>0</v>
      </c>
      <c r="W8204" s="1" t="str">
        <f>VLOOKUP(Data[[#This Row],[Region]],People!B:C,2,0)</f>
        <v>Chuck Magee</v>
      </c>
      <c r="X8204" s="3" t="str">
        <f>IFERROR(INDEX(Returns!$A:$A,MATCH(B8204,Returns!$B:$B,0)),"No")</f>
        <v>No</v>
      </c>
    </row>
    <row r="8205" spans="1:24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3">
        <v>0</v>
      </c>
      <c r="U8205" s="1">
        <v>4.7279999999999998</v>
      </c>
      <c r="V8205" s="1">
        <f>Data[[#This Row],[Sales]]/(1-Data[[#This Row],[Discount]])*Data[[#This Row],[Discount]]</f>
        <v>0</v>
      </c>
      <c r="W8205" s="1" t="str">
        <f>VLOOKUP(Data[[#This Row],[Region]],People!B:C,2,0)</f>
        <v>Chuck Magee</v>
      </c>
      <c r="X8205" s="3" t="str">
        <f>IFERROR(INDEX(Returns!$A:$A,MATCH(B8205,Returns!$B:$B,0)),"No")</f>
        <v>No</v>
      </c>
    </row>
    <row r="8206" spans="1:24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3">
        <v>0</v>
      </c>
      <c r="U8206" s="1">
        <v>2229.0239999999999</v>
      </c>
      <c r="V8206" s="1">
        <f>Data[[#This Row],[Sales]]/(1-Data[[#This Row],[Discount]])*Data[[#This Row],[Discount]]</f>
        <v>0</v>
      </c>
      <c r="W8206" s="1" t="str">
        <f>VLOOKUP(Data[[#This Row],[Region]],People!B:C,2,0)</f>
        <v>Chuck Magee</v>
      </c>
      <c r="X8206" s="3" t="str">
        <f>IFERROR(INDEX(Returns!$A:$A,MATCH(B8206,Returns!$B:$B,0)),"No")</f>
        <v>No</v>
      </c>
    </row>
    <row r="8207" spans="1:24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3">
        <v>0.1</v>
      </c>
      <c r="U8207" s="1">
        <v>115.5528</v>
      </c>
      <c r="V8207" s="1">
        <f>Data[[#This Row],[Sales]]/(1-Data[[#This Row],[Discount]])*Data[[#This Row],[Discount]]</f>
        <v>64.196000000000012</v>
      </c>
      <c r="W8207" s="1" t="str">
        <f>VLOOKUP(Data[[#This Row],[Region]],People!B:C,2,0)</f>
        <v>Chuck Magee</v>
      </c>
      <c r="X8207" s="3" t="str">
        <f>IFERROR(INDEX(Returns!$A:$A,MATCH(B8207,Returns!$B:$B,0)),"No")</f>
        <v>No</v>
      </c>
    </row>
    <row r="8208" spans="1:24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3">
        <v>0.45</v>
      </c>
      <c r="U8208" s="1">
        <v>-76.606200000000001</v>
      </c>
      <c r="V8208" s="1">
        <f>Data[[#This Row],[Sales]]/(1-Data[[#This Row],[Discount]])*Data[[#This Row],[Discount]]</f>
        <v>156.69450000000001</v>
      </c>
      <c r="W8208" s="1" t="str">
        <f>VLOOKUP(Data[[#This Row],[Region]],People!B:C,2,0)</f>
        <v>Cassandra Brandow</v>
      </c>
      <c r="X8208" s="3" t="str">
        <f>IFERROR(INDEX(Returns!$A:$A,MATCH(B8208,Returns!$B:$B,0)),"No")</f>
        <v>No</v>
      </c>
    </row>
    <row r="8209" spans="1:24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s="1">
        <f>Data[[#This Row],[Sales]]/(1-Data[[#This Row],[Discount]])*Data[[#This Row],[Discount]]</f>
        <v>0.65600000000000003</v>
      </c>
      <c r="W8209" s="1" t="str">
        <f>VLOOKUP(Data[[#This Row],[Region]],People!B:C,2,0)</f>
        <v>Cassandra Brandow</v>
      </c>
      <c r="X8209" s="3" t="str">
        <f>IFERROR(INDEX(Returns!$A:$A,MATCH(B8209,Returns!$B:$B,0)),"No")</f>
        <v>No</v>
      </c>
    </row>
    <row r="8210" spans="1:24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s="1">
        <f>Data[[#This Row],[Sales]]/(1-Data[[#This Row],[Discount]])*Data[[#This Row],[Discount]]</f>
        <v>3196.116</v>
      </c>
      <c r="W8210" s="1" t="str">
        <f>VLOOKUP(Data[[#This Row],[Region]],People!B:C,2,0)</f>
        <v>Cassandra Brandow</v>
      </c>
      <c r="X8210" s="3" t="str">
        <f>IFERROR(INDEX(Returns!$A:$A,MATCH(B8210,Returns!$B:$B,0)),"No")</f>
        <v>No</v>
      </c>
    </row>
    <row r="8211" spans="1:24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s="1">
        <f>Data[[#This Row],[Sales]]/(1-Data[[#This Row],[Discount]])*Data[[#This Row],[Discount]]</f>
        <v>73.591999999999999</v>
      </c>
      <c r="W8211" s="1" t="str">
        <f>VLOOKUP(Data[[#This Row],[Region]],People!B:C,2,0)</f>
        <v>Cassandra Brandow</v>
      </c>
      <c r="X8211" s="3" t="str">
        <f>IFERROR(INDEX(Returns!$A:$A,MATCH(B8211,Returns!$B:$B,0)),"No")</f>
        <v>No</v>
      </c>
    </row>
    <row r="8212" spans="1:24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s="1">
        <f>Data[[#This Row],[Sales]]/(1-Data[[#This Row],[Discount]])*Data[[#This Row],[Discount]]</f>
        <v>20.391999999999999</v>
      </c>
      <c r="W8212" s="1" t="str">
        <f>VLOOKUP(Data[[#This Row],[Region]],People!B:C,2,0)</f>
        <v>Cassandra Brandow</v>
      </c>
      <c r="X8212" s="3" t="str">
        <f>IFERROR(INDEX(Returns!$A:$A,MATCH(B8212,Returns!$B:$B,0)),"No")</f>
        <v>No</v>
      </c>
    </row>
    <row r="8213" spans="1:24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s="1">
        <f>Data[[#This Row],[Sales]]/(1-Data[[#This Row],[Discount]])*Data[[#This Row],[Discount]]</f>
        <v>66.690000000000012</v>
      </c>
      <c r="W8213" s="1" t="str">
        <f>VLOOKUP(Data[[#This Row],[Region]],People!B:C,2,0)</f>
        <v>Kelly Williams</v>
      </c>
      <c r="X8213" s="3" t="str">
        <f>IFERROR(INDEX(Returns!$A:$A,MATCH(B8213,Returns!$B:$B,0)),"No")</f>
        <v>No</v>
      </c>
    </row>
    <row r="8214" spans="1:24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s="1">
        <f>Data[[#This Row],[Sales]]/(1-Data[[#This Row],[Discount]])*Data[[#This Row],[Discount]]</f>
        <v>78.522000000000006</v>
      </c>
      <c r="W8214" s="1" t="str">
        <f>VLOOKUP(Data[[#This Row],[Region]],People!B:C,2,0)</f>
        <v>Kelly Williams</v>
      </c>
      <c r="X8214" s="3" t="str">
        <f>IFERROR(INDEX(Returns!$A:$A,MATCH(B8214,Returns!$B:$B,0)),"No")</f>
        <v>No</v>
      </c>
    </row>
    <row r="8215" spans="1:24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s="1">
        <f>Data[[#This Row],[Sales]]/(1-Data[[#This Row],[Discount]])*Data[[#This Row],[Discount]]</f>
        <v>14.783999999999999</v>
      </c>
      <c r="W8215" s="1" t="str">
        <f>VLOOKUP(Data[[#This Row],[Region]],People!B:C,2,0)</f>
        <v>Cassandra Brandow</v>
      </c>
      <c r="X8215" s="3" t="str">
        <f>IFERROR(INDEX(Returns!$A:$A,MATCH(B8215,Returns!$B:$B,0)),"No")</f>
        <v>No</v>
      </c>
    </row>
    <row r="8216" spans="1:24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3">
        <v>0.2</v>
      </c>
      <c r="U8216" s="1">
        <v>3.7989999999999995</v>
      </c>
      <c r="V8216" s="1">
        <f>Data[[#This Row],[Sales]]/(1-Data[[#This Row],[Discount]])*Data[[#This Row],[Discount]]</f>
        <v>2.62</v>
      </c>
      <c r="W8216" s="1" t="str">
        <f>VLOOKUP(Data[[#This Row],[Region]],People!B:C,2,0)</f>
        <v>Cassandra Brandow</v>
      </c>
      <c r="X8216" s="3" t="str">
        <f>IFERROR(INDEX(Returns!$A:$A,MATCH(B8216,Returns!$B:$B,0)),"No")</f>
        <v>No</v>
      </c>
    </row>
    <row r="8217" spans="1:24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3">
        <v>0.7</v>
      </c>
      <c r="U8217" s="1">
        <v>-1.8106</v>
      </c>
      <c r="V8217" s="1">
        <f>Data[[#This Row],[Sales]]/(1-Data[[#This Row],[Discount]])*Data[[#This Row],[Discount]]</f>
        <v>5.7610000000000001</v>
      </c>
      <c r="W8217" s="1" t="str">
        <f>VLOOKUP(Data[[#This Row],[Region]],People!B:C,2,0)</f>
        <v>Cassandra Brandow</v>
      </c>
      <c r="X8217" s="3" t="str">
        <f>IFERROR(INDEX(Returns!$A:$A,MATCH(B8217,Returns!$B:$B,0)),"No")</f>
        <v>No</v>
      </c>
    </row>
    <row r="8218" spans="1:24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s="1">
        <f>Data[[#This Row],[Sales]]/(1-Data[[#This Row],[Discount]])*Data[[#This Row],[Discount]]</f>
        <v>7.6159999999999997</v>
      </c>
      <c r="W8218" s="1" t="str">
        <f>VLOOKUP(Data[[#This Row],[Region]],People!B:C,2,0)</f>
        <v>Cassandra Brandow</v>
      </c>
      <c r="X8218" s="3" t="str">
        <f>IFERROR(INDEX(Returns!$A:$A,MATCH(B8218,Returns!$B:$B,0)),"No")</f>
        <v>No</v>
      </c>
    </row>
    <row r="8219" spans="1:24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s="1">
        <f>Data[[#This Row],[Sales]]/(1-Data[[#This Row],[Discount]])*Data[[#This Row],[Discount]]</f>
        <v>1.0860000000000001</v>
      </c>
      <c r="W8219" s="1" t="str">
        <f>VLOOKUP(Data[[#This Row],[Region]],People!B:C,2,0)</f>
        <v>Kelly Williams</v>
      </c>
      <c r="X8219" s="3" t="str">
        <f>IFERROR(INDEX(Returns!$A:$A,MATCH(B8219,Returns!$B:$B,0)),"No")</f>
        <v>No</v>
      </c>
    </row>
    <row r="8220" spans="1:24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s="1">
        <f>Data[[#This Row],[Sales]]/(1-Data[[#This Row],[Discount]])*Data[[#This Row],[Discount]]</f>
        <v>47.663999999999994</v>
      </c>
      <c r="W8220" s="1" t="str">
        <f>VLOOKUP(Data[[#This Row],[Region]],People!B:C,2,0)</f>
        <v>Kelly Williams</v>
      </c>
      <c r="X8220" s="3" t="str">
        <f>IFERROR(INDEX(Returns!$A:$A,MATCH(B8220,Returns!$B:$B,0)),"No")</f>
        <v>No</v>
      </c>
    </row>
    <row r="8221" spans="1:24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s="1">
        <f>Data[[#This Row],[Sales]]/(1-Data[[#This Row],[Discount]])*Data[[#This Row],[Discount]]</f>
        <v>1.2320000000000002</v>
      </c>
      <c r="W8221" s="1" t="str">
        <f>VLOOKUP(Data[[#This Row],[Region]],People!B:C,2,0)</f>
        <v>Kelly Williams</v>
      </c>
      <c r="X8221" s="3" t="str">
        <f>IFERROR(INDEX(Returns!$A:$A,MATCH(B8221,Returns!$B:$B,0)),"No")</f>
        <v>No</v>
      </c>
    </row>
    <row r="8222" spans="1:24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s="1">
        <f>Data[[#This Row],[Sales]]/(1-Data[[#This Row],[Discount]])*Data[[#This Row],[Discount]]</f>
        <v>7.1520000000000001</v>
      </c>
      <c r="W8222" s="1" t="str">
        <f>VLOOKUP(Data[[#This Row],[Region]],People!B:C,2,0)</f>
        <v>Kelly Williams</v>
      </c>
      <c r="X8222" s="3" t="str">
        <f>IFERROR(INDEX(Returns!$A:$A,MATCH(B8222,Returns!$B:$B,0)),"No")</f>
        <v>No</v>
      </c>
    </row>
    <row r="8223" spans="1:24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s="1">
        <f>Data[[#This Row],[Sales]]/(1-Data[[#This Row],[Discount]])*Data[[#This Row],[Discount]]</f>
        <v>3.7680000000000002</v>
      </c>
      <c r="W8223" s="1" t="str">
        <f>VLOOKUP(Data[[#This Row],[Region]],People!B:C,2,0)</f>
        <v>Kelly Williams</v>
      </c>
      <c r="X8223" s="3" t="str">
        <f>IFERROR(INDEX(Returns!$A:$A,MATCH(B8223,Returns!$B:$B,0)),"No")</f>
        <v>No</v>
      </c>
    </row>
    <row r="8224" spans="1:24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s="1">
        <f>Data[[#This Row],[Sales]]/(1-Data[[#This Row],[Discount]])*Data[[#This Row],[Discount]]</f>
        <v>3.1560000000000001</v>
      </c>
      <c r="W8224" s="1" t="str">
        <f>VLOOKUP(Data[[#This Row],[Region]],People!B:C,2,0)</f>
        <v>Kelly Williams</v>
      </c>
      <c r="X8224" s="3" t="str">
        <f>IFERROR(INDEX(Returns!$A:$A,MATCH(B8224,Returns!$B:$B,0)),"No")</f>
        <v>No</v>
      </c>
    </row>
    <row r="8225" spans="1:24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3">
        <v>0</v>
      </c>
      <c r="U8225" s="1">
        <v>83.645999999999987</v>
      </c>
      <c r="V8225" s="1">
        <f>Data[[#This Row],[Sales]]/(1-Data[[#This Row],[Discount]])*Data[[#This Row],[Discount]]</f>
        <v>0</v>
      </c>
      <c r="W8225" s="1" t="str">
        <f>VLOOKUP(Data[[#This Row],[Region]],People!B:C,2,0)</f>
        <v>Anna Andreadi</v>
      </c>
      <c r="X8225" s="3" t="str">
        <f>IFERROR(INDEX(Returns!$A:$A,MATCH(B8225,Returns!$B:$B,0)),"No")</f>
        <v>No</v>
      </c>
    </row>
    <row r="8226" spans="1:24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3">
        <v>0</v>
      </c>
      <c r="U8226" s="1">
        <v>6.2208000000000006</v>
      </c>
      <c r="V8226" s="1">
        <f>Data[[#This Row],[Sales]]/(1-Data[[#This Row],[Discount]])*Data[[#This Row],[Discount]]</f>
        <v>0</v>
      </c>
      <c r="W8226" s="1" t="str">
        <f>VLOOKUP(Data[[#This Row],[Region]],People!B:C,2,0)</f>
        <v>Anna Andreadi</v>
      </c>
      <c r="X8226" s="3" t="str">
        <f>IFERROR(INDEX(Returns!$A:$A,MATCH(B8226,Returns!$B:$B,0)),"No")</f>
        <v>No</v>
      </c>
    </row>
    <row r="8227" spans="1:24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3">
        <v>0</v>
      </c>
      <c r="U8227" s="1">
        <v>91.055999999999983</v>
      </c>
      <c r="V8227" s="1">
        <f>Data[[#This Row],[Sales]]/(1-Data[[#This Row],[Discount]])*Data[[#This Row],[Discount]]</f>
        <v>0</v>
      </c>
      <c r="W8227" s="1" t="str">
        <f>VLOOKUP(Data[[#This Row],[Region]],People!B:C,2,0)</f>
        <v>Chuck Magee</v>
      </c>
      <c r="X8227" s="3" t="str">
        <f>IFERROR(INDEX(Returns!$A:$A,MATCH(B8227,Returns!$B:$B,0)),"No")</f>
        <v>No</v>
      </c>
    </row>
    <row r="8228" spans="1:24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3">
        <v>0</v>
      </c>
      <c r="U8228" s="1">
        <v>20.085100000000001</v>
      </c>
      <c r="V8228" s="1">
        <f>Data[[#This Row],[Sales]]/(1-Data[[#This Row],[Discount]])*Data[[#This Row],[Discount]]</f>
        <v>0</v>
      </c>
      <c r="W8228" s="1" t="str">
        <f>VLOOKUP(Data[[#This Row],[Region]],People!B:C,2,0)</f>
        <v>Chuck Magee</v>
      </c>
      <c r="X8228" s="3" t="str">
        <f>IFERROR(INDEX(Returns!$A:$A,MATCH(B8228,Returns!$B:$B,0)),"No")</f>
        <v>No</v>
      </c>
    </row>
    <row r="8229" spans="1:24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3">
        <v>0</v>
      </c>
      <c r="U8229" s="1">
        <v>7.4376000000000033</v>
      </c>
      <c r="V8229" s="1">
        <f>Data[[#This Row],[Sales]]/(1-Data[[#This Row],[Discount]])*Data[[#This Row],[Discount]]</f>
        <v>0</v>
      </c>
      <c r="W8229" s="1" t="str">
        <f>VLOOKUP(Data[[#This Row],[Region]],People!B:C,2,0)</f>
        <v>Chuck Magee</v>
      </c>
      <c r="X8229" s="3" t="str">
        <f>IFERROR(INDEX(Returns!$A:$A,MATCH(B8229,Returns!$B:$B,0)),"No")</f>
        <v>No</v>
      </c>
    </row>
    <row r="8230" spans="1:24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3">
        <v>0</v>
      </c>
      <c r="U8230" s="1">
        <v>8.0652000000000008</v>
      </c>
      <c r="V8230" s="1">
        <f>Data[[#This Row],[Sales]]/(1-Data[[#This Row],[Discount]])*Data[[#This Row],[Discount]]</f>
        <v>0</v>
      </c>
      <c r="W8230" s="1" t="str">
        <f>VLOOKUP(Data[[#This Row],[Region]],People!B:C,2,0)</f>
        <v>Chuck Magee</v>
      </c>
      <c r="X8230" s="3" t="str">
        <f>IFERROR(INDEX(Returns!$A:$A,MATCH(B8230,Returns!$B:$B,0)),"No")</f>
        <v>No</v>
      </c>
    </row>
    <row r="8231" spans="1:24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3">
        <v>0</v>
      </c>
      <c r="U8231" s="1">
        <v>37.787400000000005</v>
      </c>
      <c r="V8231" s="1">
        <f>Data[[#This Row],[Sales]]/(1-Data[[#This Row],[Discount]])*Data[[#This Row],[Discount]]</f>
        <v>0</v>
      </c>
      <c r="W8231" s="1" t="str">
        <f>VLOOKUP(Data[[#This Row],[Region]],People!B:C,2,0)</f>
        <v>Chuck Magee</v>
      </c>
      <c r="X8231" s="3" t="str">
        <f>IFERROR(INDEX(Returns!$A:$A,MATCH(B8231,Returns!$B:$B,0)),"No")</f>
        <v>No</v>
      </c>
    </row>
    <row r="8232" spans="1:24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3">
        <v>0</v>
      </c>
      <c r="U8232" s="1">
        <v>9.7118999999999982</v>
      </c>
      <c r="V8232" s="1">
        <f>Data[[#This Row],[Sales]]/(1-Data[[#This Row],[Discount]])*Data[[#This Row],[Discount]]</f>
        <v>0</v>
      </c>
      <c r="W8232" s="1" t="str">
        <f>VLOOKUP(Data[[#This Row],[Region]],People!B:C,2,0)</f>
        <v>Cassandra Brandow</v>
      </c>
      <c r="X8232" s="3" t="str">
        <f>IFERROR(INDEX(Returns!$A:$A,MATCH(B8232,Returns!$B:$B,0)),"No")</f>
        <v>No</v>
      </c>
    </row>
    <row r="8233" spans="1:24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s="1">
        <f>Data[[#This Row],[Sales]]/(1-Data[[#This Row],[Discount]])*Data[[#This Row],[Discount]]</f>
        <v>0</v>
      </c>
      <c r="W8233" s="1" t="str">
        <f>VLOOKUP(Data[[#This Row],[Region]],People!B:C,2,0)</f>
        <v>Cassandra Brandow</v>
      </c>
      <c r="X8233" s="3" t="str">
        <f>IFERROR(INDEX(Returns!$A:$A,MATCH(B8233,Returns!$B:$B,0)),"No")</f>
        <v>No</v>
      </c>
    </row>
    <row r="8234" spans="1:24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3">
        <v>0</v>
      </c>
      <c r="U8234" s="1">
        <v>42.362499999999997</v>
      </c>
      <c r="V8234" s="1">
        <f>Data[[#This Row],[Sales]]/(1-Data[[#This Row],[Discount]])*Data[[#This Row],[Discount]]</f>
        <v>0</v>
      </c>
      <c r="W8234" s="1" t="str">
        <f>VLOOKUP(Data[[#This Row],[Region]],People!B:C,2,0)</f>
        <v>Anna Andreadi</v>
      </c>
      <c r="X8234" s="3" t="str">
        <f>IFERROR(INDEX(Returns!$A:$A,MATCH(B8234,Returns!$B:$B,0)),"No")</f>
        <v>No</v>
      </c>
    </row>
    <row r="8235" spans="1:24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3">
        <v>0</v>
      </c>
      <c r="U8235" s="1">
        <v>0.40679999999999694</v>
      </c>
      <c r="V8235" s="1">
        <f>Data[[#This Row],[Sales]]/(1-Data[[#This Row],[Discount]])*Data[[#This Row],[Discount]]</f>
        <v>0</v>
      </c>
      <c r="W8235" s="1" t="str">
        <f>VLOOKUP(Data[[#This Row],[Region]],People!B:C,2,0)</f>
        <v>Anna Andreadi</v>
      </c>
      <c r="X8235" s="3" t="str">
        <f>IFERROR(INDEX(Returns!$A:$A,MATCH(B8235,Returns!$B:$B,0)),"No")</f>
        <v>No</v>
      </c>
    </row>
    <row r="8236" spans="1:24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s="1">
        <f>Data[[#This Row],[Sales]]/(1-Data[[#This Row],[Discount]])*Data[[#This Row],[Discount]]</f>
        <v>0.83200000000000007</v>
      </c>
      <c r="W8236" s="1" t="str">
        <f>VLOOKUP(Data[[#This Row],[Region]],People!B:C,2,0)</f>
        <v>Cassandra Brandow</v>
      </c>
      <c r="X8236" s="3" t="str">
        <f>IFERROR(INDEX(Returns!$A:$A,MATCH(B8236,Returns!$B:$B,0)),"No")</f>
        <v>No</v>
      </c>
    </row>
    <row r="8237" spans="1:24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s="1">
        <f>Data[[#This Row],[Sales]]/(1-Data[[#This Row],[Discount]])*Data[[#This Row],[Discount]]</f>
        <v>763.57799999999997</v>
      </c>
      <c r="W8237" s="1" t="str">
        <f>VLOOKUP(Data[[#This Row],[Region]],People!B:C,2,0)</f>
        <v>Cassandra Brandow</v>
      </c>
      <c r="X8237" s="3" t="str">
        <f>IFERROR(INDEX(Returns!$A:$A,MATCH(B8237,Returns!$B:$B,0)),"No")</f>
        <v>No</v>
      </c>
    </row>
    <row r="8238" spans="1:24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3">
        <v>0.2</v>
      </c>
      <c r="U8238" s="1">
        <v>0</v>
      </c>
      <c r="V8238" s="1">
        <f>Data[[#This Row],[Sales]]/(1-Data[[#This Row],[Discount]])*Data[[#This Row],[Discount]]</f>
        <v>700.98</v>
      </c>
      <c r="W8238" s="1" t="str">
        <f>VLOOKUP(Data[[#This Row],[Region]],People!B:C,2,0)</f>
        <v>Cassandra Brandow</v>
      </c>
      <c r="X8238" s="3" t="str">
        <f>IFERROR(INDEX(Returns!$A:$A,MATCH(B8238,Returns!$B:$B,0)),"No")</f>
        <v>No</v>
      </c>
    </row>
    <row r="8239" spans="1:24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s="1">
        <f>Data[[#This Row],[Sales]]/(1-Data[[#This Row],[Discount]])*Data[[#This Row],[Discount]]</f>
        <v>1.1919999999999999</v>
      </c>
      <c r="W8239" s="1" t="str">
        <f>VLOOKUP(Data[[#This Row],[Region]],People!B:C,2,0)</f>
        <v>Cassandra Brandow</v>
      </c>
      <c r="X8239" s="3" t="str">
        <f>IFERROR(INDEX(Returns!$A:$A,MATCH(B8239,Returns!$B:$B,0)),"No")</f>
        <v>No</v>
      </c>
    </row>
    <row r="8240" spans="1:24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s="1">
        <f>Data[[#This Row],[Sales]]/(1-Data[[#This Row],[Discount]])*Data[[#This Row],[Discount]]</f>
        <v>1.6680000000000001</v>
      </c>
      <c r="W8240" s="1" t="str">
        <f>VLOOKUP(Data[[#This Row],[Region]],People!B:C,2,0)</f>
        <v>Cassandra Brandow</v>
      </c>
      <c r="X8240" s="3" t="str">
        <f>IFERROR(INDEX(Returns!$A:$A,MATCH(B8240,Returns!$B:$B,0)),"No")</f>
        <v>No</v>
      </c>
    </row>
    <row r="8241" spans="1:24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s="1">
        <f>Data[[#This Row],[Sales]]/(1-Data[[#This Row],[Discount]])*Data[[#This Row],[Discount]]</f>
        <v>1.1119999999999999</v>
      </c>
      <c r="W8241" s="1" t="str">
        <f>VLOOKUP(Data[[#This Row],[Region]],People!B:C,2,0)</f>
        <v>Cassandra Brandow</v>
      </c>
      <c r="X8241" s="3" t="str">
        <f>IFERROR(INDEX(Returns!$A:$A,MATCH(B8241,Returns!$B:$B,0)),"No")</f>
        <v>No</v>
      </c>
    </row>
    <row r="8242" spans="1:24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s="1">
        <f>Data[[#This Row],[Sales]]/(1-Data[[#This Row],[Discount]])*Data[[#This Row],[Discount]]</f>
        <v>10.984000000000002</v>
      </c>
      <c r="W8242" s="1" t="str">
        <f>VLOOKUP(Data[[#This Row],[Region]],People!B:C,2,0)</f>
        <v>Cassandra Brandow</v>
      </c>
      <c r="X8242" s="3" t="str">
        <f>IFERROR(INDEX(Returns!$A:$A,MATCH(B8242,Returns!$B:$B,0)),"No")</f>
        <v>No</v>
      </c>
    </row>
    <row r="8243" spans="1:24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3">
        <v>0.2</v>
      </c>
      <c r="U8243" s="1">
        <v>8.3103999999999996</v>
      </c>
      <c r="V8243" s="1">
        <f>Data[[#This Row],[Sales]]/(1-Data[[#This Row],[Discount]])*Data[[#This Row],[Discount]]</f>
        <v>5.9359999999999999</v>
      </c>
      <c r="W8243" s="1" t="str">
        <f>VLOOKUP(Data[[#This Row],[Region]],People!B:C,2,0)</f>
        <v>Chuck Magee</v>
      </c>
      <c r="X8243" s="3" t="str">
        <f>IFERROR(INDEX(Returns!$A:$A,MATCH(B8243,Returns!$B:$B,0)),"No")</f>
        <v>No</v>
      </c>
    </row>
    <row r="8244" spans="1:24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3">
        <v>0</v>
      </c>
      <c r="U8244" s="1">
        <v>57.120000000000019</v>
      </c>
      <c r="V8244" s="1">
        <f>Data[[#This Row],[Sales]]/(1-Data[[#This Row],[Discount]])*Data[[#This Row],[Discount]]</f>
        <v>0</v>
      </c>
      <c r="W8244" s="1" t="str">
        <f>VLOOKUP(Data[[#This Row],[Region]],People!B:C,2,0)</f>
        <v>Chuck Magee</v>
      </c>
      <c r="X8244" s="3" t="str">
        <f>IFERROR(INDEX(Returns!$A:$A,MATCH(B8244,Returns!$B:$B,0)),"No")</f>
        <v>No</v>
      </c>
    </row>
    <row r="8245" spans="1:24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3">
        <v>0.2</v>
      </c>
      <c r="U8245" s="1">
        <v>50.396000000000015</v>
      </c>
      <c r="V8245" s="1">
        <f>Data[[#This Row],[Sales]]/(1-Data[[#This Row],[Discount]])*Data[[#This Row],[Discount]]</f>
        <v>201.584</v>
      </c>
      <c r="W8245" s="1" t="str">
        <f>VLOOKUP(Data[[#This Row],[Region]],People!B:C,2,0)</f>
        <v>Anna Andreadi</v>
      </c>
      <c r="X8245" s="3" t="str">
        <f>IFERROR(INDEX(Returns!$A:$A,MATCH(B8245,Returns!$B:$B,0)),"No")</f>
        <v>No</v>
      </c>
    </row>
    <row r="8246" spans="1:24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3">
        <v>0</v>
      </c>
      <c r="U8246" s="1">
        <v>31.612800000000004</v>
      </c>
      <c r="V8246" s="1">
        <f>Data[[#This Row],[Sales]]/(1-Data[[#This Row],[Discount]])*Data[[#This Row],[Discount]]</f>
        <v>0</v>
      </c>
      <c r="W8246" s="1" t="str">
        <f>VLOOKUP(Data[[#This Row],[Region]],People!B:C,2,0)</f>
        <v>Anna Andreadi</v>
      </c>
      <c r="X8246" s="3" t="str">
        <f>IFERROR(INDEX(Returns!$A:$A,MATCH(B8246,Returns!$B:$B,0)),"No")</f>
        <v>No</v>
      </c>
    </row>
    <row r="8247" spans="1:24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s="1">
        <f>Data[[#This Row],[Sales]]/(1-Data[[#This Row],[Discount]])*Data[[#This Row],[Discount]]</f>
        <v>0</v>
      </c>
      <c r="W8247" s="1" t="str">
        <f>VLOOKUP(Data[[#This Row],[Region]],People!B:C,2,0)</f>
        <v>Cassandra Brandow</v>
      </c>
      <c r="X8247" s="3" t="str">
        <f>IFERROR(INDEX(Returns!$A:$A,MATCH(B8247,Returns!$B:$B,0)),"No")</f>
        <v>No</v>
      </c>
    </row>
    <row r="8248" spans="1:24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3">
        <v>0.8</v>
      </c>
      <c r="U8248" s="1">
        <v>-191.619</v>
      </c>
      <c r="V8248" s="1">
        <f>Data[[#This Row],[Sales]]/(1-Data[[#This Row],[Discount]])*Data[[#This Row],[Discount]]</f>
        <v>283.88000000000005</v>
      </c>
      <c r="W8248" s="1" t="str">
        <f>VLOOKUP(Data[[#This Row],[Region]],People!B:C,2,0)</f>
        <v>Kelly Williams</v>
      </c>
      <c r="X8248" s="3" t="str">
        <f>IFERROR(INDEX(Returns!$A:$A,MATCH(B8248,Returns!$B:$B,0)),"No")</f>
        <v>No</v>
      </c>
    </row>
    <row r="8249" spans="1:24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s="1">
        <f>Data[[#This Row],[Sales]]/(1-Data[[#This Row],[Discount]])*Data[[#This Row],[Discount]]</f>
        <v>9.1959999999999997</v>
      </c>
      <c r="W8249" s="1" t="str">
        <f>VLOOKUP(Data[[#This Row],[Region]],People!B:C,2,0)</f>
        <v>Kelly Williams</v>
      </c>
      <c r="X8249" s="3" t="str">
        <f>IFERROR(INDEX(Returns!$A:$A,MATCH(B8249,Returns!$B:$B,0)),"No")</f>
        <v>No</v>
      </c>
    </row>
    <row r="8250" spans="1:24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s="1">
        <f>Data[[#This Row],[Sales]]/(1-Data[[#This Row],[Discount]])*Data[[#This Row],[Discount]]</f>
        <v>495.99200000000002</v>
      </c>
      <c r="W8250" s="1" t="str">
        <f>VLOOKUP(Data[[#This Row],[Region]],People!B:C,2,0)</f>
        <v>Chuck Magee</v>
      </c>
      <c r="X8250" s="3" t="str">
        <f>IFERROR(INDEX(Returns!$A:$A,MATCH(B8250,Returns!$B:$B,0)),"No")</f>
        <v>No</v>
      </c>
    </row>
    <row r="8251" spans="1:24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s="1">
        <f>Data[[#This Row],[Sales]]/(1-Data[[#This Row],[Discount]])*Data[[#This Row],[Discount]]</f>
        <v>44.848000000000006</v>
      </c>
      <c r="W8251" s="1" t="str">
        <f>VLOOKUP(Data[[#This Row],[Region]],People!B:C,2,0)</f>
        <v>Kelly Williams</v>
      </c>
      <c r="X8251" s="3" t="str">
        <f>IFERROR(INDEX(Returns!$A:$A,MATCH(B8251,Returns!$B:$B,0)),"No")</f>
        <v>No</v>
      </c>
    </row>
    <row r="8252" spans="1:24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s="1">
        <f>Data[[#This Row],[Sales]]/(1-Data[[#This Row],[Discount]])*Data[[#This Row],[Discount]]</f>
        <v>7.0679999999999996</v>
      </c>
      <c r="W8252" s="1" t="str">
        <f>VLOOKUP(Data[[#This Row],[Region]],People!B:C,2,0)</f>
        <v>Kelly Williams</v>
      </c>
      <c r="X8252" s="3" t="str">
        <f>IFERROR(INDEX(Returns!$A:$A,MATCH(B8252,Returns!$B:$B,0)),"No")</f>
        <v>No</v>
      </c>
    </row>
    <row r="8253" spans="1:24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3">
        <v>0.8</v>
      </c>
      <c r="U8253" s="1">
        <v>-470.548</v>
      </c>
      <c r="V8253" s="1">
        <f>Data[[#This Row],[Sales]]/(1-Data[[#This Row],[Discount]])*Data[[#This Row],[Discount]]</f>
        <v>723.92000000000007</v>
      </c>
      <c r="W8253" s="1" t="str">
        <f>VLOOKUP(Data[[#This Row],[Region]],People!B:C,2,0)</f>
        <v>Kelly Williams</v>
      </c>
      <c r="X8253" s="3" t="str">
        <f>IFERROR(INDEX(Returns!$A:$A,MATCH(B8253,Returns!$B:$B,0)),"No")</f>
        <v>No</v>
      </c>
    </row>
    <row r="8254" spans="1:24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s="1">
        <f>Data[[#This Row],[Sales]]/(1-Data[[#This Row],[Discount]])*Data[[#This Row],[Discount]]</f>
        <v>15.103999999999999</v>
      </c>
      <c r="W8254" s="1" t="str">
        <f>VLOOKUP(Data[[#This Row],[Region]],People!B:C,2,0)</f>
        <v>Kelly Williams</v>
      </c>
      <c r="X8254" s="3" t="str">
        <f>IFERROR(INDEX(Returns!$A:$A,MATCH(B8254,Returns!$B:$B,0)),"No")</f>
        <v>No</v>
      </c>
    </row>
    <row r="8255" spans="1:24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3">
        <v>0</v>
      </c>
      <c r="U8255" s="1">
        <v>89.996999999999986</v>
      </c>
      <c r="V8255" s="1">
        <f>Data[[#This Row],[Sales]]/(1-Data[[#This Row],[Discount]])*Data[[#This Row],[Discount]]</f>
        <v>0</v>
      </c>
      <c r="W8255" s="1" t="str">
        <f>VLOOKUP(Data[[#This Row],[Region]],People!B:C,2,0)</f>
        <v>Anna Andreadi</v>
      </c>
      <c r="X8255" s="3" t="str">
        <f>IFERROR(INDEX(Returns!$A:$A,MATCH(B8255,Returns!$B:$B,0)),"No")</f>
        <v>No</v>
      </c>
    </row>
    <row r="8256" spans="1:24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3">
        <v>0</v>
      </c>
      <c r="U8256" s="1">
        <v>92.236799999999988</v>
      </c>
      <c r="V8256" s="1">
        <f>Data[[#This Row],[Sales]]/(1-Data[[#This Row],[Discount]])*Data[[#This Row],[Discount]]</f>
        <v>0</v>
      </c>
      <c r="W8256" s="1" t="str">
        <f>VLOOKUP(Data[[#This Row],[Region]],People!B:C,2,0)</f>
        <v>Anna Andreadi</v>
      </c>
      <c r="X8256" s="3" t="str">
        <f>IFERROR(INDEX(Returns!$A:$A,MATCH(B8256,Returns!$B:$B,0)),"No")</f>
        <v>No</v>
      </c>
    </row>
    <row r="8257" spans="1:24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3">
        <v>0.2</v>
      </c>
      <c r="U8257" s="1">
        <v>27.295199999999973</v>
      </c>
      <c r="V8257" s="1">
        <f>Data[[#This Row],[Sales]]/(1-Data[[#This Row],[Discount]])*Data[[#This Row],[Discount]]</f>
        <v>60.655999999999999</v>
      </c>
      <c r="W8257" s="1" t="str">
        <f>VLOOKUP(Data[[#This Row],[Region]],People!B:C,2,0)</f>
        <v>Anna Andreadi</v>
      </c>
      <c r="X8257" s="3" t="str">
        <f>IFERROR(INDEX(Returns!$A:$A,MATCH(B8257,Returns!$B:$B,0)),"No")</f>
        <v>No</v>
      </c>
    </row>
    <row r="8258" spans="1:24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3">
        <v>0</v>
      </c>
      <c r="U8258" s="1">
        <v>11.684999999999999</v>
      </c>
      <c r="V8258" s="1">
        <f>Data[[#This Row],[Sales]]/(1-Data[[#This Row],[Discount]])*Data[[#This Row],[Discount]]</f>
        <v>0</v>
      </c>
      <c r="W8258" s="1" t="str">
        <f>VLOOKUP(Data[[#This Row],[Region]],People!B:C,2,0)</f>
        <v>Anna Andreadi</v>
      </c>
      <c r="X8258" s="3" t="str">
        <f>IFERROR(INDEX(Returns!$A:$A,MATCH(B8258,Returns!$B:$B,0)),"No")</f>
        <v>No</v>
      </c>
    </row>
    <row r="8259" spans="1:24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3">
        <v>0</v>
      </c>
      <c r="U8259" s="1">
        <v>12.246500000000005</v>
      </c>
      <c r="V8259" s="1">
        <f>Data[[#This Row],[Sales]]/(1-Data[[#This Row],[Discount]])*Data[[#This Row],[Discount]]</f>
        <v>0</v>
      </c>
      <c r="W8259" s="1" t="str">
        <f>VLOOKUP(Data[[#This Row],[Region]],People!B:C,2,0)</f>
        <v>Anna Andreadi</v>
      </c>
      <c r="X8259" s="3" t="str">
        <f>IFERROR(INDEX(Returns!$A:$A,MATCH(B8259,Returns!$B:$B,0)),"No")</f>
        <v>No</v>
      </c>
    </row>
    <row r="8260" spans="1:24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3">
        <v>0.2</v>
      </c>
      <c r="U8260" s="1">
        <v>37.763999999999996</v>
      </c>
      <c r="V8260" s="1">
        <f>Data[[#This Row],[Sales]]/(1-Data[[#This Row],[Discount]])*Data[[#This Row],[Discount]]</f>
        <v>25.176000000000002</v>
      </c>
      <c r="W8260" s="1" t="str">
        <f>VLOOKUP(Data[[#This Row],[Region]],People!B:C,2,0)</f>
        <v>Anna Andreadi</v>
      </c>
      <c r="X8260" s="3" t="str">
        <f>IFERROR(INDEX(Returns!$A:$A,MATCH(B8260,Returns!$B:$B,0)),"No")</f>
        <v>No</v>
      </c>
    </row>
    <row r="8261" spans="1:24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3">
        <v>0</v>
      </c>
      <c r="U8261" s="1">
        <v>180.76590000000002</v>
      </c>
      <c r="V8261" s="1">
        <f>Data[[#This Row],[Sales]]/(1-Data[[#This Row],[Discount]])*Data[[#This Row],[Discount]]</f>
        <v>0</v>
      </c>
      <c r="W8261" s="1" t="str">
        <f>VLOOKUP(Data[[#This Row],[Region]],People!B:C,2,0)</f>
        <v>Kelly Williams</v>
      </c>
      <c r="X8261" s="3" t="str">
        <f>IFERROR(INDEX(Returns!$A:$A,MATCH(B8261,Returns!$B:$B,0)),"No")</f>
        <v>No</v>
      </c>
    </row>
    <row r="8262" spans="1:24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3">
        <v>0</v>
      </c>
      <c r="U8262" s="1">
        <v>3.7693999999999992</v>
      </c>
      <c r="V8262" s="1">
        <f>Data[[#This Row],[Sales]]/(1-Data[[#This Row],[Discount]])*Data[[#This Row],[Discount]]</f>
        <v>0</v>
      </c>
      <c r="W8262" s="1" t="str">
        <f>VLOOKUP(Data[[#This Row],[Region]],People!B:C,2,0)</f>
        <v>Kelly Williams</v>
      </c>
      <c r="X8262" s="3" t="str">
        <f>IFERROR(INDEX(Returns!$A:$A,MATCH(B8262,Returns!$B:$B,0)),"No")</f>
        <v>No</v>
      </c>
    </row>
    <row r="8263" spans="1:24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3">
        <v>0</v>
      </c>
      <c r="U8263" s="1">
        <v>44.470399999999998</v>
      </c>
      <c r="V8263" s="1">
        <f>Data[[#This Row],[Sales]]/(1-Data[[#This Row],[Discount]])*Data[[#This Row],[Discount]]</f>
        <v>0</v>
      </c>
      <c r="W8263" s="1" t="str">
        <f>VLOOKUP(Data[[#This Row],[Region]],People!B:C,2,0)</f>
        <v>Kelly Williams</v>
      </c>
      <c r="X8263" s="3" t="str">
        <f>IFERROR(INDEX(Returns!$A:$A,MATCH(B8263,Returns!$B:$B,0)),"No")</f>
        <v>No</v>
      </c>
    </row>
    <row r="8264" spans="1:24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s="1">
        <f>Data[[#This Row],[Sales]]/(1-Data[[#This Row],[Discount]])*Data[[#This Row],[Discount]]</f>
        <v>0</v>
      </c>
      <c r="W8264" s="1" t="str">
        <f>VLOOKUP(Data[[#This Row],[Region]],People!B:C,2,0)</f>
        <v>Cassandra Brandow</v>
      </c>
      <c r="X8264" s="3" t="str">
        <f>IFERROR(INDEX(Returns!$A:$A,MATCH(B8264,Returns!$B:$B,0)),"No")</f>
        <v>No</v>
      </c>
    </row>
    <row r="8265" spans="1:24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s="1">
        <f>Data[[#This Row],[Sales]]/(1-Data[[#This Row],[Discount]])*Data[[#This Row],[Discount]]</f>
        <v>30.547999999999998</v>
      </c>
      <c r="W8265" s="1" t="str">
        <f>VLOOKUP(Data[[#This Row],[Region]],People!B:C,2,0)</f>
        <v>Cassandra Brandow</v>
      </c>
      <c r="X8265" s="3" t="str">
        <f>IFERROR(INDEX(Returns!$A:$A,MATCH(B8265,Returns!$B:$B,0)),"No")</f>
        <v>No</v>
      </c>
    </row>
    <row r="8266" spans="1:24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3">
        <v>0</v>
      </c>
      <c r="U8266" s="1">
        <v>30.734999999999992</v>
      </c>
      <c r="V8266" s="1">
        <f>Data[[#This Row],[Sales]]/(1-Data[[#This Row],[Discount]])*Data[[#This Row],[Discount]]</f>
        <v>0</v>
      </c>
      <c r="W8266" s="1" t="str">
        <f>VLOOKUP(Data[[#This Row],[Region]],People!B:C,2,0)</f>
        <v>Chuck Magee</v>
      </c>
      <c r="X8266" s="3" t="str">
        <f>IFERROR(INDEX(Returns!$A:$A,MATCH(B8266,Returns!$B:$B,0)),"No")</f>
        <v>No</v>
      </c>
    </row>
    <row r="8267" spans="1:24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3">
        <v>0.2</v>
      </c>
      <c r="U8267" s="1">
        <v>12.8499</v>
      </c>
      <c r="V8267" s="1">
        <f>Data[[#This Row],[Sales]]/(1-Data[[#This Row],[Discount]])*Data[[#This Row],[Discount]]</f>
        <v>8.8620000000000001</v>
      </c>
      <c r="W8267" s="1" t="str">
        <f>VLOOKUP(Data[[#This Row],[Region]],People!B:C,2,0)</f>
        <v>Chuck Magee</v>
      </c>
      <c r="X8267" s="3" t="str">
        <f>IFERROR(INDEX(Returns!$A:$A,MATCH(B8267,Returns!$B:$B,0)),"No")</f>
        <v>No</v>
      </c>
    </row>
    <row r="8268" spans="1:24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3">
        <v>0</v>
      </c>
      <c r="U8268" s="1">
        <v>5.1948000000000008</v>
      </c>
      <c r="V8268" s="1">
        <f>Data[[#This Row],[Sales]]/(1-Data[[#This Row],[Discount]])*Data[[#This Row],[Discount]]</f>
        <v>0</v>
      </c>
      <c r="W8268" s="1" t="str">
        <f>VLOOKUP(Data[[#This Row],[Region]],People!B:C,2,0)</f>
        <v>Chuck Magee</v>
      </c>
      <c r="X8268" s="3" t="str">
        <f>IFERROR(INDEX(Returns!$A:$A,MATCH(B8268,Returns!$B:$B,0)),"No")</f>
        <v>No</v>
      </c>
    </row>
    <row r="8269" spans="1:24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3">
        <v>0.5</v>
      </c>
      <c r="U8269" s="1">
        <v>-47.174999999999997</v>
      </c>
      <c r="V8269" s="1">
        <f>Data[[#This Row],[Sales]]/(1-Data[[#This Row],[Discount]])*Data[[#This Row],[Discount]]</f>
        <v>69.375</v>
      </c>
      <c r="W8269" s="1" t="str">
        <f>VLOOKUP(Data[[#This Row],[Region]],People!B:C,2,0)</f>
        <v>Kelly Williams</v>
      </c>
      <c r="X8269" s="3" t="str">
        <f>IFERROR(INDEX(Returns!$A:$A,MATCH(B8269,Returns!$B:$B,0)),"No")</f>
        <v>No</v>
      </c>
    </row>
    <row r="8270" spans="1:24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s="1">
        <f>Data[[#This Row],[Sales]]/(1-Data[[#This Row],[Discount]])*Data[[#This Row],[Discount]]</f>
        <v>7.9200000000000008</v>
      </c>
      <c r="W8270" s="1" t="str">
        <f>VLOOKUP(Data[[#This Row],[Region]],People!B:C,2,0)</f>
        <v>Kelly Williams</v>
      </c>
      <c r="X8270" s="3" t="str">
        <f>IFERROR(INDEX(Returns!$A:$A,MATCH(B8270,Returns!$B:$B,0)),"No")</f>
        <v>No</v>
      </c>
    </row>
    <row r="8271" spans="1:24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s="1">
        <f>Data[[#This Row],[Sales]]/(1-Data[[#This Row],[Discount]])*Data[[#This Row],[Discount]]</f>
        <v>500.79200000000003</v>
      </c>
      <c r="W8271" s="1" t="str">
        <f>VLOOKUP(Data[[#This Row],[Region]],People!B:C,2,0)</f>
        <v>Kelly Williams</v>
      </c>
      <c r="X8271" s="3" t="str">
        <f>IFERROR(INDEX(Returns!$A:$A,MATCH(B8271,Returns!$B:$B,0)),"No")</f>
        <v>No</v>
      </c>
    </row>
    <row r="8272" spans="1:24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s="1">
        <f>Data[[#This Row],[Sales]]/(1-Data[[#This Row],[Discount]])*Data[[#This Row],[Discount]]</f>
        <v>2.3359999999999999</v>
      </c>
      <c r="W8272" s="1" t="str">
        <f>VLOOKUP(Data[[#This Row],[Region]],People!B:C,2,0)</f>
        <v>Kelly Williams</v>
      </c>
      <c r="X8272" s="3" t="str">
        <f>IFERROR(INDEX(Returns!$A:$A,MATCH(B8272,Returns!$B:$B,0)),"No")</f>
        <v>No</v>
      </c>
    </row>
    <row r="8273" spans="1:24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3">
        <v>0.1</v>
      </c>
      <c r="U8273" s="1">
        <v>313.26239999999967</v>
      </c>
      <c r="V8273" s="1">
        <f>Data[[#This Row],[Sales]]/(1-Data[[#This Row],[Discount]])*Data[[#This Row],[Discount]]</f>
        <v>284.78400000000005</v>
      </c>
      <c r="W8273" s="1" t="str">
        <f>VLOOKUP(Data[[#This Row],[Region]],People!B:C,2,0)</f>
        <v>Chuck Magee</v>
      </c>
      <c r="X8273" s="3" t="str">
        <f>IFERROR(INDEX(Returns!$A:$A,MATCH(B8273,Returns!$B:$B,0)),"No")</f>
        <v>No</v>
      </c>
    </row>
    <row r="8274" spans="1:24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3">
        <v>0.2</v>
      </c>
      <c r="U8274" s="1">
        <v>4.8391999999999911</v>
      </c>
      <c r="V8274" s="1">
        <f>Data[[#This Row],[Sales]]/(1-Data[[#This Row],[Discount]])*Data[[#This Row],[Discount]]</f>
        <v>96.784000000000006</v>
      </c>
      <c r="W8274" s="1" t="str">
        <f>VLOOKUP(Data[[#This Row],[Region]],People!B:C,2,0)</f>
        <v>Anna Andreadi</v>
      </c>
      <c r="X8274" s="3" t="str">
        <f>IFERROR(INDEX(Returns!$A:$A,MATCH(B8274,Returns!$B:$B,0)),"No")</f>
        <v>No</v>
      </c>
    </row>
    <row r="8275" spans="1:24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s="1">
        <f>Data[[#This Row],[Sales]]/(1-Data[[#This Row],[Discount]])*Data[[#This Row],[Discount]]</f>
        <v>0.85600000000000009</v>
      </c>
      <c r="W8275" s="1" t="str">
        <f>VLOOKUP(Data[[#This Row],[Region]],People!B:C,2,0)</f>
        <v>Chuck Magee</v>
      </c>
      <c r="X8275" s="3" t="str">
        <f>IFERROR(INDEX(Returns!$A:$A,MATCH(B8275,Returns!$B:$B,0)),"No")</f>
        <v>No</v>
      </c>
    </row>
    <row r="8276" spans="1:24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3">
        <v>0</v>
      </c>
      <c r="U8276" s="1">
        <v>282.20920000000001</v>
      </c>
      <c r="V8276" s="1">
        <f>Data[[#This Row],[Sales]]/(1-Data[[#This Row],[Discount]])*Data[[#This Row],[Discount]]</f>
        <v>0</v>
      </c>
      <c r="W8276" s="1" t="str">
        <f>VLOOKUP(Data[[#This Row],[Region]],People!B:C,2,0)</f>
        <v>Chuck Magee</v>
      </c>
      <c r="X8276" s="3" t="str">
        <f>IFERROR(INDEX(Returns!$A:$A,MATCH(B8276,Returns!$B:$B,0)),"No")</f>
        <v>No</v>
      </c>
    </row>
    <row r="8277" spans="1:24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s="1">
        <f>Data[[#This Row],[Sales]]/(1-Data[[#This Row],[Discount]])*Data[[#This Row],[Discount]]</f>
        <v>10.764000000000001</v>
      </c>
      <c r="W8277" s="1" t="str">
        <f>VLOOKUP(Data[[#This Row],[Region]],People!B:C,2,0)</f>
        <v>Chuck Magee</v>
      </c>
      <c r="X8277" s="3" t="str">
        <f>IFERROR(INDEX(Returns!$A:$A,MATCH(B8277,Returns!$B:$B,0)),"No")</f>
        <v>No</v>
      </c>
    </row>
    <row r="8278" spans="1:24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3">
        <v>0.7</v>
      </c>
      <c r="U8278" s="1">
        <v>-2.758799999999999</v>
      </c>
      <c r="V8278" s="1">
        <f>Data[[#This Row],[Sales]]/(1-Data[[#This Row],[Discount]])*Data[[#This Row],[Discount]]</f>
        <v>8.7779999999999969</v>
      </c>
      <c r="W8278" s="1" t="str">
        <f>VLOOKUP(Data[[#This Row],[Region]],People!B:C,2,0)</f>
        <v>Cassandra Brandow</v>
      </c>
      <c r="X8278" s="3" t="str">
        <f>IFERROR(INDEX(Returns!$A:$A,MATCH(B8278,Returns!$B:$B,0)),"No")</f>
        <v>No</v>
      </c>
    </row>
    <row r="8279" spans="1:24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s="1">
        <f>Data[[#This Row],[Sales]]/(1-Data[[#This Row],[Discount]])*Data[[#This Row],[Discount]]</f>
        <v>81.34</v>
      </c>
      <c r="W8279" s="1" t="str">
        <f>VLOOKUP(Data[[#This Row],[Region]],People!B:C,2,0)</f>
        <v>Cassandra Brandow</v>
      </c>
      <c r="X8279" s="3" t="str">
        <f>IFERROR(INDEX(Returns!$A:$A,MATCH(B8279,Returns!$B:$B,0)),"No")</f>
        <v>No</v>
      </c>
    </row>
    <row r="8280" spans="1:24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s="1">
        <f>Data[[#This Row],[Sales]]/(1-Data[[#This Row],[Discount]])*Data[[#This Row],[Discount]]</f>
        <v>108.11399999999999</v>
      </c>
      <c r="W8280" s="1" t="str">
        <f>VLOOKUP(Data[[#This Row],[Region]],People!B:C,2,0)</f>
        <v>Cassandra Brandow</v>
      </c>
      <c r="X8280" s="3" t="str">
        <f>IFERROR(INDEX(Returns!$A:$A,MATCH(B8280,Returns!$B:$B,0)),"No")</f>
        <v>No</v>
      </c>
    </row>
    <row r="8281" spans="1:24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s="1">
        <f>Data[[#This Row],[Sales]]/(1-Data[[#This Row],[Discount]])*Data[[#This Row],[Discount]]</f>
        <v>0</v>
      </c>
      <c r="W8281" s="1" t="str">
        <f>VLOOKUP(Data[[#This Row],[Region]],People!B:C,2,0)</f>
        <v>Cassandra Brandow</v>
      </c>
      <c r="X8281" s="3" t="str">
        <f>IFERROR(INDEX(Returns!$A:$A,MATCH(B8281,Returns!$B:$B,0)),"No")</f>
        <v>No</v>
      </c>
    </row>
    <row r="8282" spans="1:24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s="1">
        <f>Data[[#This Row],[Sales]]/(1-Data[[#This Row],[Discount]])*Data[[#This Row],[Discount]]</f>
        <v>16.308</v>
      </c>
      <c r="W8282" s="1" t="str">
        <f>VLOOKUP(Data[[#This Row],[Region]],People!B:C,2,0)</f>
        <v>Cassandra Brandow</v>
      </c>
      <c r="X8282" s="3" t="str">
        <f>IFERROR(INDEX(Returns!$A:$A,MATCH(B8282,Returns!$B:$B,0)),"No")</f>
        <v>No</v>
      </c>
    </row>
    <row r="8283" spans="1:24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3">
        <v>0.2</v>
      </c>
      <c r="U8283" s="1">
        <v>25.874999999999972</v>
      </c>
      <c r="V8283" s="1">
        <f>Data[[#This Row],[Sales]]/(1-Data[[#This Row],[Discount]])*Data[[#This Row],[Discount]]</f>
        <v>51.75</v>
      </c>
      <c r="W8283" s="1" t="str">
        <f>VLOOKUP(Data[[#This Row],[Region]],People!B:C,2,0)</f>
        <v>Cassandra Brandow</v>
      </c>
      <c r="X8283" s="3" t="str">
        <f>IFERROR(INDEX(Returns!$A:$A,MATCH(B8283,Returns!$B:$B,0)),"No")</f>
        <v>No</v>
      </c>
    </row>
    <row r="8284" spans="1:24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3">
        <v>0.3</v>
      </c>
      <c r="U8284" s="1">
        <v>137.26399999999995</v>
      </c>
      <c r="V8284" s="1">
        <f>Data[[#This Row],[Sales]]/(1-Data[[#This Row],[Discount]])*Data[[#This Row],[Discount]]</f>
        <v>257.37</v>
      </c>
      <c r="W8284" s="1" t="str">
        <f>VLOOKUP(Data[[#This Row],[Region]],People!B:C,2,0)</f>
        <v>Kelly Williams</v>
      </c>
      <c r="X8284" s="3" t="str">
        <f>IFERROR(INDEX(Returns!$A:$A,MATCH(B8284,Returns!$B:$B,0)),"No")</f>
        <v>No</v>
      </c>
    </row>
    <row r="8285" spans="1:24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s="1">
        <f>Data[[#This Row],[Sales]]/(1-Data[[#This Row],[Discount]])*Data[[#This Row],[Discount]]</f>
        <v>14.975999999999999</v>
      </c>
      <c r="W8285" s="1" t="str">
        <f>VLOOKUP(Data[[#This Row],[Region]],People!B:C,2,0)</f>
        <v>Kelly Williams</v>
      </c>
      <c r="X8285" s="3" t="str">
        <f>IFERROR(INDEX(Returns!$A:$A,MATCH(B8285,Returns!$B:$B,0)),"No")</f>
        <v>No</v>
      </c>
    </row>
    <row r="8286" spans="1:24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s="1">
        <f>Data[[#This Row],[Sales]]/(1-Data[[#This Row],[Discount]])*Data[[#This Row],[Discount]]</f>
        <v>159.36000000000001</v>
      </c>
      <c r="W8286" s="1" t="str">
        <f>VLOOKUP(Data[[#This Row],[Region]],People!B:C,2,0)</f>
        <v>Kelly Williams</v>
      </c>
      <c r="X8286" s="3" t="str">
        <f>IFERROR(INDEX(Returns!$A:$A,MATCH(B8286,Returns!$B:$B,0)),"No")</f>
        <v>No</v>
      </c>
    </row>
    <row r="8287" spans="1:24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s="1">
        <f>Data[[#This Row],[Sales]]/(1-Data[[#This Row],[Discount]])*Data[[#This Row],[Discount]]</f>
        <v>77.634</v>
      </c>
      <c r="W8287" s="1" t="str">
        <f>VLOOKUP(Data[[#This Row],[Region]],People!B:C,2,0)</f>
        <v>Kelly Williams</v>
      </c>
      <c r="X8287" s="3" t="str">
        <f>IFERROR(INDEX(Returns!$A:$A,MATCH(B8287,Returns!$B:$B,0)),"No")</f>
        <v>No</v>
      </c>
    </row>
    <row r="8288" spans="1:24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3">
        <v>0.2</v>
      </c>
      <c r="U8288" s="1">
        <v>10.8864</v>
      </c>
      <c r="V8288" s="1">
        <f>Data[[#This Row],[Sales]]/(1-Data[[#This Row],[Discount]])*Data[[#This Row],[Discount]]</f>
        <v>7.7760000000000007</v>
      </c>
      <c r="W8288" s="1" t="str">
        <f>VLOOKUP(Data[[#This Row],[Region]],People!B:C,2,0)</f>
        <v>Cassandra Brandow</v>
      </c>
      <c r="X8288" s="3" t="str">
        <f>IFERROR(INDEX(Returns!$A:$A,MATCH(B8288,Returns!$B:$B,0)),"No")</f>
        <v>No</v>
      </c>
    </row>
    <row r="8289" spans="1:24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3">
        <v>0.2</v>
      </c>
      <c r="U8289" s="1">
        <v>4.196499999999995</v>
      </c>
      <c r="V8289" s="1">
        <f>Data[[#This Row],[Sales]]/(1-Data[[#This Row],[Discount]])*Data[[#This Row],[Discount]]</f>
        <v>11.99</v>
      </c>
      <c r="W8289" s="1" t="str">
        <f>VLOOKUP(Data[[#This Row],[Region]],People!B:C,2,0)</f>
        <v>Cassandra Brandow</v>
      </c>
      <c r="X8289" s="3" t="str">
        <f>IFERROR(INDEX(Returns!$A:$A,MATCH(B8289,Returns!$B:$B,0)),"No")</f>
        <v>No</v>
      </c>
    </row>
    <row r="8290" spans="1:24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3">
        <v>0.2</v>
      </c>
      <c r="U8290" s="1">
        <v>41.718599999999995</v>
      </c>
      <c r="V8290" s="1">
        <f>Data[[#This Row],[Sales]]/(1-Data[[#This Row],[Discount]])*Data[[#This Row],[Discount]]</f>
        <v>39.731999999999999</v>
      </c>
      <c r="W8290" s="1" t="str">
        <f>VLOOKUP(Data[[#This Row],[Region]],People!B:C,2,0)</f>
        <v>Cassandra Brandow</v>
      </c>
      <c r="X8290" s="3" t="str">
        <f>IFERROR(INDEX(Returns!$A:$A,MATCH(B8290,Returns!$B:$B,0)),"No")</f>
        <v>No</v>
      </c>
    </row>
    <row r="8291" spans="1:24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s="1">
        <f>Data[[#This Row],[Sales]]/(1-Data[[#This Row],[Discount]])*Data[[#This Row],[Discount]]</f>
        <v>52.811999999999991</v>
      </c>
      <c r="W8291" s="1" t="str">
        <f>VLOOKUP(Data[[#This Row],[Region]],People!B:C,2,0)</f>
        <v>Cassandra Brandow</v>
      </c>
      <c r="X8291" s="3" t="str">
        <f>IFERROR(INDEX(Returns!$A:$A,MATCH(B8291,Returns!$B:$B,0)),"No")</f>
        <v>No</v>
      </c>
    </row>
    <row r="8292" spans="1:24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s="1">
        <f>Data[[#This Row],[Sales]]/(1-Data[[#This Row],[Discount]])*Data[[#This Row],[Discount]]</f>
        <v>1.3880000000000001</v>
      </c>
      <c r="W8292" s="1" t="str">
        <f>VLOOKUP(Data[[#This Row],[Region]],People!B:C,2,0)</f>
        <v>Cassandra Brandow</v>
      </c>
      <c r="X8292" s="3" t="str">
        <f>IFERROR(INDEX(Returns!$A:$A,MATCH(B8292,Returns!$B:$B,0)),"No")</f>
        <v>No</v>
      </c>
    </row>
    <row r="8293" spans="1:24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3">
        <v>0.2</v>
      </c>
      <c r="U8293" s="1">
        <v>0.99629999999999996</v>
      </c>
      <c r="V8293" s="1">
        <f>Data[[#This Row],[Sales]]/(1-Data[[#This Row],[Discount]])*Data[[#This Row],[Discount]]</f>
        <v>0.73799999999999999</v>
      </c>
      <c r="W8293" s="1" t="str">
        <f>VLOOKUP(Data[[#This Row],[Region]],People!B:C,2,0)</f>
        <v>Cassandra Brandow</v>
      </c>
      <c r="X8293" s="3" t="str">
        <f>IFERROR(INDEX(Returns!$A:$A,MATCH(B8293,Returns!$B:$B,0)),"No")</f>
        <v>No</v>
      </c>
    </row>
    <row r="8294" spans="1:24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s="1">
        <f>Data[[#This Row],[Sales]]/(1-Data[[#This Row],[Discount]])*Data[[#This Row],[Discount]]</f>
        <v>24.108000000000001</v>
      </c>
      <c r="W8294" s="1" t="str">
        <f>VLOOKUP(Data[[#This Row],[Region]],People!B:C,2,0)</f>
        <v>Chuck Magee</v>
      </c>
      <c r="X8294" s="3" t="str">
        <f>IFERROR(INDEX(Returns!$A:$A,MATCH(B8294,Returns!$B:$B,0)),"No")</f>
        <v>No</v>
      </c>
    </row>
    <row r="8295" spans="1:24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3">
        <v>0.2</v>
      </c>
      <c r="U8295" s="1">
        <v>5.9695999999999998</v>
      </c>
      <c r="V8295" s="1">
        <f>Data[[#This Row],[Sales]]/(1-Data[[#This Row],[Discount]])*Data[[#This Row],[Discount]]</f>
        <v>4.5920000000000005</v>
      </c>
      <c r="W8295" s="1" t="str">
        <f>VLOOKUP(Data[[#This Row],[Region]],People!B:C,2,0)</f>
        <v>Anna Andreadi</v>
      </c>
      <c r="X8295" s="3" t="str">
        <f>IFERROR(INDEX(Returns!$A:$A,MATCH(B8295,Returns!$B:$B,0)),"No")</f>
        <v>No</v>
      </c>
    </row>
    <row r="8296" spans="1:24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s="1">
        <f>Data[[#This Row],[Sales]]/(1-Data[[#This Row],[Discount]])*Data[[#This Row],[Discount]]</f>
        <v>0</v>
      </c>
      <c r="W8296" s="1" t="str">
        <f>VLOOKUP(Data[[#This Row],[Region]],People!B:C,2,0)</f>
        <v>Chuck Magee</v>
      </c>
      <c r="X8296" s="3" t="str">
        <f>IFERROR(INDEX(Returns!$A:$A,MATCH(B8296,Returns!$B:$B,0)),"No")</f>
        <v>No</v>
      </c>
    </row>
    <row r="8297" spans="1:24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3">
        <v>0</v>
      </c>
      <c r="U8297" s="1">
        <v>12.744</v>
      </c>
      <c r="V8297" s="1">
        <f>Data[[#This Row],[Sales]]/(1-Data[[#This Row],[Discount]])*Data[[#This Row],[Discount]]</f>
        <v>0</v>
      </c>
      <c r="W8297" s="1" t="str">
        <f>VLOOKUP(Data[[#This Row],[Region]],People!B:C,2,0)</f>
        <v>Cassandra Brandow</v>
      </c>
      <c r="X8297" s="3" t="str">
        <f>IFERROR(INDEX(Returns!$A:$A,MATCH(B8297,Returns!$B:$B,0)),"No")</f>
        <v>No</v>
      </c>
    </row>
    <row r="8298" spans="1:24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3">
        <v>0</v>
      </c>
      <c r="U8298" s="1">
        <v>26.875200000000007</v>
      </c>
      <c r="V8298" s="1">
        <f>Data[[#This Row],[Sales]]/(1-Data[[#This Row],[Discount]])*Data[[#This Row],[Discount]]</f>
        <v>0</v>
      </c>
      <c r="W8298" s="1" t="str">
        <f>VLOOKUP(Data[[#This Row],[Region]],People!B:C,2,0)</f>
        <v>Cassandra Brandow</v>
      </c>
      <c r="X8298" s="3" t="str">
        <f>IFERROR(INDEX(Returns!$A:$A,MATCH(B8298,Returns!$B:$B,0)),"No")</f>
        <v>No</v>
      </c>
    </row>
    <row r="8299" spans="1:24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s="1">
        <f>Data[[#This Row],[Sales]]/(1-Data[[#This Row],[Discount]])*Data[[#This Row],[Discount]]</f>
        <v>1.2320000000000002</v>
      </c>
      <c r="W8299" s="1" t="str">
        <f>VLOOKUP(Data[[#This Row],[Region]],People!B:C,2,0)</f>
        <v>Cassandra Brandow</v>
      </c>
      <c r="X8299" s="3" t="str">
        <f>IFERROR(INDEX(Returns!$A:$A,MATCH(B8299,Returns!$B:$B,0)),"No")</f>
        <v>No</v>
      </c>
    </row>
    <row r="8300" spans="1:24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s="1">
        <f>Data[[#This Row],[Sales]]/(1-Data[[#This Row],[Discount]])*Data[[#This Row],[Discount]]</f>
        <v>2.9460000000000002</v>
      </c>
      <c r="W8300" s="1" t="str">
        <f>VLOOKUP(Data[[#This Row],[Region]],People!B:C,2,0)</f>
        <v>Cassandra Brandow</v>
      </c>
      <c r="X8300" s="3" t="str">
        <f>IFERROR(INDEX(Returns!$A:$A,MATCH(B8300,Returns!$B:$B,0)),"No")</f>
        <v>No</v>
      </c>
    </row>
    <row r="8301" spans="1:24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3">
        <v>0</v>
      </c>
      <c r="U8301" s="1">
        <v>2.0747999999999998</v>
      </c>
      <c r="V8301" s="1">
        <f>Data[[#This Row],[Sales]]/(1-Data[[#This Row],[Discount]])*Data[[#This Row],[Discount]]</f>
        <v>0</v>
      </c>
      <c r="W8301" s="1" t="str">
        <f>VLOOKUP(Data[[#This Row],[Region]],People!B:C,2,0)</f>
        <v>Anna Andreadi</v>
      </c>
      <c r="X8301" s="3" t="str">
        <f>IFERROR(INDEX(Returns!$A:$A,MATCH(B8301,Returns!$B:$B,0)),"No")</f>
        <v>No</v>
      </c>
    </row>
    <row r="8302" spans="1:24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3">
        <v>0</v>
      </c>
      <c r="U8302" s="1">
        <v>81.432000000000002</v>
      </c>
      <c r="V8302" s="1">
        <f>Data[[#This Row],[Sales]]/(1-Data[[#This Row],[Discount]])*Data[[#This Row],[Discount]]</f>
        <v>0</v>
      </c>
      <c r="W8302" s="1" t="str">
        <f>VLOOKUP(Data[[#This Row],[Region]],People!B:C,2,0)</f>
        <v>Kelly Williams</v>
      </c>
      <c r="X8302" s="3" t="str">
        <f>IFERROR(INDEX(Returns!$A:$A,MATCH(B8302,Returns!$B:$B,0)),"No")</f>
        <v>No</v>
      </c>
    </row>
    <row r="8303" spans="1:24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3">
        <v>0</v>
      </c>
      <c r="U8303" s="1">
        <v>659.98</v>
      </c>
      <c r="V8303" s="1">
        <f>Data[[#This Row],[Sales]]/(1-Data[[#This Row],[Discount]])*Data[[#This Row],[Discount]]</f>
        <v>0</v>
      </c>
      <c r="W8303" s="1" t="str">
        <f>VLOOKUP(Data[[#This Row],[Region]],People!B:C,2,0)</f>
        <v>Anna Andreadi</v>
      </c>
      <c r="X8303" s="3" t="str">
        <f>IFERROR(INDEX(Returns!$A:$A,MATCH(B8303,Returns!$B:$B,0)),"No")</f>
        <v>No</v>
      </c>
    </row>
    <row r="8304" spans="1:24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3">
        <v>0.2</v>
      </c>
      <c r="U8304" s="1">
        <v>45.293999999999954</v>
      </c>
      <c r="V8304" s="1">
        <f>Data[[#This Row],[Sales]]/(1-Data[[#This Row],[Discount]])*Data[[#This Row],[Discount]]</f>
        <v>90.587999999999994</v>
      </c>
      <c r="W8304" s="1" t="str">
        <f>VLOOKUP(Data[[#This Row],[Region]],People!B:C,2,0)</f>
        <v>Anna Andreadi</v>
      </c>
      <c r="X8304" s="3" t="str">
        <f>IFERROR(INDEX(Returns!$A:$A,MATCH(B8304,Returns!$B:$B,0)),"No")</f>
        <v>No</v>
      </c>
    </row>
    <row r="8305" spans="1:24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3">
        <v>0.2</v>
      </c>
      <c r="U8305" s="1">
        <v>8.2781999999999982</v>
      </c>
      <c r="V8305" s="1">
        <f>Data[[#This Row],[Sales]]/(1-Data[[#This Row],[Discount]])*Data[[#This Row],[Discount]]</f>
        <v>18.396000000000001</v>
      </c>
      <c r="W8305" s="1" t="str">
        <f>VLOOKUP(Data[[#This Row],[Region]],People!B:C,2,0)</f>
        <v>Anna Andreadi</v>
      </c>
      <c r="X8305" s="3" t="str">
        <f>IFERROR(INDEX(Returns!$A:$A,MATCH(B8305,Returns!$B:$B,0)),"No")</f>
        <v>No</v>
      </c>
    </row>
    <row r="8306" spans="1:24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3">
        <v>0.2</v>
      </c>
      <c r="U8306" s="1">
        <v>36.477600000000024</v>
      </c>
      <c r="V8306" s="1">
        <f>Data[[#This Row],[Sales]]/(1-Data[[#This Row],[Discount]])*Data[[#This Row],[Discount]]</f>
        <v>121.59200000000001</v>
      </c>
      <c r="W8306" s="1" t="str">
        <f>VLOOKUP(Data[[#This Row],[Region]],People!B:C,2,0)</f>
        <v>Anna Andreadi</v>
      </c>
      <c r="X8306" s="3" t="str">
        <f>IFERROR(INDEX(Returns!$A:$A,MATCH(B8306,Returns!$B:$B,0)),"No")</f>
        <v>No</v>
      </c>
    </row>
    <row r="8307" spans="1:24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s="1">
        <f>Data[[#This Row],[Sales]]/(1-Data[[#This Row],[Discount]])*Data[[#This Row],[Discount]]</f>
        <v>0</v>
      </c>
      <c r="W8307" s="1" t="str">
        <f>VLOOKUP(Data[[#This Row],[Region]],People!B:C,2,0)</f>
        <v>Kelly Williams</v>
      </c>
      <c r="X8307" s="3" t="str">
        <f>IFERROR(INDEX(Returns!$A:$A,MATCH(B8307,Returns!$B:$B,0)),"No")</f>
        <v>Yes</v>
      </c>
    </row>
    <row r="8308" spans="1:24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3">
        <v>0</v>
      </c>
      <c r="U8308" s="1">
        <v>19.255600000000001</v>
      </c>
      <c r="V8308" s="1">
        <f>Data[[#This Row],[Sales]]/(1-Data[[#This Row],[Discount]])*Data[[#This Row],[Discount]]</f>
        <v>0</v>
      </c>
      <c r="W8308" s="1" t="str">
        <f>VLOOKUP(Data[[#This Row],[Region]],People!B:C,2,0)</f>
        <v>Kelly Williams</v>
      </c>
      <c r="X8308" s="3" t="str">
        <f>IFERROR(INDEX(Returns!$A:$A,MATCH(B8308,Returns!$B:$B,0)),"No")</f>
        <v>Yes</v>
      </c>
    </row>
    <row r="8309" spans="1:24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3">
        <v>0</v>
      </c>
      <c r="U8309" s="1">
        <v>35.677599999999998</v>
      </c>
      <c r="V8309" s="1">
        <f>Data[[#This Row],[Sales]]/(1-Data[[#This Row],[Discount]])*Data[[#This Row],[Discount]]</f>
        <v>0</v>
      </c>
      <c r="W8309" s="1" t="str">
        <f>VLOOKUP(Data[[#This Row],[Region]],People!B:C,2,0)</f>
        <v>Kelly Williams</v>
      </c>
      <c r="X8309" s="3" t="str">
        <f>IFERROR(INDEX(Returns!$A:$A,MATCH(B8309,Returns!$B:$B,0)),"No")</f>
        <v>Yes</v>
      </c>
    </row>
    <row r="8310" spans="1:24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3">
        <v>0</v>
      </c>
      <c r="U8310" s="1">
        <v>11.151</v>
      </c>
      <c r="V8310" s="1">
        <f>Data[[#This Row],[Sales]]/(1-Data[[#This Row],[Discount]])*Data[[#This Row],[Discount]]</f>
        <v>0</v>
      </c>
      <c r="W8310" s="1" t="str">
        <f>VLOOKUP(Data[[#This Row],[Region]],People!B:C,2,0)</f>
        <v>Anna Andreadi</v>
      </c>
      <c r="X8310" s="3" t="str">
        <f>IFERROR(INDEX(Returns!$A:$A,MATCH(B8310,Returns!$B:$B,0)),"No")</f>
        <v>No</v>
      </c>
    </row>
    <row r="8311" spans="1:24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3">
        <v>0.2</v>
      </c>
      <c r="U8311" s="1">
        <v>8.5844999999999914</v>
      </c>
      <c r="V8311" s="1">
        <f>Data[[#This Row],[Sales]]/(1-Data[[#This Row],[Discount]])*Data[[#This Row],[Discount]]</f>
        <v>34.338000000000001</v>
      </c>
      <c r="W8311" s="1" t="str">
        <f>VLOOKUP(Data[[#This Row],[Region]],People!B:C,2,0)</f>
        <v>Kelly Williams</v>
      </c>
      <c r="X8311" s="3" t="str">
        <f>IFERROR(INDEX(Returns!$A:$A,MATCH(B8311,Returns!$B:$B,0)),"No")</f>
        <v>No</v>
      </c>
    </row>
    <row r="8312" spans="1:24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s="1">
        <f>Data[[#This Row],[Sales]]/(1-Data[[#This Row],[Discount]])*Data[[#This Row],[Discount]]</f>
        <v>161.36099999999999</v>
      </c>
      <c r="W8312" s="1" t="str">
        <f>VLOOKUP(Data[[#This Row],[Region]],People!B:C,2,0)</f>
        <v>Kelly Williams</v>
      </c>
      <c r="X8312" s="3" t="str">
        <f>IFERROR(INDEX(Returns!$A:$A,MATCH(B8312,Returns!$B:$B,0)),"No")</f>
        <v>No</v>
      </c>
    </row>
    <row r="8313" spans="1:24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3">
        <v>0</v>
      </c>
      <c r="U8313" s="1">
        <v>24.460799999999999</v>
      </c>
      <c r="V8313" s="1">
        <f>Data[[#This Row],[Sales]]/(1-Data[[#This Row],[Discount]])*Data[[#This Row],[Discount]]</f>
        <v>0</v>
      </c>
      <c r="W8313" s="1" t="str">
        <f>VLOOKUP(Data[[#This Row],[Region]],People!B:C,2,0)</f>
        <v>Cassandra Brandow</v>
      </c>
      <c r="X8313" s="3" t="str">
        <f>IFERROR(INDEX(Returns!$A:$A,MATCH(B8313,Returns!$B:$B,0)),"No")</f>
        <v>No</v>
      </c>
    </row>
    <row r="8314" spans="1:24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s="1">
        <f>Data[[#This Row],[Sales]]/(1-Data[[#This Row],[Discount]])*Data[[#This Row],[Discount]]</f>
        <v>0</v>
      </c>
      <c r="W8314" s="1" t="str">
        <f>VLOOKUP(Data[[#This Row],[Region]],People!B:C,2,0)</f>
        <v>Cassandra Brandow</v>
      </c>
      <c r="X8314" s="3" t="str">
        <f>IFERROR(INDEX(Returns!$A:$A,MATCH(B8314,Returns!$B:$B,0)),"No")</f>
        <v>No</v>
      </c>
    </row>
    <row r="8315" spans="1:24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s="1">
        <f>Data[[#This Row],[Sales]]/(1-Data[[#This Row],[Discount]])*Data[[#This Row],[Discount]]</f>
        <v>219.58199999999997</v>
      </c>
      <c r="W8315" s="1" t="str">
        <f>VLOOKUP(Data[[#This Row],[Region]],People!B:C,2,0)</f>
        <v>Kelly Williams</v>
      </c>
      <c r="X8315" s="3" t="str">
        <f>IFERROR(INDEX(Returns!$A:$A,MATCH(B8315,Returns!$B:$B,0)),"No")</f>
        <v>No</v>
      </c>
    </row>
    <row r="8316" spans="1:24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s="1">
        <f>Data[[#This Row],[Sales]]/(1-Data[[#This Row],[Discount]])*Data[[#This Row],[Discount]]</f>
        <v>0.87200000000000011</v>
      </c>
      <c r="W8316" s="1" t="str">
        <f>VLOOKUP(Data[[#This Row],[Region]],People!B:C,2,0)</f>
        <v>Kelly Williams</v>
      </c>
      <c r="X8316" s="3" t="str">
        <f>IFERROR(INDEX(Returns!$A:$A,MATCH(B8316,Returns!$B:$B,0)),"No")</f>
        <v>No</v>
      </c>
    </row>
    <row r="8317" spans="1:24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3">
        <v>0.2</v>
      </c>
      <c r="U8317" s="1">
        <v>3.9003999999999985</v>
      </c>
      <c r="V8317" s="1">
        <f>Data[[#This Row],[Sales]]/(1-Data[[#This Row],[Discount]])*Data[[#This Row],[Discount]]</f>
        <v>5.5720000000000001</v>
      </c>
      <c r="W8317" s="1" t="str">
        <f>VLOOKUP(Data[[#This Row],[Region]],People!B:C,2,0)</f>
        <v>Kelly Williams</v>
      </c>
      <c r="X8317" s="3" t="str">
        <f>IFERROR(INDEX(Returns!$A:$A,MATCH(B8317,Returns!$B:$B,0)),"No")</f>
        <v>No</v>
      </c>
    </row>
    <row r="8318" spans="1:24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3">
        <v>0.2</v>
      </c>
      <c r="U8318" s="1">
        <v>5.6111999999999993</v>
      </c>
      <c r="V8318" s="1">
        <f>Data[[#This Row],[Sales]]/(1-Data[[#This Row],[Discount]])*Data[[#This Row],[Discount]]</f>
        <v>4.008</v>
      </c>
      <c r="W8318" s="1" t="str">
        <f>VLOOKUP(Data[[#This Row],[Region]],People!B:C,2,0)</f>
        <v>Kelly Williams</v>
      </c>
      <c r="X8318" s="3" t="str">
        <f>IFERROR(INDEX(Returns!$A:$A,MATCH(B8318,Returns!$B:$B,0)),"No")</f>
        <v>No</v>
      </c>
    </row>
    <row r="8319" spans="1:24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3">
        <v>0.2</v>
      </c>
      <c r="U8319" s="1">
        <v>0.15329999999999994</v>
      </c>
      <c r="V8319" s="1">
        <f>Data[[#This Row],[Sales]]/(1-Data[[#This Row],[Discount]])*Data[[#This Row],[Discount]]</f>
        <v>0.438</v>
      </c>
      <c r="W8319" s="1" t="str">
        <f>VLOOKUP(Data[[#This Row],[Region]],People!B:C,2,0)</f>
        <v>Cassandra Brandow</v>
      </c>
      <c r="X8319" s="3" t="str">
        <f>IFERROR(INDEX(Returns!$A:$A,MATCH(B8319,Returns!$B:$B,0)),"No")</f>
        <v>No</v>
      </c>
    </row>
    <row r="8320" spans="1:24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s="1">
        <f>Data[[#This Row],[Sales]]/(1-Data[[#This Row],[Discount]])*Data[[#This Row],[Discount]]</f>
        <v>5.2480000000000002</v>
      </c>
      <c r="W8320" s="1" t="str">
        <f>VLOOKUP(Data[[#This Row],[Region]],People!B:C,2,0)</f>
        <v>Cassandra Brandow</v>
      </c>
      <c r="X8320" s="3" t="str">
        <f>IFERROR(INDEX(Returns!$A:$A,MATCH(B8320,Returns!$B:$B,0)),"No")</f>
        <v>No</v>
      </c>
    </row>
    <row r="8321" spans="1:24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3">
        <v>0</v>
      </c>
      <c r="U8321" s="1">
        <v>3.3629999999999995</v>
      </c>
      <c r="V8321" s="1">
        <f>Data[[#This Row],[Sales]]/(1-Data[[#This Row],[Discount]])*Data[[#This Row],[Discount]]</f>
        <v>0</v>
      </c>
      <c r="W8321" s="1" t="str">
        <f>VLOOKUP(Data[[#This Row],[Region]],People!B:C,2,0)</f>
        <v>Chuck Magee</v>
      </c>
      <c r="X8321" s="3" t="str">
        <f>IFERROR(INDEX(Returns!$A:$A,MATCH(B8321,Returns!$B:$B,0)),"No")</f>
        <v>No</v>
      </c>
    </row>
    <row r="8322" spans="1:24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3">
        <v>0.2</v>
      </c>
      <c r="U8322" s="1">
        <v>4.5040000000000031</v>
      </c>
      <c r="V8322" s="1">
        <f>Data[[#This Row],[Sales]]/(1-Data[[#This Row],[Discount]])*Data[[#This Row],[Discount]]</f>
        <v>11.26</v>
      </c>
      <c r="W8322" s="1" t="str">
        <f>VLOOKUP(Data[[#This Row],[Region]],People!B:C,2,0)</f>
        <v>Kelly Williams</v>
      </c>
      <c r="X8322" s="3" t="str">
        <f>IFERROR(INDEX(Returns!$A:$A,MATCH(B8322,Returns!$B:$B,0)),"No")</f>
        <v>No</v>
      </c>
    </row>
    <row r="8323" spans="1:24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s="1">
        <f>Data[[#This Row],[Sales]]/(1-Data[[#This Row],[Discount]])*Data[[#This Row],[Discount]]</f>
        <v>62.496000000000009</v>
      </c>
      <c r="W8323" s="1" t="str">
        <f>VLOOKUP(Data[[#This Row],[Region]],People!B:C,2,0)</f>
        <v>Kelly Williams</v>
      </c>
      <c r="X8323" s="3" t="str">
        <f>IFERROR(INDEX(Returns!$A:$A,MATCH(B8323,Returns!$B:$B,0)),"No")</f>
        <v>No</v>
      </c>
    </row>
    <row r="8324" spans="1:24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3">
        <v>0</v>
      </c>
      <c r="U8324" s="1">
        <v>2.2724000000000002</v>
      </c>
      <c r="V8324" s="1">
        <f>Data[[#This Row],[Sales]]/(1-Data[[#This Row],[Discount]])*Data[[#This Row],[Discount]]</f>
        <v>0</v>
      </c>
      <c r="W8324" s="1" t="str">
        <f>VLOOKUP(Data[[#This Row],[Region]],People!B:C,2,0)</f>
        <v>Chuck Magee</v>
      </c>
      <c r="X8324" s="3" t="str">
        <f>IFERROR(INDEX(Returns!$A:$A,MATCH(B8324,Returns!$B:$B,0)),"No")</f>
        <v>No</v>
      </c>
    </row>
    <row r="8325" spans="1:24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3">
        <v>0</v>
      </c>
      <c r="U8325" s="1">
        <v>20.584999999999994</v>
      </c>
      <c r="V8325" s="1">
        <f>Data[[#This Row],[Sales]]/(1-Data[[#This Row],[Discount]])*Data[[#This Row],[Discount]]</f>
        <v>0</v>
      </c>
      <c r="W8325" s="1" t="str">
        <f>VLOOKUP(Data[[#This Row],[Region]],People!B:C,2,0)</f>
        <v>Chuck Magee</v>
      </c>
      <c r="X8325" s="3" t="str">
        <f>IFERROR(INDEX(Returns!$A:$A,MATCH(B8325,Returns!$B:$B,0)),"No")</f>
        <v>No</v>
      </c>
    </row>
    <row r="8326" spans="1:24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3">
        <v>0.2</v>
      </c>
      <c r="U8326" s="1">
        <v>5.3970000000000073</v>
      </c>
      <c r="V8326" s="1">
        <f>Data[[#This Row],[Sales]]/(1-Data[[#This Row],[Discount]])*Data[[#This Row],[Discount]]</f>
        <v>15.42</v>
      </c>
      <c r="W8326" s="1" t="str">
        <f>VLOOKUP(Data[[#This Row],[Region]],People!B:C,2,0)</f>
        <v>Cassandra Brandow</v>
      </c>
      <c r="X8326" s="3" t="str">
        <f>IFERROR(INDEX(Returns!$A:$A,MATCH(B8326,Returns!$B:$B,0)),"No")</f>
        <v>No</v>
      </c>
    </row>
    <row r="8327" spans="1:24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3">
        <v>0.2</v>
      </c>
      <c r="U8327" s="1">
        <v>13.857900000000008</v>
      </c>
      <c r="V8327" s="1">
        <f>Data[[#This Row],[Sales]]/(1-Data[[#This Row],[Discount]])*Data[[#This Row],[Discount]]</f>
        <v>39.594000000000001</v>
      </c>
      <c r="W8327" s="1" t="str">
        <f>VLOOKUP(Data[[#This Row],[Region]],People!B:C,2,0)</f>
        <v>Cassandra Brandow</v>
      </c>
      <c r="X8327" s="3" t="str">
        <f>IFERROR(INDEX(Returns!$A:$A,MATCH(B8327,Returns!$B:$B,0)),"No")</f>
        <v>No</v>
      </c>
    </row>
    <row r="8328" spans="1:24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s="1">
        <f>Data[[#This Row],[Sales]]/(1-Data[[#This Row],[Discount]])*Data[[#This Row],[Discount]]</f>
        <v>11.456000000000001</v>
      </c>
      <c r="W8328" s="1" t="str">
        <f>VLOOKUP(Data[[#This Row],[Region]],People!B:C,2,0)</f>
        <v>Kelly Williams</v>
      </c>
      <c r="X8328" s="3" t="str">
        <f>IFERROR(INDEX(Returns!$A:$A,MATCH(B8328,Returns!$B:$B,0)),"No")</f>
        <v>No</v>
      </c>
    </row>
    <row r="8329" spans="1:24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s="1">
        <f>Data[[#This Row],[Sales]]/(1-Data[[#This Row],[Discount]])*Data[[#This Row],[Discount]]</f>
        <v>376.76800000000003</v>
      </c>
      <c r="W8329" s="1" t="str">
        <f>VLOOKUP(Data[[#This Row],[Region]],People!B:C,2,0)</f>
        <v>Kelly Williams</v>
      </c>
      <c r="X8329" s="3" t="str">
        <f>IFERROR(INDEX(Returns!$A:$A,MATCH(B8329,Returns!$B:$B,0)),"No")</f>
        <v>No</v>
      </c>
    </row>
    <row r="8330" spans="1:24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s="1">
        <f>Data[[#This Row],[Sales]]/(1-Data[[#This Row],[Discount]])*Data[[#This Row],[Discount]]</f>
        <v>0</v>
      </c>
      <c r="W8330" s="1" t="str">
        <f>VLOOKUP(Data[[#This Row],[Region]],People!B:C,2,0)</f>
        <v>Chuck Magee</v>
      </c>
      <c r="X8330" s="3" t="str">
        <f>IFERROR(INDEX(Returns!$A:$A,MATCH(B8330,Returns!$B:$B,0)),"No")</f>
        <v>No</v>
      </c>
    </row>
    <row r="8331" spans="1:24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3">
        <v>0</v>
      </c>
      <c r="U8331" s="1">
        <v>3.1104000000000003</v>
      </c>
      <c r="V8331" s="1">
        <f>Data[[#This Row],[Sales]]/(1-Data[[#This Row],[Discount]])*Data[[#This Row],[Discount]]</f>
        <v>0</v>
      </c>
      <c r="W8331" s="1" t="str">
        <f>VLOOKUP(Data[[#This Row],[Region]],People!B:C,2,0)</f>
        <v>Chuck Magee</v>
      </c>
      <c r="X8331" s="3" t="str">
        <f>IFERROR(INDEX(Returns!$A:$A,MATCH(B8331,Returns!$B:$B,0)),"No")</f>
        <v>No</v>
      </c>
    </row>
    <row r="8332" spans="1:24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3">
        <v>0</v>
      </c>
      <c r="U8332" s="1">
        <v>2.5215999999999994</v>
      </c>
      <c r="V8332" s="1">
        <f>Data[[#This Row],[Sales]]/(1-Data[[#This Row],[Discount]])*Data[[#This Row],[Discount]]</f>
        <v>0</v>
      </c>
      <c r="W8332" s="1" t="str">
        <f>VLOOKUP(Data[[#This Row],[Region]],People!B:C,2,0)</f>
        <v>Chuck Magee</v>
      </c>
      <c r="X8332" s="3" t="str">
        <f>IFERROR(INDEX(Returns!$A:$A,MATCH(B8332,Returns!$B:$B,0)),"No")</f>
        <v>No</v>
      </c>
    </row>
    <row r="8333" spans="1:24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3">
        <v>0</v>
      </c>
      <c r="U8333" s="1">
        <v>3.3629999999999995</v>
      </c>
      <c r="V8333" s="1">
        <f>Data[[#This Row],[Sales]]/(1-Data[[#This Row],[Discount]])*Data[[#This Row],[Discount]]</f>
        <v>0</v>
      </c>
      <c r="W8333" s="1" t="str">
        <f>VLOOKUP(Data[[#This Row],[Region]],People!B:C,2,0)</f>
        <v>Chuck Magee</v>
      </c>
      <c r="X8333" s="3" t="str">
        <f>IFERROR(INDEX(Returns!$A:$A,MATCH(B8333,Returns!$B:$B,0)),"No")</f>
        <v>No</v>
      </c>
    </row>
    <row r="8334" spans="1:24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s="1">
        <f>Data[[#This Row],[Sales]]/(1-Data[[#This Row],[Discount]])*Data[[#This Row],[Discount]]</f>
        <v>0</v>
      </c>
      <c r="W8334" s="1" t="str">
        <f>VLOOKUP(Data[[#This Row],[Region]],People!B:C,2,0)</f>
        <v>Chuck Magee</v>
      </c>
      <c r="X8334" s="3" t="str">
        <f>IFERROR(INDEX(Returns!$A:$A,MATCH(B8334,Returns!$B:$B,0)),"No")</f>
        <v>No</v>
      </c>
    </row>
    <row r="8335" spans="1:24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s="1">
        <f>Data[[#This Row],[Sales]]/(1-Data[[#This Row],[Discount]])*Data[[#This Row],[Discount]]</f>
        <v>0</v>
      </c>
      <c r="W8335" s="1" t="str">
        <f>VLOOKUP(Data[[#This Row],[Region]],People!B:C,2,0)</f>
        <v>Chuck Magee</v>
      </c>
      <c r="X8335" s="3" t="str">
        <f>IFERROR(INDEX(Returns!$A:$A,MATCH(B8335,Returns!$B:$B,0)),"No")</f>
        <v>No</v>
      </c>
    </row>
    <row r="8336" spans="1:24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3">
        <v>0</v>
      </c>
      <c r="U8336" s="1">
        <v>23.309999999999995</v>
      </c>
      <c r="V8336" s="1">
        <f>Data[[#This Row],[Sales]]/(1-Data[[#This Row],[Discount]])*Data[[#This Row],[Discount]]</f>
        <v>0</v>
      </c>
      <c r="W8336" s="1" t="str">
        <f>VLOOKUP(Data[[#This Row],[Region]],People!B:C,2,0)</f>
        <v>Chuck Magee</v>
      </c>
      <c r="X8336" s="3" t="str">
        <f>IFERROR(INDEX(Returns!$A:$A,MATCH(B8336,Returns!$B:$B,0)),"No")</f>
        <v>No</v>
      </c>
    </row>
    <row r="8337" spans="1:24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3">
        <v>0</v>
      </c>
      <c r="U8337" s="1">
        <v>149.76</v>
      </c>
      <c r="V8337" s="1">
        <f>Data[[#This Row],[Sales]]/(1-Data[[#This Row],[Discount]])*Data[[#This Row],[Discount]]</f>
        <v>0</v>
      </c>
      <c r="W8337" s="1" t="str">
        <f>VLOOKUP(Data[[#This Row],[Region]],People!B:C,2,0)</f>
        <v>Chuck Magee</v>
      </c>
      <c r="X8337" s="3" t="str">
        <f>IFERROR(INDEX(Returns!$A:$A,MATCH(B8337,Returns!$B:$B,0)),"No")</f>
        <v>No</v>
      </c>
    </row>
    <row r="8338" spans="1:24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3">
        <v>0</v>
      </c>
      <c r="U8338" s="1">
        <v>3.157</v>
      </c>
      <c r="V8338" s="1">
        <f>Data[[#This Row],[Sales]]/(1-Data[[#This Row],[Discount]])*Data[[#This Row],[Discount]]</f>
        <v>0</v>
      </c>
      <c r="W8338" s="1" t="str">
        <f>VLOOKUP(Data[[#This Row],[Region]],People!B:C,2,0)</f>
        <v>Cassandra Brandow</v>
      </c>
      <c r="X8338" s="3" t="str">
        <f>IFERROR(INDEX(Returns!$A:$A,MATCH(B8338,Returns!$B:$B,0)),"No")</f>
        <v>No</v>
      </c>
    </row>
    <row r="8339" spans="1:24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3">
        <v>0</v>
      </c>
      <c r="U8339" s="1">
        <v>11.720800000000001</v>
      </c>
      <c r="V8339" s="1">
        <f>Data[[#This Row],[Sales]]/(1-Data[[#This Row],[Discount]])*Data[[#This Row],[Discount]]</f>
        <v>0</v>
      </c>
      <c r="W8339" s="1" t="str">
        <f>VLOOKUP(Data[[#This Row],[Region]],People!B:C,2,0)</f>
        <v>Cassandra Brandow</v>
      </c>
      <c r="X8339" s="3" t="str">
        <f>IFERROR(INDEX(Returns!$A:$A,MATCH(B8339,Returns!$B:$B,0)),"No")</f>
        <v>No</v>
      </c>
    </row>
    <row r="8340" spans="1:24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3">
        <v>0</v>
      </c>
      <c r="U8340" s="1">
        <v>184.26</v>
      </c>
      <c r="V8340" s="1">
        <f>Data[[#This Row],[Sales]]/(1-Data[[#This Row],[Discount]])*Data[[#This Row],[Discount]]</f>
        <v>0</v>
      </c>
      <c r="W8340" s="1" t="str">
        <f>VLOOKUP(Data[[#This Row],[Region]],People!B:C,2,0)</f>
        <v>Cassandra Brandow</v>
      </c>
      <c r="X8340" s="3" t="str">
        <f>IFERROR(INDEX(Returns!$A:$A,MATCH(B8340,Returns!$B:$B,0)),"No")</f>
        <v>No</v>
      </c>
    </row>
    <row r="8341" spans="1:24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3">
        <v>0.2</v>
      </c>
      <c r="U8341" s="1">
        <v>-38.211600000000033</v>
      </c>
      <c r="V8341" s="1">
        <f>Data[[#This Row],[Sales]]/(1-Data[[#This Row],[Discount]])*Data[[#This Row],[Discount]]</f>
        <v>109.176</v>
      </c>
      <c r="W8341" s="1" t="str">
        <f>VLOOKUP(Data[[#This Row],[Region]],People!B:C,2,0)</f>
        <v>Anna Andreadi</v>
      </c>
      <c r="X8341" s="3" t="str">
        <f>IFERROR(INDEX(Returns!$A:$A,MATCH(B8341,Returns!$B:$B,0)),"No")</f>
        <v>No</v>
      </c>
    </row>
    <row r="8342" spans="1:24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s="1">
        <f>Data[[#This Row],[Sales]]/(1-Data[[#This Row],[Discount]])*Data[[#This Row],[Discount]]</f>
        <v>0</v>
      </c>
      <c r="W8342" s="1" t="str">
        <f>VLOOKUP(Data[[#This Row],[Region]],People!B:C,2,0)</f>
        <v>Cassandra Brandow</v>
      </c>
      <c r="X8342" s="3" t="str">
        <f>IFERROR(INDEX(Returns!$A:$A,MATCH(B8342,Returns!$B:$B,0)),"No")</f>
        <v>No</v>
      </c>
    </row>
    <row r="8343" spans="1:24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3">
        <v>0</v>
      </c>
      <c r="U8343" s="1">
        <v>16.588799999999999</v>
      </c>
      <c r="V8343" s="1">
        <f>Data[[#This Row],[Sales]]/(1-Data[[#This Row],[Discount]])*Data[[#This Row],[Discount]]</f>
        <v>0</v>
      </c>
      <c r="W8343" s="1" t="str">
        <f>VLOOKUP(Data[[#This Row],[Region]],People!B:C,2,0)</f>
        <v>Anna Andreadi</v>
      </c>
      <c r="X8343" s="3" t="str">
        <f>IFERROR(INDEX(Returns!$A:$A,MATCH(B8343,Returns!$B:$B,0)),"No")</f>
        <v>No</v>
      </c>
    </row>
    <row r="8344" spans="1:24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3">
        <v>0</v>
      </c>
      <c r="U8344" s="1">
        <v>19.807200000000002</v>
      </c>
      <c r="V8344" s="1">
        <f>Data[[#This Row],[Sales]]/(1-Data[[#This Row],[Discount]])*Data[[#This Row],[Discount]]</f>
        <v>0</v>
      </c>
      <c r="W8344" s="1" t="str">
        <f>VLOOKUP(Data[[#This Row],[Region]],People!B:C,2,0)</f>
        <v>Cassandra Brandow</v>
      </c>
      <c r="X8344" s="3" t="str">
        <f>IFERROR(INDEX(Returns!$A:$A,MATCH(B8344,Returns!$B:$B,0)),"No")</f>
        <v>No</v>
      </c>
    </row>
    <row r="8345" spans="1:24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s="1">
        <f>Data[[#This Row],[Sales]]/(1-Data[[#This Row],[Discount]])*Data[[#This Row],[Discount]]</f>
        <v>14.800000000000004</v>
      </c>
      <c r="W8345" s="1" t="str">
        <f>VLOOKUP(Data[[#This Row],[Region]],People!B:C,2,0)</f>
        <v>Cassandra Brandow</v>
      </c>
      <c r="X8345" s="3" t="str">
        <f>IFERROR(INDEX(Returns!$A:$A,MATCH(B8345,Returns!$B:$B,0)),"No")</f>
        <v>No</v>
      </c>
    </row>
    <row r="8346" spans="1:24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s="1">
        <f>Data[[#This Row],[Sales]]/(1-Data[[#This Row],[Discount]])*Data[[#This Row],[Discount]]</f>
        <v>8.2380000000000013</v>
      </c>
      <c r="W8346" s="1" t="str">
        <f>VLOOKUP(Data[[#This Row],[Region]],People!B:C,2,0)</f>
        <v>Cassandra Brandow</v>
      </c>
      <c r="X8346" s="3" t="str">
        <f>IFERROR(INDEX(Returns!$A:$A,MATCH(B8346,Returns!$B:$B,0)),"No")</f>
        <v>No</v>
      </c>
    </row>
    <row r="8347" spans="1:24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3">
        <v>0.2</v>
      </c>
      <c r="U8347" s="1">
        <v>-10.918799999999983</v>
      </c>
      <c r="V8347" s="1">
        <f>Data[[#This Row],[Sales]]/(1-Data[[#This Row],[Discount]])*Data[[#This Row],[Discount]]</f>
        <v>54.593999999999994</v>
      </c>
      <c r="W8347" s="1" t="str">
        <f>VLOOKUP(Data[[#This Row],[Region]],People!B:C,2,0)</f>
        <v>Cassandra Brandow</v>
      </c>
      <c r="X8347" s="3" t="str">
        <f>IFERROR(INDEX(Returns!$A:$A,MATCH(B8347,Returns!$B:$B,0)),"No")</f>
        <v>No</v>
      </c>
    </row>
    <row r="8348" spans="1:24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s="1">
        <f>Data[[#This Row],[Sales]]/(1-Data[[#This Row],[Discount]])*Data[[#This Row],[Discount]]</f>
        <v>0</v>
      </c>
      <c r="W8348" s="1" t="str">
        <f>VLOOKUP(Data[[#This Row],[Region]],People!B:C,2,0)</f>
        <v>Chuck Magee</v>
      </c>
      <c r="X8348" s="3" t="str">
        <f>IFERROR(INDEX(Returns!$A:$A,MATCH(B8348,Returns!$B:$B,0)),"No")</f>
        <v>No</v>
      </c>
    </row>
    <row r="8349" spans="1:24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3">
        <v>0</v>
      </c>
      <c r="U8349" s="1">
        <v>3.7920000000000007</v>
      </c>
      <c r="V8349" s="1">
        <f>Data[[#This Row],[Sales]]/(1-Data[[#This Row],[Discount]])*Data[[#This Row],[Discount]]</f>
        <v>0</v>
      </c>
      <c r="W8349" s="1" t="str">
        <f>VLOOKUP(Data[[#This Row],[Region]],People!B:C,2,0)</f>
        <v>Chuck Magee</v>
      </c>
      <c r="X8349" s="3" t="str">
        <f>IFERROR(INDEX(Returns!$A:$A,MATCH(B8349,Returns!$B:$B,0)),"No")</f>
        <v>No</v>
      </c>
    </row>
    <row r="8350" spans="1:24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3">
        <v>0</v>
      </c>
      <c r="U8350" s="1">
        <v>58.66</v>
      </c>
      <c r="V8350" s="1">
        <f>Data[[#This Row],[Sales]]/(1-Data[[#This Row],[Discount]])*Data[[#This Row],[Discount]]</f>
        <v>0</v>
      </c>
      <c r="W8350" s="1" t="str">
        <f>VLOOKUP(Data[[#This Row],[Region]],People!B:C,2,0)</f>
        <v>Chuck Magee</v>
      </c>
      <c r="X8350" s="3" t="str">
        <f>IFERROR(INDEX(Returns!$A:$A,MATCH(B8350,Returns!$B:$B,0)),"No")</f>
        <v>No</v>
      </c>
    </row>
    <row r="8351" spans="1:24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3">
        <v>0</v>
      </c>
      <c r="U8351" s="1">
        <v>10.449000000000002</v>
      </c>
      <c r="V8351" s="1">
        <f>Data[[#This Row],[Sales]]/(1-Data[[#This Row],[Discount]])*Data[[#This Row],[Discount]]</f>
        <v>0</v>
      </c>
      <c r="W8351" s="1" t="str">
        <f>VLOOKUP(Data[[#This Row],[Region]],People!B:C,2,0)</f>
        <v>Chuck Magee</v>
      </c>
      <c r="X8351" s="3" t="str">
        <f>IFERROR(INDEX(Returns!$A:$A,MATCH(B8351,Returns!$B:$B,0)),"No")</f>
        <v>No</v>
      </c>
    </row>
    <row r="8352" spans="1:24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3">
        <v>0</v>
      </c>
      <c r="U8352" s="1">
        <v>3.1104000000000003</v>
      </c>
      <c r="V8352" s="1">
        <f>Data[[#This Row],[Sales]]/(1-Data[[#This Row],[Discount]])*Data[[#This Row],[Discount]]</f>
        <v>0</v>
      </c>
      <c r="W8352" s="1" t="str">
        <f>VLOOKUP(Data[[#This Row],[Region]],People!B:C,2,0)</f>
        <v>Chuck Magee</v>
      </c>
      <c r="X8352" s="3" t="str">
        <f>IFERROR(INDEX(Returns!$A:$A,MATCH(B8352,Returns!$B:$B,0)),"No")</f>
        <v>No</v>
      </c>
    </row>
    <row r="8353" spans="1:24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3">
        <v>0.2</v>
      </c>
      <c r="U8353" s="1">
        <v>7.3008000000000006</v>
      </c>
      <c r="V8353" s="1">
        <f>Data[[#This Row],[Sales]]/(1-Data[[#This Row],[Discount]])*Data[[#This Row],[Discount]]</f>
        <v>8.1120000000000001</v>
      </c>
      <c r="W8353" s="1" t="str">
        <f>VLOOKUP(Data[[#This Row],[Region]],People!B:C,2,0)</f>
        <v>Chuck Magee</v>
      </c>
      <c r="X8353" s="3" t="str">
        <f>IFERROR(INDEX(Returns!$A:$A,MATCH(B8353,Returns!$B:$B,0)),"No")</f>
        <v>No</v>
      </c>
    </row>
    <row r="8354" spans="1:24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s="1">
        <f>Data[[#This Row],[Sales]]/(1-Data[[#This Row],[Discount]])*Data[[#This Row],[Discount]]</f>
        <v>61.571999999999989</v>
      </c>
      <c r="W8354" s="1" t="str">
        <f>VLOOKUP(Data[[#This Row],[Region]],People!B:C,2,0)</f>
        <v>Chuck Magee</v>
      </c>
      <c r="X8354" s="3" t="str">
        <f>IFERROR(INDEX(Returns!$A:$A,MATCH(B8354,Returns!$B:$B,0)),"No")</f>
        <v>No</v>
      </c>
    </row>
    <row r="8355" spans="1:24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3">
        <v>0.4</v>
      </c>
      <c r="U8355" s="1">
        <v>-112.041</v>
      </c>
      <c r="V8355" s="1">
        <f>Data[[#This Row],[Sales]]/(1-Data[[#This Row],[Discount]])*Data[[#This Row],[Discount]]</f>
        <v>248.98</v>
      </c>
      <c r="W8355" s="1" t="str">
        <f>VLOOKUP(Data[[#This Row],[Region]],People!B:C,2,0)</f>
        <v>Chuck Magee</v>
      </c>
      <c r="X8355" s="3" t="str">
        <f>IFERROR(INDEX(Returns!$A:$A,MATCH(B8355,Returns!$B:$B,0)),"No")</f>
        <v>No</v>
      </c>
    </row>
    <row r="8356" spans="1:24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3">
        <v>0.7</v>
      </c>
      <c r="U8356" s="1">
        <v>-44.94</v>
      </c>
      <c r="V8356" s="1">
        <f>Data[[#This Row],[Sales]]/(1-Data[[#This Row],[Discount]])*Data[[#This Row],[Discount]]</f>
        <v>149.79999999999998</v>
      </c>
      <c r="W8356" s="1" t="str">
        <f>VLOOKUP(Data[[#This Row],[Region]],People!B:C,2,0)</f>
        <v>Chuck Magee</v>
      </c>
      <c r="X8356" s="3" t="str">
        <f>IFERROR(INDEX(Returns!$A:$A,MATCH(B8356,Returns!$B:$B,0)),"No")</f>
        <v>No</v>
      </c>
    </row>
    <row r="8357" spans="1:24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3">
        <v>0.2</v>
      </c>
      <c r="U8357" s="1">
        <v>2.8</v>
      </c>
      <c r="V8357" s="1">
        <f>Data[[#This Row],[Sales]]/(1-Data[[#This Row],[Discount]])*Data[[#This Row],[Discount]]</f>
        <v>2</v>
      </c>
      <c r="W8357" s="1" t="str">
        <f>VLOOKUP(Data[[#This Row],[Region]],People!B:C,2,0)</f>
        <v>Chuck Magee</v>
      </c>
      <c r="X8357" s="3" t="str">
        <f>IFERROR(INDEX(Returns!$A:$A,MATCH(B8357,Returns!$B:$B,0)),"No")</f>
        <v>No</v>
      </c>
    </row>
    <row r="8358" spans="1:24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3">
        <v>0</v>
      </c>
      <c r="U8358" s="1">
        <v>41.038800000000002</v>
      </c>
      <c r="V8358" s="1">
        <f>Data[[#This Row],[Sales]]/(1-Data[[#This Row],[Discount]])*Data[[#This Row],[Discount]]</f>
        <v>0</v>
      </c>
      <c r="W8358" s="1" t="str">
        <f>VLOOKUP(Data[[#This Row],[Region]],People!B:C,2,0)</f>
        <v>Cassandra Brandow</v>
      </c>
      <c r="X8358" s="3" t="str">
        <f>IFERROR(INDEX(Returns!$A:$A,MATCH(B8358,Returns!$B:$B,0)),"No")</f>
        <v>No</v>
      </c>
    </row>
    <row r="8359" spans="1:24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3">
        <v>0</v>
      </c>
      <c r="U8359" s="1">
        <v>24.382400000000001</v>
      </c>
      <c r="V8359" s="1">
        <f>Data[[#This Row],[Sales]]/(1-Data[[#This Row],[Discount]])*Data[[#This Row],[Discount]]</f>
        <v>0</v>
      </c>
      <c r="W8359" s="1" t="str">
        <f>VLOOKUP(Data[[#This Row],[Region]],People!B:C,2,0)</f>
        <v>Anna Andreadi</v>
      </c>
      <c r="X8359" s="3" t="str">
        <f>IFERROR(INDEX(Returns!$A:$A,MATCH(B8359,Returns!$B:$B,0)),"No")</f>
        <v>No</v>
      </c>
    </row>
    <row r="8360" spans="1:24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3">
        <v>0.2</v>
      </c>
      <c r="U8360" s="1">
        <v>9.2386000000000053</v>
      </c>
      <c r="V8360" s="1">
        <f>Data[[#This Row],[Sales]]/(1-Data[[#This Row],[Discount]])*Data[[#This Row],[Discount]]</f>
        <v>26.396000000000001</v>
      </c>
      <c r="W8360" s="1" t="str">
        <f>VLOOKUP(Data[[#This Row],[Region]],People!B:C,2,0)</f>
        <v>Anna Andreadi</v>
      </c>
      <c r="X8360" s="3" t="str">
        <f>IFERROR(INDEX(Returns!$A:$A,MATCH(B8360,Returns!$B:$B,0)),"No")</f>
        <v>No</v>
      </c>
    </row>
    <row r="8361" spans="1:24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3">
        <v>0</v>
      </c>
      <c r="U8361" s="1">
        <v>91.32480000000001</v>
      </c>
      <c r="V8361" s="1">
        <f>Data[[#This Row],[Sales]]/(1-Data[[#This Row],[Discount]])*Data[[#This Row],[Discount]]</f>
        <v>0</v>
      </c>
      <c r="W8361" s="1" t="str">
        <f>VLOOKUP(Data[[#This Row],[Region]],People!B:C,2,0)</f>
        <v>Anna Andreadi</v>
      </c>
      <c r="X8361" s="3" t="str">
        <f>IFERROR(INDEX(Returns!$A:$A,MATCH(B8361,Returns!$B:$B,0)),"No")</f>
        <v>No</v>
      </c>
    </row>
    <row r="8362" spans="1:24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3">
        <v>0.2</v>
      </c>
      <c r="U8362" s="1">
        <v>3.9679999999999964</v>
      </c>
      <c r="V8362" s="1">
        <f>Data[[#This Row],[Sales]]/(1-Data[[#This Row],[Discount]])*Data[[#This Row],[Discount]]</f>
        <v>7.9359999999999999</v>
      </c>
      <c r="W8362" s="1" t="str">
        <f>VLOOKUP(Data[[#This Row],[Region]],People!B:C,2,0)</f>
        <v>Kelly Williams</v>
      </c>
      <c r="X8362" s="3" t="str">
        <f>IFERROR(INDEX(Returns!$A:$A,MATCH(B8362,Returns!$B:$B,0)),"No")</f>
        <v>No</v>
      </c>
    </row>
    <row r="8363" spans="1:24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s="1">
        <f>Data[[#This Row],[Sales]]/(1-Data[[#This Row],[Discount]])*Data[[#This Row],[Discount]]</f>
        <v>21.728000000000002</v>
      </c>
      <c r="W8363" s="1" t="str">
        <f>VLOOKUP(Data[[#This Row],[Region]],People!B:C,2,0)</f>
        <v>Kelly Williams</v>
      </c>
      <c r="X8363" s="3" t="str">
        <f>IFERROR(INDEX(Returns!$A:$A,MATCH(B8363,Returns!$B:$B,0)),"No")</f>
        <v>No</v>
      </c>
    </row>
    <row r="8364" spans="1:24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s="1">
        <f>Data[[#This Row],[Sales]]/(1-Data[[#This Row],[Discount]])*Data[[#This Row],[Discount]]</f>
        <v>391.47</v>
      </c>
      <c r="W8364" s="1" t="str">
        <f>VLOOKUP(Data[[#This Row],[Region]],People!B:C,2,0)</f>
        <v>Kelly Williams</v>
      </c>
      <c r="X8364" s="3" t="str">
        <f>IFERROR(INDEX(Returns!$A:$A,MATCH(B8364,Returns!$B:$B,0)),"No")</f>
        <v>No</v>
      </c>
    </row>
    <row r="8365" spans="1:24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s="1">
        <f>Data[[#This Row],[Sales]]/(1-Data[[#This Row],[Discount]])*Data[[#This Row],[Discount]]</f>
        <v>93.036000000000001</v>
      </c>
      <c r="W8365" s="1" t="str">
        <f>VLOOKUP(Data[[#This Row],[Region]],People!B:C,2,0)</f>
        <v>Kelly Williams</v>
      </c>
      <c r="X8365" s="3" t="str">
        <f>IFERROR(INDEX(Returns!$A:$A,MATCH(B8365,Returns!$B:$B,0)),"No")</f>
        <v>No</v>
      </c>
    </row>
    <row r="8366" spans="1:24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s="1">
        <f>Data[[#This Row],[Sales]]/(1-Data[[#This Row],[Discount]])*Data[[#This Row],[Discount]]</f>
        <v>187.99600000000001</v>
      </c>
      <c r="W8366" s="1" t="str">
        <f>VLOOKUP(Data[[#This Row],[Region]],People!B:C,2,0)</f>
        <v>Cassandra Brandow</v>
      </c>
      <c r="X8366" s="3" t="str">
        <f>IFERROR(INDEX(Returns!$A:$A,MATCH(B8366,Returns!$B:$B,0)),"No")</f>
        <v>No</v>
      </c>
    </row>
    <row r="8367" spans="1:24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3">
        <v>0.2</v>
      </c>
      <c r="U8367" s="1">
        <v>60.476800000000026</v>
      </c>
      <c r="V8367" s="1">
        <f>Data[[#This Row],[Sales]]/(1-Data[[#This Row],[Discount]])*Data[[#This Row],[Discount]]</f>
        <v>151.19200000000001</v>
      </c>
      <c r="W8367" s="1" t="str">
        <f>VLOOKUP(Data[[#This Row],[Region]],People!B:C,2,0)</f>
        <v>Anna Andreadi</v>
      </c>
      <c r="X8367" s="3" t="str">
        <f>IFERROR(INDEX(Returns!$A:$A,MATCH(B8367,Returns!$B:$B,0)),"No")</f>
        <v>No</v>
      </c>
    </row>
    <row r="8368" spans="1:24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3">
        <v>0</v>
      </c>
      <c r="U8368" s="1">
        <v>7.3872</v>
      </c>
      <c r="V8368" s="1">
        <f>Data[[#This Row],[Sales]]/(1-Data[[#This Row],[Discount]])*Data[[#This Row],[Discount]]</f>
        <v>0</v>
      </c>
      <c r="W8368" s="1" t="str">
        <f>VLOOKUP(Data[[#This Row],[Region]],People!B:C,2,0)</f>
        <v>Anna Andreadi</v>
      </c>
      <c r="X8368" s="3" t="str">
        <f>IFERROR(INDEX(Returns!$A:$A,MATCH(B8368,Returns!$B:$B,0)),"No")</f>
        <v>Yes</v>
      </c>
    </row>
    <row r="8369" spans="1:24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3">
        <v>0</v>
      </c>
      <c r="U8369" s="1">
        <v>9.663199999999998</v>
      </c>
      <c r="V8369" s="1">
        <f>Data[[#This Row],[Sales]]/(1-Data[[#This Row],[Discount]])*Data[[#This Row],[Discount]]</f>
        <v>0</v>
      </c>
      <c r="W8369" s="1" t="str">
        <f>VLOOKUP(Data[[#This Row],[Region]],People!B:C,2,0)</f>
        <v>Anna Andreadi</v>
      </c>
      <c r="X8369" s="3" t="str">
        <f>IFERROR(INDEX(Returns!$A:$A,MATCH(B8369,Returns!$B:$B,0)),"No")</f>
        <v>Yes</v>
      </c>
    </row>
    <row r="8370" spans="1:24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3">
        <v>0.2</v>
      </c>
      <c r="U8370" s="1">
        <v>31.47</v>
      </c>
      <c r="V8370" s="1">
        <f>Data[[#This Row],[Sales]]/(1-Data[[#This Row],[Discount]])*Data[[#This Row],[Discount]]</f>
        <v>20.980000000000004</v>
      </c>
      <c r="W8370" s="1" t="str">
        <f>VLOOKUP(Data[[#This Row],[Region]],People!B:C,2,0)</f>
        <v>Anna Andreadi</v>
      </c>
      <c r="X8370" s="3" t="str">
        <f>IFERROR(INDEX(Returns!$A:$A,MATCH(B8370,Returns!$B:$B,0)),"No")</f>
        <v>Yes</v>
      </c>
    </row>
    <row r="8371" spans="1:24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3">
        <v>0.2</v>
      </c>
      <c r="U8371" s="1">
        <v>33.851700000000051</v>
      </c>
      <c r="V8371" s="1">
        <f>Data[[#This Row],[Sales]]/(1-Data[[#This Row],[Discount]])*Data[[#This Row],[Discount]]</f>
        <v>225.678</v>
      </c>
      <c r="W8371" s="1" t="str">
        <f>VLOOKUP(Data[[#This Row],[Region]],People!B:C,2,0)</f>
        <v>Anna Andreadi</v>
      </c>
      <c r="X8371" s="3" t="str">
        <f>IFERROR(INDEX(Returns!$A:$A,MATCH(B8371,Returns!$B:$B,0)),"No")</f>
        <v>No</v>
      </c>
    </row>
    <row r="8372" spans="1:24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3">
        <v>0.15</v>
      </c>
      <c r="U8372" s="1">
        <v>21.293999999999993</v>
      </c>
      <c r="V8372" s="1">
        <f>Data[[#This Row],[Sales]]/(1-Data[[#This Row],[Discount]])*Data[[#This Row],[Discount]]</f>
        <v>21.294</v>
      </c>
      <c r="W8372" s="1" t="str">
        <f>VLOOKUP(Data[[#This Row],[Region]],People!B:C,2,0)</f>
        <v>Anna Andreadi</v>
      </c>
      <c r="X8372" s="3" t="str">
        <f>IFERROR(INDEX(Returns!$A:$A,MATCH(B8372,Returns!$B:$B,0)),"No")</f>
        <v>No</v>
      </c>
    </row>
    <row r="8373" spans="1:24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s="1">
        <f>Data[[#This Row],[Sales]]/(1-Data[[#This Row],[Discount]])*Data[[#This Row],[Discount]]</f>
        <v>19.936000000000003</v>
      </c>
      <c r="W8373" s="1" t="str">
        <f>VLOOKUP(Data[[#This Row],[Region]],People!B:C,2,0)</f>
        <v>Kelly Williams</v>
      </c>
      <c r="X8373" s="3" t="str">
        <f>IFERROR(INDEX(Returns!$A:$A,MATCH(B8373,Returns!$B:$B,0)),"No")</f>
        <v>No</v>
      </c>
    </row>
    <row r="8374" spans="1:24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3">
        <v>0</v>
      </c>
      <c r="U8374" s="1">
        <v>33.726600000000005</v>
      </c>
      <c r="V8374" s="1">
        <f>Data[[#This Row],[Sales]]/(1-Data[[#This Row],[Discount]])*Data[[#This Row],[Discount]]</f>
        <v>0</v>
      </c>
      <c r="W8374" s="1" t="str">
        <f>VLOOKUP(Data[[#This Row],[Region]],People!B:C,2,0)</f>
        <v>Anna Andreadi</v>
      </c>
      <c r="X8374" s="3" t="str">
        <f>IFERROR(INDEX(Returns!$A:$A,MATCH(B8374,Returns!$B:$B,0)),"No")</f>
        <v>No</v>
      </c>
    </row>
    <row r="8375" spans="1:24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3">
        <v>0</v>
      </c>
      <c r="U8375" s="1">
        <v>4.4610000000000021</v>
      </c>
      <c r="V8375" s="1">
        <f>Data[[#This Row],[Sales]]/(1-Data[[#This Row],[Discount]])*Data[[#This Row],[Discount]]</f>
        <v>0</v>
      </c>
      <c r="W8375" s="1" t="str">
        <f>VLOOKUP(Data[[#This Row],[Region]],People!B:C,2,0)</f>
        <v>Anna Andreadi</v>
      </c>
      <c r="X8375" s="3" t="str">
        <f>IFERROR(INDEX(Returns!$A:$A,MATCH(B8375,Returns!$B:$B,0)),"No")</f>
        <v>No</v>
      </c>
    </row>
    <row r="8376" spans="1:24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3">
        <v>0</v>
      </c>
      <c r="U8376" s="1">
        <v>23.587200000000003</v>
      </c>
      <c r="V8376" s="1">
        <f>Data[[#This Row],[Sales]]/(1-Data[[#This Row],[Discount]])*Data[[#This Row],[Discount]]</f>
        <v>0</v>
      </c>
      <c r="W8376" s="1" t="str">
        <f>VLOOKUP(Data[[#This Row],[Region]],People!B:C,2,0)</f>
        <v>Anna Andreadi</v>
      </c>
      <c r="X8376" s="3" t="str">
        <f>IFERROR(INDEX(Returns!$A:$A,MATCH(B8376,Returns!$B:$B,0)),"No")</f>
        <v>No</v>
      </c>
    </row>
    <row r="8377" spans="1:24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3">
        <v>0.2</v>
      </c>
      <c r="U8377" s="1">
        <v>17.549999999999994</v>
      </c>
      <c r="V8377" s="1">
        <f>Data[[#This Row],[Sales]]/(1-Data[[#This Row],[Discount]])*Data[[#This Row],[Discount]]</f>
        <v>14.04</v>
      </c>
      <c r="W8377" s="1" t="str">
        <f>VLOOKUP(Data[[#This Row],[Region]],People!B:C,2,0)</f>
        <v>Anna Andreadi</v>
      </c>
      <c r="X8377" s="3" t="str">
        <f>IFERROR(INDEX(Returns!$A:$A,MATCH(B8377,Returns!$B:$B,0)),"No")</f>
        <v>No</v>
      </c>
    </row>
    <row r="8378" spans="1:24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3">
        <v>0.2</v>
      </c>
      <c r="U8378" s="1">
        <v>8.0479999999999983</v>
      </c>
      <c r="V8378" s="1">
        <f>Data[[#This Row],[Sales]]/(1-Data[[#This Row],[Discount]])*Data[[#This Row],[Discount]]</f>
        <v>16.096</v>
      </c>
      <c r="W8378" s="1" t="str">
        <f>VLOOKUP(Data[[#This Row],[Region]],People!B:C,2,0)</f>
        <v>Cassandra Brandow</v>
      </c>
      <c r="X8378" s="3" t="str">
        <f>IFERROR(INDEX(Returns!$A:$A,MATCH(B8378,Returns!$B:$B,0)),"No")</f>
        <v>No</v>
      </c>
    </row>
    <row r="8379" spans="1:24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s="1">
        <f>Data[[#This Row],[Sales]]/(1-Data[[#This Row],[Discount]])*Data[[#This Row],[Discount]]</f>
        <v>16.196000000000002</v>
      </c>
      <c r="W8379" s="1" t="str">
        <f>VLOOKUP(Data[[#This Row],[Region]],People!B:C,2,0)</f>
        <v>Kelly Williams</v>
      </c>
      <c r="X8379" s="3" t="str">
        <f>IFERROR(INDEX(Returns!$A:$A,MATCH(B8379,Returns!$B:$B,0)),"No")</f>
        <v>No</v>
      </c>
    </row>
    <row r="8380" spans="1:24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s="1">
        <f>Data[[#This Row],[Sales]]/(1-Data[[#This Row],[Discount]])*Data[[#This Row],[Discount]]</f>
        <v>3.8880000000000003</v>
      </c>
      <c r="W8380" s="1" t="str">
        <f>VLOOKUP(Data[[#This Row],[Region]],People!B:C,2,0)</f>
        <v>Kelly Williams</v>
      </c>
      <c r="X8380" s="3" t="str">
        <f>IFERROR(INDEX(Returns!$A:$A,MATCH(B8380,Returns!$B:$B,0)),"No")</f>
        <v>No</v>
      </c>
    </row>
    <row r="8381" spans="1:24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s="1">
        <f>Data[[#This Row],[Sales]]/(1-Data[[#This Row],[Discount]])*Data[[#This Row],[Discount]]</f>
        <v>55.971999999999994</v>
      </c>
      <c r="W8381" s="1" t="str">
        <f>VLOOKUP(Data[[#This Row],[Region]],People!B:C,2,0)</f>
        <v>Kelly Williams</v>
      </c>
      <c r="X8381" s="3" t="str">
        <f>IFERROR(INDEX(Returns!$A:$A,MATCH(B8381,Returns!$B:$B,0)),"No")</f>
        <v>No</v>
      </c>
    </row>
    <row r="8382" spans="1:24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s="1">
        <f>Data[[#This Row],[Sales]]/(1-Data[[#This Row],[Discount]])*Data[[#This Row],[Discount]]</f>
        <v>2.7240000000000002</v>
      </c>
      <c r="W8382" s="1" t="str">
        <f>VLOOKUP(Data[[#This Row],[Region]],People!B:C,2,0)</f>
        <v>Kelly Williams</v>
      </c>
      <c r="X8382" s="3" t="str">
        <f>IFERROR(INDEX(Returns!$A:$A,MATCH(B8382,Returns!$B:$B,0)),"No")</f>
        <v>No</v>
      </c>
    </row>
    <row r="8383" spans="1:24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3">
        <v>0.2</v>
      </c>
      <c r="U8383" s="1">
        <v>-20.136200000000006</v>
      </c>
      <c r="V8383" s="1">
        <f>Data[[#This Row],[Sales]]/(1-Data[[#This Row],[Discount]])*Data[[#This Row],[Discount]]</f>
        <v>21.196000000000002</v>
      </c>
      <c r="W8383" s="1" t="str">
        <f>VLOOKUP(Data[[#This Row],[Region]],People!B:C,2,0)</f>
        <v>Anna Andreadi</v>
      </c>
      <c r="X8383" s="3" t="str">
        <f>IFERROR(INDEX(Returns!$A:$A,MATCH(B8383,Returns!$B:$B,0)),"No")</f>
        <v>No</v>
      </c>
    </row>
    <row r="8384" spans="1:24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3">
        <v>0.3</v>
      </c>
      <c r="U8384" s="1">
        <v>0</v>
      </c>
      <c r="V8384" s="1">
        <f>Data[[#This Row],[Sales]]/(1-Data[[#This Row],[Discount]])*Data[[#This Row],[Discount]]</f>
        <v>103.5</v>
      </c>
      <c r="W8384" s="1" t="str">
        <f>VLOOKUP(Data[[#This Row],[Region]],People!B:C,2,0)</f>
        <v>Kelly Williams</v>
      </c>
      <c r="X8384" s="3" t="str">
        <f>IFERROR(INDEX(Returns!$A:$A,MATCH(B8384,Returns!$B:$B,0)),"No")</f>
        <v>No</v>
      </c>
    </row>
    <row r="8385" spans="1:24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3">
        <v>0</v>
      </c>
      <c r="U8385" s="1">
        <v>14.992499999999996</v>
      </c>
      <c r="V8385" s="1">
        <f>Data[[#This Row],[Sales]]/(1-Data[[#This Row],[Discount]])*Data[[#This Row],[Discount]]</f>
        <v>0</v>
      </c>
      <c r="W8385" s="1" t="str">
        <f>VLOOKUP(Data[[#This Row],[Region]],People!B:C,2,0)</f>
        <v>Chuck Magee</v>
      </c>
      <c r="X8385" s="3" t="str">
        <f>IFERROR(INDEX(Returns!$A:$A,MATCH(B8385,Returns!$B:$B,0)),"No")</f>
        <v>No</v>
      </c>
    </row>
    <row r="8386" spans="1:24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3">
        <v>0</v>
      </c>
      <c r="U8386" s="1">
        <v>6.4127999999999998</v>
      </c>
      <c r="V8386" s="1">
        <f>Data[[#This Row],[Sales]]/(1-Data[[#This Row],[Discount]])*Data[[#This Row],[Discount]]</f>
        <v>0</v>
      </c>
      <c r="W8386" s="1" t="str">
        <f>VLOOKUP(Data[[#This Row],[Region]],People!B:C,2,0)</f>
        <v>Chuck Magee</v>
      </c>
      <c r="X8386" s="3" t="str">
        <f>IFERROR(INDEX(Returns!$A:$A,MATCH(B8386,Returns!$B:$B,0)),"No")</f>
        <v>No</v>
      </c>
    </row>
    <row r="8387" spans="1:24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3">
        <v>0.2</v>
      </c>
      <c r="U8387" s="1">
        <v>4.1327999999999996</v>
      </c>
      <c r="V8387" s="1">
        <f>Data[[#This Row],[Sales]]/(1-Data[[#This Row],[Discount]])*Data[[#This Row],[Discount]]</f>
        <v>2.952</v>
      </c>
      <c r="W8387" s="1" t="str">
        <f>VLOOKUP(Data[[#This Row],[Region]],People!B:C,2,0)</f>
        <v>Anna Andreadi</v>
      </c>
      <c r="X8387" s="3" t="str">
        <f>IFERROR(INDEX(Returns!$A:$A,MATCH(B8387,Returns!$B:$B,0)),"No")</f>
        <v>No</v>
      </c>
    </row>
    <row r="8388" spans="1:24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s="1">
        <f>Data[[#This Row],[Sales]]/(1-Data[[#This Row],[Discount]])*Data[[#This Row],[Discount]]</f>
        <v>0</v>
      </c>
      <c r="W8388" s="1" t="str">
        <f>VLOOKUP(Data[[#This Row],[Region]],People!B:C,2,0)</f>
        <v>Chuck Magee</v>
      </c>
      <c r="X8388" s="3" t="str">
        <f>IFERROR(INDEX(Returns!$A:$A,MATCH(B8388,Returns!$B:$B,0)),"No")</f>
        <v>No</v>
      </c>
    </row>
    <row r="8389" spans="1:24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3">
        <v>0</v>
      </c>
      <c r="U8389" s="1">
        <v>21.714000000000002</v>
      </c>
      <c r="V8389" s="1">
        <f>Data[[#This Row],[Sales]]/(1-Data[[#This Row],[Discount]])*Data[[#This Row],[Discount]]</f>
        <v>0</v>
      </c>
      <c r="W8389" s="1" t="str">
        <f>VLOOKUP(Data[[#This Row],[Region]],People!B:C,2,0)</f>
        <v>Chuck Magee</v>
      </c>
      <c r="X8389" s="3" t="str">
        <f>IFERROR(INDEX(Returns!$A:$A,MATCH(B8389,Returns!$B:$B,0)),"No")</f>
        <v>No</v>
      </c>
    </row>
    <row r="8390" spans="1:24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3">
        <v>0</v>
      </c>
      <c r="U8390" s="1">
        <v>22.074799999999996</v>
      </c>
      <c r="V8390" s="1">
        <f>Data[[#This Row],[Sales]]/(1-Data[[#This Row],[Discount]])*Data[[#This Row],[Discount]]</f>
        <v>0</v>
      </c>
      <c r="W8390" s="1" t="str">
        <f>VLOOKUP(Data[[#This Row],[Region]],People!B:C,2,0)</f>
        <v>Chuck Magee</v>
      </c>
      <c r="X8390" s="3" t="str">
        <f>IFERROR(INDEX(Returns!$A:$A,MATCH(B8390,Returns!$B:$B,0)),"No")</f>
        <v>No</v>
      </c>
    </row>
    <row r="8391" spans="1:24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s="1">
        <f>Data[[#This Row],[Sales]]/(1-Data[[#This Row],[Discount]])*Data[[#This Row],[Discount]]</f>
        <v>4.2960000000000003</v>
      </c>
      <c r="W8391" s="1" t="str">
        <f>VLOOKUP(Data[[#This Row],[Region]],People!B:C,2,0)</f>
        <v>Chuck Magee</v>
      </c>
      <c r="X8391" s="3" t="str">
        <f>IFERROR(INDEX(Returns!$A:$A,MATCH(B8391,Returns!$B:$B,0)),"No")</f>
        <v>No</v>
      </c>
    </row>
    <row r="8392" spans="1:24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3">
        <v>0</v>
      </c>
      <c r="U8392" s="1">
        <v>5.7623999999999995</v>
      </c>
      <c r="V8392" s="1">
        <f>Data[[#This Row],[Sales]]/(1-Data[[#This Row],[Discount]])*Data[[#This Row],[Discount]]</f>
        <v>0</v>
      </c>
      <c r="W8392" s="1" t="str">
        <f>VLOOKUP(Data[[#This Row],[Region]],People!B:C,2,0)</f>
        <v>Anna Andreadi</v>
      </c>
      <c r="X8392" s="3" t="str">
        <f>IFERROR(INDEX(Returns!$A:$A,MATCH(B8392,Returns!$B:$B,0)),"No")</f>
        <v>No</v>
      </c>
    </row>
    <row r="8393" spans="1:24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3">
        <v>0</v>
      </c>
      <c r="U8393" s="1">
        <v>9.8856000000000002</v>
      </c>
      <c r="V8393" s="1">
        <f>Data[[#This Row],[Sales]]/(1-Data[[#This Row],[Discount]])*Data[[#This Row],[Discount]]</f>
        <v>0</v>
      </c>
      <c r="W8393" s="1" t="str">
        <f>VLOOKUP(Data[[#This Row],[Region]],People!B:C,2,0)</f>
        <v>Chuck Magee</v>
      </c>
      <c r="X8393" s="3" t="str">
        <f>IFERROR(INDEX(Returns!$A:$A,MATCH(B8393,Returns!$B:$B,0)),"No")</f>
        <v>No</v>
      </c>
    </row>
    <row r="8394" spans="1:24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3">
        <v>0</v>
      </c>
      <c r="U8394" s="1">
        <v>35.864399999999996</v>
      </c>
      <c r="V8394" s="1">
        <f>Data[[#This Row],[Sales]]/(1-Data[[#This Row],[Discount]])*Data[[#This Row],[Discount]]</f>
        <v>0</v>
      </c>
      <c r="W8394" s="1" t="str">
        <f>VLOOKUP(Data[[#This Row],[Region]],People!B:C,2,0)</f>
        <v>Chuck Magee</v>
      </c>
      <c r="X8394" s="3" t="str">
        <f>IFERROR(INDEX(Returns!$A:$A,MATCH(B8394,Returns!$B:$B,0)),"No")</f>
        <v>No</v>
      </c>
    </row>
    <row r="8395" spans="1:24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3">
        <v>0</v>
      </c>
      <c r="U8395" s="1">
        <v>48.906000000000006</v>
      </c>
      <c r="V8395" s="1">
        <f>Data[[#This Row],[Sales]]/(1-Data[[#This Row],[Discount]])*Data[[#This Row],[Discount]]</f>
        <v>0</v>
      </c>
      <c r="W8395" s="1" t="str">
        <f>VLOOKUP(Data[[#This Row],[Region]],People!B:C,2,0)</f>
        <v>Chuck Magee</v>
      </c>
      <c r="X8395" s="3" t="str">
        <f>IFERROR(INDEX(Returns!$A:$A,MATCH(B8395,Returns!$B:$B,0)),"No")</f>
        <v>No</v>
      </c>
    </row>
    <row r="8396" spans="1:24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s="1">
        <f>Data[[#This Row],[Sales]]/(1-Data[[#This Row],[Discount]])*Data[[#This Row],[Discount]]</f>
        <v>0</v>
      </c>
      <c r="W8396" s="1" t="str">
        <f>VLOOKUP(Data[[#This Row],[Region]],People!B:C,2,0)</f>
        <v>Chuck Magee</v>
      </c>
      <c r="X8396" s="3" t="str">
        <f>IFERROR(INDEX(Returns!$A:$A,MATCH(B8396,Returns!$B:$B,0)),"No")</f>
        <v>No</v>
      </c>
    </row>
    <row r="8397" spans="1:24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s="1">
        <f>Data[[#This Row],[Sales]]/(1-Data[[#This Row],[Discount]])*Data[[#This Row],[Discount]]</f>
        <v>156.86099999999999</v>
      </c>
      <c r="W8397" s="1" t="str">
        <f>VLOOKUP(Data[[#This Row],[Region]],People!B:C,2,0)</f>
        <v>Chuck Magee</v>
      </c>
      <c r="X8397" s="3" t="str">
        <f>IFERROR(INDEX(Returns!$A:$A,MATCH(B8397,Returns!$B:$B,0)),"No")</f>
        <v>No</v>
      </c>
    </row>
    <row r="8398" spans="1:24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s="1">
        <f>Data[[#This Row],[Sales]]/(1-Data[[#This Row],[Discount]])*Data[[#This Row],[Discount]]</f>
        <v>77.671999999999997</v>
      </c>
      <c r="W8398" s="1" t="str">
        <f>VLOOKUP(Data[[#This Row],[Region]],People!B:C,2,0)</f>
        <v>Cassandra Brandow</v>
      </c>
      <c r="X8398" s="3" t="str">
        <f>IFERROR(INDEX(Returns!$A:$A,MATCH(B8398,Returns!$B:$B,0)),"No")</f>
        <v>No</v>
      </c>
    </row>
    <row r="8399" spans="1:24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3">
        <v>0.8</v>
      </c>
      <c r="U8399" s="1">
        <v>-11.52</v>
      </c>
      <c r="V8399" s="1">
        <f>Data[[#This Row],[Sales]]/(1-Data[[#This Row],[Discount]])*Data[[#This Row],[Discount]]</f>
        <v>30.72</v>
      </c>
      <c r="W8399" s="1" t="str">
        <f>VLOOKUP(Data[[#This Row],[Region]],People!B:C,2,0)</f>
        <v>Kelly Williams</v>
      </c>
      <c r="X8399" s="3" t="str">
        <f>IFERROR(INDEX(Returns!$A:$A,MATCH(B8399,Returns!$B:$B,0)),"No")</f>
        <v>No</v>
      </c>
    </row>
    <row r="8400" spans="1:24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s="1">
        <f>Data[[#This Row],[Sales]]/(1-Data[[#This Row],[Discount]])*Data[[#This Row],[Discount]]</f>
        <v>66.587999999999994</v>
      </c>
      <c r="W8400" s="1" t="str">
        <f>VLOOKUP(Data[[#This Row],[Region]],People!B:C,2,0)</f>
        <v>Chuck Magee</v>
      </c>
      <c r="X8400" s="3" t="str">
        <f>IFERROR(INDEX(Returns!$A:$A,MATCH(B8400,Returns!$B:$B,0)),"No")</f>
        <v>No</v>
      </c>
    </row>
    <row r="8401" spans="1:24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3">
        <v>0.2</v>
      </c>
      <c r="U8401" s="1">
        <v>0.80579999999999963</v>
      </c>
      <c r="V8401" s="1">
        <f>Data[[#This Row],[Sales]]/(1-Data[[#This Row],[Discount]])*Data[[#This Row],[Discount]]</f>
        <v>2.6859999999999999</v>
      </c>
      <c r="W8401" s="1" t="str">
        <f>VLOOKUP(Data[[#This Row],[Region]],People!B:C,2,0)</f>
        <v>Anna Andreadi</v>
      </c>
      <c r="X8401" s="3" t="str">
        <f>IFERROR(INDEX(Returns!$A:$A,MATCH(B8401,Returns!$B:$B,0)),"No")</f>
        <v>No</v>
      </c>
    </row>
    <row r="8402" spans="1:24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s="1">
        <f>Data[[#This Row],[Sales]]/(1-Data[[#This Row],[Discount]])*Data[[#This Row],[Discount]]</f>
        <v>58.1</v>
      </c>
      <c r="W8402" s="1" t="str">
        <f>VLOOKUP(Data[[#This Row],[Region]],People!B:C,2,0)</f>
        <v>Chuck Magee</v>
      </c>
      <c r="X8402" s="3" t="str">
        <f>IFERROR(INDEX(Returns!$A:$A,MATCH(B8402,Returns!$B:$B,0)),"No")</f>
        <v>Yes</v>
      </c>
    </row>
    <row r="8403" spans="1:24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s="1">
        <f>Data[[#This Row],[Sales]]/(1-Data[[#This Row],[Discount]])*Data[[#This Row],[Discount]]</f>
        <v>18.293999999999997</v>
      </c>
      <c r="W8403" s="1" t="str">
        <f>VLOOKUP(Data[[#This Row],[Region]],People!B:C,2,0)</f>
        <v>Chuck Magee</v>
      </c>
      <c r="X8403" s="3" t="str">
        <f>IFERROR(INDEX(Returns!$A:$A,MATCH(B8403,Returns!$B:$B,0)),"No")</f>
        <v>Yes</v>
      </c>
    </row>
    <row r="8404" spans="1:24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3">
        <v>0</v>
      </c>
      <c r="U8404" s="1">
        <v>11.113199999999999</v>
      </c>
      <c r="V8404" s="1">
        <f>Data[[#This Row],[Sales]]/(1-Data[[#This Row],[Discount]])*Data[[#This Row],[Discount]]</f>
        <v>0</v>
      </c>
      <c r="W8404" s="1" t="str">
        <f>VLOOKUP(Data[[#This Row],[Region]],People!B:C,2,0)</f>
        <v>Chuck Magee</v>
      </c>
      <c r="X8404" s="3" t="str">
        <f>IFERROR(INDEX(Returns!$A:$A,MATCH(B8404,Returns!$B:$B,0)),"No")</f>
        <v>Yes</v>
      </c>
    </row>
    <row r="8405" spans="1:24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3">
        <v>0</v>
      </c>
      <c r="U8405" s="1">
        <v>48.539199999999994</v>
      </c>
      <c r="V8405" s="1">
        <f>Data[[#This Row],[Sales]]/(1-Data[[#This Row],[Discount]])*Data[[#This Row],[Discount]]</f>
        <v>0</v>
      </c>
      <c r="W8405" s="1" t="str">
        <f>VLOOKUP(Data[[#This Row],[Region]],People!B:C,2,0)</f>
        <v>Anna Andreadi</v>
      </c>
      <c r="X8405" s="3" t="str">
        <f>IFERROR(INDEX(Returns!$A:$A,MATCH(B8405,Returns!$B:$B,0)),"No")</f>
        <v>No</v>
      </c>
    </row>
    <row r="8406" spans="1:24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3">
        <v>0</v>
      </c>
      <c r="U8406" s="1">
        <v>5.8743999999999943</v>
      </c>
      <c r="V8406" s="1">
        <f>Data[[#This Row],[Sales]]/(1-Data[[#This Row],[Discount]])*Data[[#This Row],[Discount]]</f>
        <v>0</v>
      </c>
      <c r="W8406" s="1" t="str">
        <f>VLOOKUP(Data[[#This Row],[Region]],People!B:C,2,0)</f>
        <v>Chuck Magee</v>
      </c>
      <c r="X8406" s="3" t="str">
        <f>IFERROR(INDEX(Returns!$A:$A,MATCH(B8406,Returns!$B:$B,0)),"No")</f>
        <v>No</v>
      </c>
    </row>
    <row r="8407" spans="1:24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3">
        <v>0</v>
      </c>
      <c r="U8407" s="1">
        <v>58.179000000000002</v>
      </c>
      <c r="V8407" s="1">
        <f>Data[[#This Row],[Sales]]/(1-Data[[#This Row],[Discount]])*Data[[#This Row],[Discount]]</f>
        <v>0</v>
      </c>
      <c r="W8407" s="1" t="str">
        <f>VLOOKUP(Data[[#This Row],[Region]],People!B:C,2,0)</f>
        <v>Chuck Magee</v>
      </c>
      <c r="X8407" s="3" t="str">
        <f>IFERROR(INDEX(Returns!$A:$A,MATCH(B8407,Returns!$B:$B,0)),"No")</f>
        <v>No</v>
      </c>
    </row>
    <row r="8408" spans="1:24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s="1">
        <f>Data[[#This Row],[Sales]]/(1-Data[[#This Row],[Discount]])*Data[[#This Row],[Discount]]</f>
        <v>0</v>
      </c>
      <c r="W8408" s="1" t="str">
        <f>VLOOKUP(Data[[#This Row],[Region]],People!B:C,2,0)</f>
        <v>Chuck Magee</v>
      </c>
      <c r="X8408" s="3" t="str">
        <f>IFERROR(INDEX(Returns!$A:$A,MATCH(B8408,Returns!$B:$B,0)),"No")</f>
        <v>No</v>
      </c>
    </row>
    <row r="8409" spans="1:24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3">
        <v>0</v>
      </c>
      <c r="U8409" s="1">
        <v>8.6729999999999983</v>
      </c>
      <c r="V8409" s="1">
        <f>Data[[#This Row],[Sales]]/(1-Data[[#This Row],[Discount]])*Data[[#This Row],[Discount]]</f>
        <v>0</v>
      </c>
      <c r="W8409" s="1" t="str">
        <f>VLOOKUP(Data[[#This Row],[Region]],People!B:C,2,0)</f>
        <v>Chuck Magee</v>
      </c>
      <c r="X8409" s="3" t="str">
        <f>IFERROR(INDEX(Returns!$A:$A,MATCH(B8409,Returns!$B:$B,0)),"No")</f>
        <v>No</v>
      </c>
    </row>
    <row r="8410" spans="1:24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s="1">
        <f>Data[[#This Row],[Sales]]/(1-Data[[#This Row],[Discount]])*Data[[#This Row],[Discount]]</f>
        <v>0</v>
      </c>
      <c r="W8410" s="1" t="str">
        <f>VLOOKUP(Data[[#This Row],[Region]],People!B:C,2,0)</f>
        <v>Chuck Magee</v>
      </c>
      <c r="X8410" s="3" t="str">
        <f>IFERROR(INDEX(Returns!$A:$A,MATCH(B8410,Returns!$B:$B,0)),"No")</f>
        <v>No</v>
      </c>
    </row>
    <row r="8411" spans="1:24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3">
        <v>0.2</v>
      </c>
      <c r="U8411" s="1">
        <v>38.684799999999996</v>
      </c>
      <c r="V8411" s="1">
        <f>Data[[#This Row],[Sales]]/(1-Data[[#This Row],[Discount]])*Data[[#This Row],[Discount]]</f>
        <v>27.632000000000001</v>
      </c>
      <c r="W8411" s="1" t="str">
        <f>VLOOKUP(Data[[#This Row],[Region]],People!B:C,2,0)</f>
        <v>Anna Andreadi</v>
      </c>
      <c r="X8411" s="3" t="str">
        <f>IFERROR(INDEX(Returns!$A:$A,MATCH(B8411,Returns!$B:$B,0)),"No")</f>
        <v>No</v>
      </c>
    </row>
    <row r="8412" spans="1:24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3">
        <v>0.4</v>
      </c>
      <c r="U8412" s="1">
        <v>-199.50760000000008</v>
      </c>
      <c r="V8412" s="1">
        <f>Data[[#This Row],[Sales]]/(1-Data[[#This Row],[Discount]])*Data[[#This Row],[Discount]]</f>
        <v>420.01600000000002</v>
      </c>
      <c r="W8412" s="1" t="str">
        <f>VLOOKUP(Data[[#This Row],[Region]],People!B:C,2,0)</f>
        <v>Cassandra Brandow</v>
      </c>
      <c r="X8412" s="3" t="str">
        <f>IFERROR(INDEX(Returns!$A:$A,MATCH(B8412,Returns!$B:$B,0)),"No")</f>
        <v>No</v>
      </c>
    </row>
    <row r="8413" spans="1:24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3">
        <v>0</v>
      </c>
      <c r="U8413" s="1">
        <v>9.1937999999999978</v>
      </c>
      <c r="V8413" s="1">
        <f>Data[[#This Row],[Sales]]/(1-Data[[#This Row],[Discount]])*Data[[#This Row],[Discount]]</f>
        <v>0</v>
      </c>
      <c r="W8413" s="1" t="str">
        <f>VLOOKUP(Data[[#This Row],[Region]],People!B:C,2,0)</f>
        <v>Cassandra Brandow</v>
      </c>
      <c r="X8413" s="3" t="str">
        <f>IFERROR(INDEX(Returns!$A:$A,MATCH(B8413,Returns!$B:$B,0)),"No")</f>
        <v>No</v>
      </c>
    </row>
    <row r="8414" spans="1:24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s="1">
        <f>Data[[#This Row],[Sales]]/(1-Data[[#This Row],[Discount]])*Data[[#This Row],[Discount]]</f>
        <v>400.03199999999998</v>
      </c>
      <c r="W8414" s="1" t="str">
        <f>VLOOKUP(Data[[#This Row],[Region]],People!B:C,2,0)</f>
        <v>Kelly Williams</v>
      </c>
      <c r="X8414" s="3" t="str">
        <f>IFERROR(INDEX(Returns!$A:$A,MATCH(B8414,Returns!$B:$B,0)),"No")</f>
        <v>No</v>
      </c>
    </row>
    <row r="8415" spans="1:24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s="1">
        <f>Data[[#This Row],[Sales]]/(1-Data[[#This Row],[Discount]])*Data[[#This Row],[Discount]]</f>
        <v>12.960000000000003</v>
      </c>
      <c r="W8415" s="1" t="str">
        <f>VLOOKUP(Data[[#This Row],[Region]],People!B:C,2,0)</f>
        <v>Kelly Williams</v>
      </c>
      <c r="X8415" s="3" t="str">
        <f>IFERROR(INDEX(Returns!$A:$A,MATCH(B8415,Returns!$B:$B,0)),"No")</f>
        <v>No</v>
      </c>
    </row>
    <row r="8416" spans="1:24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s="1">
        <f>Data[[#This Row],[Sales]]/(1-Data[[#This Row],[Discount]])*Data[[#This Row],[Discount]]</f>
        <v>41.400000000000006</v>
      </c>
      <c r="W8416" s="1" t="str">
        <f>VLOOKUP(Data[[#This Row],[Region]],People!B:C,2,0)</f>
        <v>Kelly Williams</v>
      </c>
      <c r="X8416" s="3" t="str">
        <f>IFERROR(INDEX(Returns!$A:$A,MATCH(B8416,Returns!$B:$B,0)),"No")</f>
        <v>No</v>
      </c>
    </row>
    <row r="8417" spans="1:24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3">
        <v>0</v>
      </c>
      <c r="U8417" s="1">
        <v>49.970399999999991</v>
      </c>
      <c r="V8417" s="1">
        <f>Data[[#This Row],[Sales]]/(1-Data[[#This Row],[Discount]])*Data[[#This Row],[Discount]]</f>
        <v>0</v>
      </c>
      <c r="W8417" s="1" t="str">
        <f>VLOOKUP(Data[[#This Row],[Region]],People!B:C,2,0)</f>
        <v>Kelly Williams</v>
      </c>
      <c r="X8417" s="3" t="str">
        <f>IFERROR(INDEX(Returns!$A:$A,MATCH(B8417,Returns!$B:$B,0)),"No")</f>
        <v>No</v>
      </c>
    </row>
    <row r="8418" spans="1:24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3">
        <v>0.2</v>
      </c>
      <c r="U8418" s="1">
        <v>46.224999999999987</v>
      </c>
      <c r="V8418" s="1">
        <f>Data[[#This Row],[Sales]]/(1-Data[[#This Row],[Discount]])*Data[[#This Row],[Discount]]</f>
        <v>36.979999999999997</v>
      </c>
      <c r="W8418" s="1" t="str">
        <f>VLOOKUP(Data[[#This Row],[Region]],People!B:C,2,0)</f>
        <v>Anna Andreadi</v>
      </c>
      <c r="X8418" s="3" t="str">
        <f>IFERROR(INDEX(Returns!$A:$A,MATCH(B8418,Returns!$B:$B,0)),"No")</f>
        <v>No</v>
      </c>
    </row>
    <row r="8419" spans="1:24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3">
        <v>0</v>
      </c>
      <c r="U8419" s="1">
        <v>26.069999999999993</v>
      </c>
      <c r="V8419" s="1">
        <f>Data[[#This Row],[Sales]]/(1-Data[[#This Row],[Discount]])*Data[[#This Row],[Discount]]</f>
        <v>0</v>
      </c>
      <c r="W8419" s="1" t="str">
        <f>VLOOKUP(Data[[#This Row],[Region]],People!B:C,2,0)</f>
        <v>Anna Andreadi</v>
      </c>
      <c r="X8419" s="3" t="str">
        <f>IFERROR(INDEX(Returns!$A:$A,MATCH(B8419,Returns!$B:$B,0)),"No")</f>
        <v>No</v>
      </c>
    </row>
    <row r="8420" spans="1:24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3">
        <v>0</v>
      </c>
      <c r="U8420" s="1">
        <v>63.106999999999999</v>
      </c>
      <c r="V8420" s="1">
        <f>Data[[#This Row],[Sales]]/(1-Data[[#This Row],[Discount]])*Data[[#This Row],[Discount]]</f>
        <v>0</v>
      </c>
      <c r="W8420" s="1" t="str">
        <f>VLOOKUP(Data[[#This Row],[Region]],People!B:C,2,0)</f>
        <v>Anna Andreadi</v>
      </c>
      <c r="X8420" s="3" t="str">
        <f>IFERROR(INDEX(Returns!$A:$A,MATCH(B8420,Returns!$B:$B,0)),"No")</f>
        <v>No</v>
      </c>
    </row>
    <row r="8421" spans="1:24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3">
        <v>0</v>
      </c>
      <c r="U8421" s="1">
        <v>2.6783999999999963</v>
      </c>
      <c r="V8421" s="1">
        <f>Data[[#This Row],[Sales]]/(1-Data[[#This Row],[Discount]])*Data[[#This Row],[Discount]]</f>
        <v>0</v>
      </c>
      <c r="W8421" s="1" t="str">
        <f>VLOOKUP(Data[[#This Row],[Region]],People!B:C,2,0)</f>
        <v>Anna Andreadi</v>
      </c>
      <c r="X8421" s="3" t="str">
        <f>IFERROR(INDEX(Returns!$A:$A,MATCH(B8421,Returns!$B:$B,0)),"No")</f>
        <v>No</v>
      </c>
    </row>
    <row r="8422" spans="1:24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3">
        <v>0</v>
      </c>
      <c r="U8422" s="1">
        <v>87.991200000000006</v>
      </c>
      <c r="V8422" s="1">
        <f>Data[[#This Row],[Sales]]/(1-Data[[#This Row],[Discount]])*Data[[#This Row],[Discount]]</f>
        <v>0</v>
      </c>
      <c r="W8422" s="1" t="str">
        <f>VLOOKUP(Data[[#This Row],[Region]],People!B:C,2,0)</f>
        <v>Anna Andreadi</v>
      </c>
      <c r="X8422" s="3" t="str">
        <f>IFERROR(INDEX(Returns!$A:$A,MATCH(B8422,Returns!$B:$B,0)),"No")</f>
        <v>No</v>
      </c>
    </row>
    <row r="8423" spans="1:24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3">
        <v>0</v>
      </c>
      <c r="U8423" s="1">
        <v>4.9500000000000011</v>
      </c>
      <c r="V8423" s="1">
        <f>Data[[#This Row],[Sales]]/(1-Data[[#This Row],[Discount]])*Data[[#This Row],[Discount]]</f>
        <v>0</v>
      </c>
      <c r="W8423" s="1" t="str">
        <f>VLOOKUP(Data[[#This Row],[Region]],People!B:C,2,0)</f>
        <v>Chuck Magee</v>
      </c>
      <c r="X8423" s="3" t="str">
        <f>IFERROR(INDEX(Returns!$A:$A,MATCH(B8423,Returns!$B:$B,0)),"No")</f>
        <v>No</v>
      </c>
    </row>
    <row r="8424" spans="1:24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s="1">
        <f>Data[[#This Row],[Sales]]/(1-Data[[#This Row],[Discount]])*Data[[#This Row],[Discount]]</f>
        <v>0</v>
      </c>
      <c r="W8424" s="1" t="str">
        <f>VLOOKUP(Data[[#This Row],[Region]],People!B:C,2,0)</f>
        <v>Chuck Magee</v>
      </c>
      <c r="X8424" s="3" t="str">
        <f>IFERROR(INDEX(Returns!$A:$A,MATCH(B8424,Returns!$B:$B,0)),"No")</f>
        <v>No</v>
      </c>
    </row>
    <row r="8425" spans="1:24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s="1">
        <f>Data[[#This Row],[Sales]]/(1-Data[[#This Row],[Discount]])*Data[[#This Row],[Discount]]</f>
        <v>0</v>
      </c>
      <c r="W8425" s="1" t="str">
        <f>VLOOKUP(Data[[#This Row],[Region]],People!B:C,2,0)</f>
        <v>Chuck Magee</v>
      </c>
      <c r="X8425" s="3" t="str">
        <f>IFERROR(INDEX(Returns!$A:$A,MATCH(B8425,Returns!$B:$B,0)),"No")</f>
        <v>No</v>
      </c>
    </row>
    <row r="8426" spans="1:24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3">
        <v>0</v>
      </c>
      <c r="U8426" s="1">
        <v>129.29399999999987</v>
      </c>
      <c r="V8426" s="1">
        <f>Data[[#This Row],[Sales]]/(1-Data[[#This Row],[Discount]])*Data[[#This Row],[Discount]]</f>
        <v>0</v>
      </c>
      <c r="W8426" s="1" t="str">
        <f>VLOOKUP(Data[[#This Row],[Region]],People!B:C,2,0)</f>
        <v>Chuck Magee</v>
      </c>
      <c r="X8426" s="3" t="str">
        <f>IFERROR(INDEX(Returns!$A:$A,MATCH(B8426,Returns!$B:$B,0)),"No")</f>
        <v>No</v>
      </c>
    </row>
    <row r="8427" spans="1:24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s="1">
        <f>Data[[#This Row],[Sales]]/(1-Data[[#This Row],[Discount]])*Data[[#This Row],[Discount]]</f>
        <v>43.007999999999996</v>
      </c>
      <c r="W8427" s="1" t="str">
        <f>VLOOKUP(Data[[#This Row],[Region]],People!B:C,2,0)</f>
        <v>Chuck Magee</v>
      </c>
      <c r="X8427" s="3" t="str">
        <f>IFERROR(INDEX(Returns!$A:$A,MATCH(B8427,Returns!$B:$B,0)),"No")</f>
        <v>No</v>
      </c>
    </row>
    <row r="8428" spans="1:24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3">
        <v>0.2</v>
      </c>
      <c r="U8428" s="1">
        <v>0.95759999999999978</v>
      </c>
      <c r="V8428" s="1">
        <f>Data[[#This Row],[Sales]]/(1-Data[[#This Row],[Discount]])*Data[[#This Row],[Discount]]</f>
        <v>2.7360000000000002</v>
      </c>
      <c r="W8428" s="1" t="str">
        <f>VLOOKUP(Data[[#This Row],[Region]],People!B:C,2,0)</f>
        <v>Anna Andreadi</v>
      </c>
      <c r="X8428" s="3" t="str">
        <f>IFERROR(INDEX(Returns!$A:$A,MATCH(B8428,Returns!$B:$B,0)),"No")</f>
        <v>No</v>
      </c>
    </row>
    <row r="8429" spans="1:24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s="1">
        <f>Data[[#This Row],[Sales]]/(1-Data[[#This Row],[Discount]])*Data[[#This Row],[Discount]]</f>
        <v>0</v>
      </c>
      <c r="W8429" s="1" t="str">
        <f>VLOOKUP(Data[[#This Row],[Region]],People!B:C,2,0)</f>
        <v>Kelly Williams</v>
      </c>
      <c r="X8429" s="3" t="str">
        <f>IFERROR(INDEX(Returns!$A:$A,MATCH(B8429,Returns!$B:$B,0)),"No")</f>
        <v>No</v>
      </c>
    </row>
    <row r="8430" spans="1:24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3">
        <v>0.2</v>
      </c>
      <c r="U8430" s="1">
        <v>-10.911600000000007</v>
      </c>
      <c r="V8430" s="1">
        <f>Data[[#This Row],[Sales]]/(1-Data[[#This Row],[Discount]])*Data[[#This Row],[Discount]]</f>
        <v>15.588000000000001</v>
      </c>
      <c r="W8430" s="1" t="str">
        <f>VLOOKUP(Data[[#This Row],[Region]],People!B:C,2,0)</f>
        <v>Anna Andreadi</v>
      </c>
      <c r="X8430" s="3" t="str">
        <f>IFERROR(INDEX(Returns!$A:$A,MATCH(B8430,Returns!$B:$B,0)),"No")</f>
        <v>No</v>
      </c>
    </row>
    <row r="8431" spans="1:24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3">
        <v>0.2</v>
      </c>
      <c r="U8431" s="1">
        <v>-30.392000000000024</v>
      </c>
      <c r="V8431" s="1">
        <f>Data[[#This Row],[Sales]]/(1-Data[[#This Row],[Discount]])*Data[[#This Row],[Discount]]</f>
        <v>75.98</v>
      </c>
      <c r="W8431" s="1" t="str">
        <f>VLOOKUP(Data[[#This Row],[Region]],People!B:C,2,0)</f>
        <v>Chuck Magee</v>
      </c>
      <c r="X8431" s="3" t="str">
        <f>IFERROR(INDEX(Returns!$A:$A,MATCH(B8431,Returns!$B:$B,0)),"No")</f>
        <v>No</v>
      </c>
    </row>
    <row r="8432" spans="1:24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s="1">
        <f>Data[[#This Row],[Sales]]/(1-Data[[#This Row],[Discount]])*Data[[#This Row],[Discount]]</f>
        <v>0</v>
      </c>
      <c r="W8432" s="1" t="str">
        <f>VLOOKUP(Data[[#This Row],[Region]],People!B:C,2,0)</f>
        <v>Kelly Williams</v>
      </c>
      <c r="X8432" s="3" t="str">
        <f>IFERROR(INDEX(Returns!$A:$A,MATCH(B8432,Returns!$B:$B,0)),"No")</f>
        <v>No</v>
      </c>
    </row>
    <row r="8433" spans="1:24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3">
        <v>0</v>
      </c>
      <c r="U8433" s="1">
        <v>112.422</v>
      </c>
      <c r="V8433" s="1">
        <f>Data[[#This Row],[Sales]]/(1-Data[[#This Row],[Discount]])*Data[[#This Row],[Discount]]</f>
        <v>0</v>
      </c>
      <c r="W8433" s="1" t="str">
        <f>VLOOKUP(Data[[#This Row],[Region]],People!B:C,2,0)</f>
        <v>Chuck Magee</v>
      </c>
      <c r="X8433" s="3" t="str">
        <f>IFERROR(INDEX(Returns!$A:$A,MATCH(B8433,Returns!$B:$B,0)),"No")</f>
        <v>No</v>
      </c>
    </row>
    <row r="8434" spans="1:24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3">
        <v>0.2</v>
      </c>
      <c r="U8434" s="1">
        <v>-1.3607999999999998</v>
      </c>
      <c r="V8434" s="1">
        <f>Data[[#This Row],[Sales]]/(1-Data[[#This Row],[Discount]])*Data[[#This Row],[Discount]]</f>
        <v>1.512</v>
      </c>
      <c r="W8434" s="1" t="str">
        <f>VLOOKUP(Data[[#This Row],[Region]],People!B:C,2,0)</f>
        <v>Kelly Williams</v>
      </c>
      <c r="X8434" s="3" t="str">
        <f>IFERROR(INDEX(Returns!$A:$A,MATCH(B8434,Returns!$B:$B,0)),"No")</f>
        <v>No</v>
      </c>
    </row>
    <row r="8435" spans="1:24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s="1">
        <f>Data[[#This Row],[Sales]]/(1-Data[[#This Row],[Discount]])*Data[[#This Row],[Discount]]</f>
        <v>1.7120000000000002</v>
      </c>
      <c r="W8435" s="1" t="str">
        <f>VLOOKUP(Data[[#This Row],[Region]],People!B:C,2,0)</f>
        <v>Kelly Williams</v>
      </c>
      <c r="X8435" s="3" t="str">
        <f>IFERROR(INDEX(Returns!$A:$A,MATCH(B8435,Returns!$B:$B,0)),"No")</f>
        <v>No</v>
      </c>
    </row>
    <row r="8436" spans="1:24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s="1">
        <f>Data[[#This Row],[Sales]]/(1-Data[[#This Row],[Discount]])*Data[[#This Row],[Discount]]</f>
        <v>14.940000000000001</v>
      </c>
      <c r="W8436" s="1" t="str">
        <f>VLOOKUP(Data[[#This Row],[Region]],People!B:C,2,0)</f>
        <v>Kelly Williams</v>
      </c>
      <c r="X8436" s="3" t="str">
        <f>IFERROR(INDEX(Returns!$A:$A,MATCH(B8436,Returns!$B:$B,0)),"No")</f>
        <v>No</v>
      </c>
    </row>
    <row r="8437" spans="1:24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s="1">
        <f>Data[[#This Row],[Sales]]/(1-Data[[#This Row],[Discount]])*Data[[#This Row],[Discount]]</f>
        <v>34.207999999999998</v>
      </c>
      <c r="W8437" s="1" t="str">
        <f>VLOOKUP(Data[[#This Row],[Region]],People!B:C,2,0)</f>
        <v>Kelly Williams</v>
      </c>
      <c r="X8437" s="3" t="str">
        <f>IFERROR(INDEX(Returns!$A:$A,MATCH(B8437,Returns!$B:$B,0)),"No")</f>
        <v>No</v>
      </c>
    </row>
    <row r="8438" spans="1:24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3">
        <v>0.2</v>
      </c>
      <c r="U8438" s="1">
        <v>16.524199999999997</v>
      </c>
      <c r="V8438" s="1">
        <f>Data[[#This Row],[Sales]]/(1-Data[[#This Row],[Discount]])*Data[[#This Row],[Discount]]</f>
        <v>11.396000000000001</v>
      </c>
      <c r="W8438" s="1" t="str">
        <f>VLOOKUP(Data[[#This Row],[Region]],People!B:C,2,0)</f>
        <v>Anna Andreadi</v>
      </c>
      <c r="X8438" s="3" t="str">
        <f>IFERROR(INDEX(Returns!$A:$A,MATCH(B8438,Returns!$B:$B,0)),"No")</f>
        <v>No</v>
      </c>
    </row>
    <row r="8439" spans="1:24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3">
        <v>0.2</v>
      </c>
      <c r="U8439" s="1">
        <v>4.4603999999999999</v>
      </c>
      <c r="V8439" s="1">
        <f>Data[[#This Row],[Sales]]/(1-Data[[#This Row],[Discount]])*Data[[#This Row],[Discount]]</f>
        <v>6.3719999999999999</v>
      </c>
      <c r="W8439" s="1" t="str">
        <f>VLOOKUP(Data[[#This Row],[Region]],People!B:C,2,0)</f>
        <v>Chuck Magee</v>
      </c>
      <c r="X8439" s="3" t="str">
        <f>IFERROR(INDEX(Returns!$A:$A,MATCH(B8439,Returns!$B:$B,0)),"No")</f>
        <v>No</v>
      </c>
    </row>
    <row r="8440" spans="1:24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3">
        <v>0.2</v>
      </c>
      <c r="U8440" s="1">
        <v>51.359999999999992</v>
      </c>
      <c r="V8440" s="1">
        <f>Data[[#This Row],[Sales]]/(1-Data[[#This Row],[Discount]])*Data[[#This Row],[Discount]]</f>
        <v>34.24</v>
      </c>
      <c r="W8440" s="1" t="str">
        <f>VLOOKUP(Data[[#This Row],[Region]],People!B:C,2,0)</f>
        <v>Anna Andreadi</v>
      </c>
      <c r="X8440" s="3" t="str">
        <f>IFERROR(INDEX(Returns!$A:$A,MATCH(B8440,Returns!$B:$B,0)),"No")</f>
        <v>Yes</v>
      </c>
    </row>
    <row r="8441" spans="1:24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s="1">
        <f>Data[[#This Row],[Sales]]/(1-Data[[#This Row],[Discount]])*Data[[#This Row],[Discount]]</f>
        <v>12.404000000000002</v>
      </c>
      <c r="W8441" s="1" t="str">
        <f>VLOOKUP(Data[[#This Row],[Region]],People!B:C,2,0)</f>
        <v>Kelly Williams</v>
      </c>
      <c r="X8441" s="3" t="str">
        <f>IFERROR(INDEX(Returns!$A:$A,MATCH(B8441,Returns!$B:$B,0)),"No")</f>
        <v>No</v>
      </c>
    </row>
    <row r="8442" spans="1:24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s="1">
        <f>Data[[#This Row],[Sales]]/(1-Data[[#This Row],[Discount]])*Data[[#This Row],[Discount]]</f>
        <v>2.6460000000000004</v>
      </c>
      <c r="W8442" s="1" t="str">
        <f>VLOOKUP(Data[[#This Row],[Region]],People!B:C,2,0)</f>
        <v>Chuck Magee</v>
      </c>
      <c r="X8442" s="3" t="str">
        <f>IFERROR(INDEX(Returns!$A:$A,MATCH(B8442,Returns!$B:$B,0)),"No")</f>
        <v>No</v>
      </c>
    </row>
    <row r="8443" spans="1:24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3">
        <v>0.2</v>
      </c>
      <c r="U8443" s="1">
        <v>27.435199999999995</v>
      </c>
      <c r="V8443" s="1">
        <f>Data[[#This Row],[Sales]]/(1-Data[[#This Row],[Discount]])*Data[[#This Row],[Discount]]</f>
        <v>21.103999999999999</v>
      </c>
      <c r="W8443" s="1" t="str">
        <f>VLOOKUP(Data[[#This Row],[Region]],People!B:C,2,0)</f>
        <v>Anna Andreadi</v>
      </c>
      <c r="X8443" s="3" t="str">
        <f>IFERROR(INDEX(Returns!$A:$A,MATCH(B8443,Returns!$B:$B,0)),"No")</f>
        <v>No</v>
      </c>
    </row>
    <row r="8444" spans="1:24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3">
        <v>0.4</v>
      </c>
      <c r="U8444" s="1">
        <v>-71.990000000000009</v>
      </c>
      <c r="V8444" s="1">
        <f>Data[[#This Row],[Sales]]/(1-Data[[#This Row],[Discount]])*Data[[#This Row],[Discount]]</f>
        <v>287.95999999999998</v>
      </c>
      <c r="W8444" s="1" t="str">
        <f>VLOOKUP(Data[[#This Row],[Region]],People!B:C,2,0)</f>
        <v>Chuck Magee</v>
      </c>
      <c r="X8444" s="3" t="str">
        <f>IFERROR(INDEX(Returns!$A:$A,MATCH(B8444,Returns!$B:$B,0)),"No")</f>
        <v>No</v>
      </c>
    </row>
    <row r="8445" spans="1:24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s="1">
        <f>Data[[#This Row],[Sales]]/(1-Data[[#This Row],[Discount]])*Data[[#This Row],[Discount]]</f>
        <v>4.7669999999999995</v>
      </c>
      <c r="W8445" s="1" t="str">
        <f>VLOOKUP(Data[[#This Row],[Region]],People!B:C,2,0)</f>
        <v>Chuck Magee</v>
      </c>
      <c r="X8445" s="3" t="str">
        <f>IFERROR(INDEX(Returns!$A:$A,MATCH(B8445,Returns!$B:$B,0)),"No")</f>
        <v>No</v>
      </c>
    </row>
    <row r="8446" spans="1:24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3">
        <v>0.4</v>
      </c>
      <c r="U8446" s="1">
        <v>-12.510300000000008</v>
      </c>
      <c r="V8446" s="1">
        <f>Data[[#This Row],[Sales]]/(1-Data[[#This Row],[Discount]])*Data[[#This Row],[Discount]]</f>
        <v>45.492000000000004</v>
      </c>
      <c r="W8446" s="1" t="str">
        <f>VLOOKUP(Data[[#This Row],[Region]],People!B:C,2,0)</f>
        <v>Chuck Magee</v>
      </c>
      <c r="X8446" s="3" t="str">
        <f>IFERROR(INDEX(Returns!$A:$A,MATCH(B8446,Returns!$B:$B,0)),"No")</f>
        <v>No</v>
      </c>
    </row>
    <row r="8447" spans="1:24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3">
        <v>0.3</v>
      </c>
      <c r="U8447" s="1">
        <v>-13.756799999999984</v>
      </c>
      <c r="V8447" s="1">
        <f>Data[[#This Row],[Sales]]/(1-Data[[#This Row],[Discount]])*Data[[#This Row],[Discount]]</f>
        <v>103.176</v>
      </c>
      <c r="W8447" s="1" t="str">
        <f>VLOOKUP(Data[[#This Row],[Region]],People!B:C,2,0)</f>
        <v>Chuck Magee</v>
      </c>
      <c r="X8447" s="3" t="str">
        <f>IFERROR(INDEX(Returns!$A:$A,MATCH(B8447,Returns!$B:$B,0)),"No")</f>
        <v>No</v>
      </c>
    </row>
    <row r="8448" spans="1:24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3">
        <v>0</v>
      </c>
      <c r="U8448" s="1">
        <v>14.700000000000003</v>
      </c>
      <c r="V8448" s="1">
        <f>Data[[#This Row],[Sales]]/(1-Data[[#This Row],[Discount]])*Data[[#This Row],[Discount]]</f>
        <v>0</v>
      </c>
      <c r="W8448" s="1" t="str">
        <f>VLOOKUP(Data[[#This Row],[Region]],People!B:C,2,0)</f>
        <v>Chuck Magee</v>
      </c>
      <c r="X8448" s="3" t="str">
        <f>IFERROR(INDEX(Returns!$A:$A,MATCH(B8448,Returns!$B:$B,0)),"No")</f>
        <v>No</v>
      </c>
    </row>
    <row r="8449" spans="1:24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3">
        <v>0</v>
      </c>
      <c r="U8449" s="1">
        <v>50.563199999999995</v>
      </c>
      <c r="V8449" s="1">
        <f>Data[[#This Row],[Sales]]/(1-Data[[#This Row],[Discount]])*Data[[#This Row],[Discount]]</f>
        <v>0</v>
      </c>
      <c r="W8449" s="1" t="str">
        <f>VLOOKUP(Data[[#This Row],[Region]],People!B:C,2,0)</f>
        <v>Chuck Magee</v>
      </c>
      <c r="X8449" s="3" t="str">
        <f>IFERROR(INDEX(Returns!$A:$A,MATCH(B8449,Returns!$B:$B,0)),"No")</f>
        <v>No</v>
      </c>
    </row>
    <row r="8450" spans="1:24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s="1">
        <f>Data[[#This Row],[Sales]]/(1-Data[[#This Row],[Discount]])*Data[[#This Row],[Discount]]</f>
        <v>273.38399999999996</v>
      </c>
      <c r="W8450" s="1" t="str">
        <f>VLOOKUP(Data[[#This Row],[Region]],People!B:C,2,0)</f>
        <v>Chuck Magee</v>
      </c>
      <c r="X8450" s="3" t="str">
        <f>IFERROR(INDEX(Returns!$A:$A,MATCH(B8450,Returns!$B:$B,0)),"No")</f>
        <v>No</v>
      </c>
    </row>
    <row r="8451" spans="1:24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3">
        <v>0</v>
      </c>
      <c r="U8451" s="1">
        <v>21.285599999999999</v>
      </c>
      <c r="V8451" s="1">
        <f>Data[[#This Row],[Sales]]/(1-Data[[#This Row],[Discount]])*Data[[#This Row],[Discount]]</f>
        <v>0</v>
      </c>
      <c r="W8451" s="1" t="str">
        <f>VLOOKUP(Data[[#This Row],[Region]],People!B:C,2,0)</f>
        <v>Chuck Magee</v>
      </c>
      <c r="X8451" s="3" t="str">
        <f>IFERROR(INDEX(Returns!$A:$A,MATCH(B8451,Returns!$B:$B,0)),"No")</f>
        <v>No</v>
      </c>
    </row>
    <row r="8452" spans="1:24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s="1">
        <f>Data[[#This Row],[Sales]]/(1-Data[[#This Row],[Discount]])*Data[[#This Row],[Discount]]</f>
        <v>0</v>
      </c>
      <c r="W8452" s="1" t="str">
        <f>VLOOKUP(Data[[#This Row],[Region]],People!B:C,2,0)</f>
        <v>Chuck Magee</v>
      </c>
      <c r="X8452" s="3" t="str">
        <f>IFERROR(INDEX(Returns!$A:$A,MATCH(B8452,Returns!$B:$B,0)),"No")</f>
        <v>No</v>
      </c>
    </row>
    <row r="8453" spans="1:24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3">
        <v>0.2</v>
      </c>
      <c r="U8453" s="1">
        <v>125.99700000000007</v>
      </c>
      <c r="V8453" s="1">
        <f>Data[[#This Row],[Sales]]/(1-Data[[#This Row],[Discount]])*Data[[#This Row],[Discount]]</f>
        <v>419.99</v>
      </c>
      <c r="W8453" s="1" t="str">
        <f>VLOOKUP(Data[[#This Row],[Region]],People!B:C,2,0)</f>
        <v>Anna Andreadi</v>
      </c>
      <c r="X8453" s="3" t="str">
        <f>IFERROR(INDEX(Returns!$A:$A,MATCH(B8453,Returns!$B:$B,0)),"No")</f>
        <v>No</v>
      </c>
    </row>
    <row r="8454" spans="1:24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s="1">
        <f>Data[[#This Row],[Sales]]/(1-Data[[#This Row],[Discount]])*Data[[#This Row],[Discount]]</f>
        <v>147.58799999999999</v>
      </c>
      <c r="W8454" s="1" t="str">
        <f>VLOOKUP(Data[[#This Row],[Region]],People!B:C,2,0)</f>
        <v>Kelly Williams</v>
      </c>
      <c r="X8454" s="3" t="str">
        <f>IFERROR(INDEX(Returns!$A:$A,MATCH(B8454,Returns!$B:$B,0)),"No")</f>
        <v>No</v>
      </c>
    </row>
    <row r="8455" spans="1:24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s="1">
        <f>Data[[#This Row],[Sales]]/(1-Data[[#This Row],[Discount]])*Data[[#This Row],[Discount]]</f>
        <v>388.73400000000004</v>
      </c>
      <c r="W8455" s="1" t="str">
        <f>VLOOKUP(Data[[#This Row],[Region]],People!B:C,2,0)</f>
        <v>Kelly Williams</v>
      </c>
      <c r="X8455" s="3" t="str">
        <f>IFERROR(INDEX(Returns!$A:$A,MATCH(B8455,Returns!$B:$B,0)),"No")</f>
        <v>No</v>
      </c>
    </row>
    <row r="8456" spans="1:24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3">
        <v>0.6</v>
      </c>
      <c r="U8456" s="1">
        <v>-67.137</v>
      </c>
      <c r="V8456" s="1">
        <f>Data[[#This Row],[Sales]]/(1-Data[[#This Row],[Discount]])*Data[[#This Row],[Discount]]</f>
        <v>191.82</v>
      </c>
      <c r="W8456" s="1" t="str">
        <f>VLOOKUP(Data[[#This Row],[Region]],People!B:C,2,0)</f>
        <v>Kelly Williams</v>
      </c>
      <c r="X8456" s="3" t="str">
        <f>IFERROR(INDEX(Returns!$A:$A,MATCH(B8456,Returns!$B:$B,0)),"No")</f>
        <v>No</v>
      </c>
    </row>
    <row r="8457" spans="1:24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3">
        <v>0.2</v>
      </c>
      <c r="U8457" s="1">
        <v>22.238400000000013</v>
      </c>
      <c r="V8457" s="1">
        <f>Data[[#This Row],[Sales]]/(1-Data[[#This Row],[Discount]])*Data[[#This Row],[Discount]]</f>
        <v>55.596000000000004</v>
      </c>
      <c r="W8457" s="1" t="str">
        <f>VLOOKUP(Data[[#This Row],[Region]],People!B:C,2,0)</f>
        <v>Anna Andreadi</v>
      </c>
      <c r="X8457" s="3" t="str">
        <f>IFERROR(INDEX(Returns!$A:$A,MATCH(B8457,Returns!$B:$B,0)),"No")</f>
        <v>No</v>
      </c>
    </row>
    <row r="8458" spans="1:24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3">
        <v>0.3</v>
      </c>
      <c r="U8458" s="1">
        <v>-29.007299999999994</v>
      </c>
      <c r="V8458" s="1">
        <f>Data[[#This Row],[Sales]]/(1-Data[[#This Row],[Discount]])*Data[[#This Row],[Discount]]</f>
        <v>45.801000000000002</v>
      </c>
      <c r="W8458" s="1" t="str">
        <f>VLOOKUP(Data[[#This Row],[Region]],People!B:C,2,0)</f>
        <v>Kelly Williams</v>
      </c>
      <c r="X8458" s="3" t="str">
        <f>IFERROR(INDEX(Returns!$A:$A,MATCH(B8458,Returns!$B:$B,0)),"No")</f>
        <v>No</v>
      </c>
    </row>
    <row r="8459" spans="1:24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s="1">
        <f>Data[[#This Row],[Sales]]/(1-Data[[#This Row],[Discount]])*Data[[#This Row],[Discount]]</f>
        <v>14.256</v>
      </c>
      <c r="W8459" s="1" t="str">
        <f>VLOOKUP(Data[[#This Row],[Region]],People!B:C,2,0)</f>
        <v>Kelly Williams</v>
      </c>
      <c r="X8459" s="3" t="str">
        <f>IFERROR(INDEX(Returns!$A:$A,MATCH(B8459,Returns!$B:$B,0)),"No")</f>
        <v>No</v>
      </c>
    </row>
    <row r="8460" spans="1:24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s="1">
        <f>Data[[#This Row],[Sales]]/(1-Data[[#This Row],[Discount]])*Data[[#This Row],[Discount]]</f>
        <v>102.72000000000001</v>
      </c>
      <c r="W8460" s="1" t="str">
        <f>VLOOKUP(Data[[#This Row],[Region]],People!B:C,2,0)</f>
        <v>Kelly Williams</v>
      </c>
      <c r="X8460" s="3" t="str">
        <f>IFERROR(INDEX(Returns!$A:$A,MATCH(B8460,Returns!$B:$B,0)),"No")</f>
        <v>No</v>
      </c>
    </row>
    <row r="8461" spans="1:24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s="1">
        <f>Data[[#This Row],[Sales]]/(1-Data[[#This Row],[Discount]])*Data[[#This Row],[Discount]]</f>
        <v>49.536000000000001</v>
      </c>
      <c r="W8461" s="1" t="str">
        <f>VLOOKUP(Data[[#This Row],[Region]],People!B:C,2,0)</f>
        <v>Kelly Williams</v>
      </c>
      <c r="X8461" s="3" t="str">
        <f>IFERROR(INDEX(Returns!$A:$A,MATCH(B8461,Returns!$B:$B,0)),"No")</f>
        <v>No</v>
      </c>
    </row>
    <row r="8462" spans="1:24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s="1">
        <f>Data[[#This Row],[Sales]]/(1-Data[[#This Row],[Discount]])*Data[[#This Row],[Discount]]</f>
        <v>0</v>
      </c>
      <c r="W8462" s="1" t="str">
        <f>VLOOKUP(Data[[#This Row],[Region]],People!B:C,2,0)</f>
        <v>Chuck Magee</v>
      </c>
      <c r="X8462" s="3" t="str">
        <f>IFERROR(INDEX(Returns!$A:$A,MATCH(B8462,Returns!$B:$B,0)),"No")</f>
        <v>No</v>
      </c>
    </row>
    <row r="8463" spans="1:24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3">
        <v>0</v>
      </c>
      <c r="U8463" s="1">
        <v>9.5940000000000012</v>
      </c>
      <c r="V8463" s="1">
        <f>Data[[#This Row],[Sales]]/(1-Data[[#This Row],[Discount]])*Data[[#This Row],[Discount]]</f>
        <v>0</v>
      </c>
      <c r="W8463" s="1" t="str">
        <f>VLOOKUP(Data[[#This Row],[Region]],People!B:C,2,0)</f>
        <v>Chuck Magee</v>
      </c>
      <c r="X8463" s="3" t="str">
        <f>IFERROR(INDEX(Returns!$A:$A,MATCH(B8463,Returns!$B:$B,0)),"No")</f>
        <v>No</v>
      </c>
    </row>
    <row r="8464" spans="1:24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3">
        <v>0</v>
      </c>
      <c r="U8464" s="1">
        <v>3.5999999999999996</v>
      </c>
      <c r="V8464" s="1">
        <f>Data[[#This Row],[Sales]]/(1-Data[[#This Row],[Discount]])*Data[[#This Row],[Discount]]</f>
        <v>0</v>
      </c>
      <c r="W8464" s="1" t="str">
        <f>VLOOKUP(Data[[#This Row],[Region]],People!B:C,2,0)</f>
        <v>Kelly Williams</v>
      </c>
      <c r="X8464" s="3" t="str">
        <f>IFERROR(INDEX(Returns!$A:$A,MATCH(B8464,Returns!$B:$B,0)),"No")</f>
        <v>No</v>
      </c>
    </row>
    <row r="8465" spans="1:24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3">
        <v>0.2</v>
      </c>
      <c r="U8465" s="1">
        <v>22.678200000000018</v>
      </c>
      <c r="V8465" s="1">
        <f>Data[[#This Row],[Sales]]/(1-Data[[#This Row],[Discount]])*Data[[#This Row],[Discount]]</f>
        <v>75.593999999999994</v>
      </c>
      <c r="W8465" s="1" t="str">
        <f>VLOOKUP(Data[[#This Row],[Region]],People!B:C,2,0)</f>
        <v>Anna Andreadi</v>
      </c>
      <c r="X8465" s="3" t="str">
        <f>IFERROR(INDEX(Returns!$A:$A,MATCH(B8465,Returns!$B:$B,0)),"No")</f>
        <v>No</v>
      </c>
    </row>
    <row r="8466" spans="1:24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3">
        <v>0.2</v>
      </c>
      <c r="U8466" s="1">
        <v>-2.9180000000000028</v>
      </c>
      <c r="V8466" s="1">
        <f>Data[[#This Row],[Sales]]/(1-Data[[#This Row],[Discount]])*Data[[#This Row],[Discount]]</f>
        <v>11.672000000000001</v>
      </c>
      <c r="W8466" s="1" t="str">
        <f>VLOOKUP(Data[[#This Row],[Region]],People!B:C,2,0)</f>
        <v>Anna Andreadi</v>
      </c>
      <c r="X8466" s="3" t="str">
        <f>IFERROR(INDEX(Returns!$A:$A,MATCH(B8466,Returns!$B:$B,0)),"No")</f>
        <v>No</v>
      </c>
    </row>
    <row r="8467" spans="1:24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s="1">
        <f>Data[[#This Row],[Sales]]/(1-Data[[#This Row],[Discount]])*Data[[#This Row],[Discount]]</f>
        <v>0</v>
      </c>
      <c r="W8467" s="1" t="str">
        <f>VLOOKUP(Data[[#This Row],[Region]],People!B:C,2,0)</f>
        <v>Chuck Magee</v>
      </c>
      <c r="X8467" s="3" t="str">
        <f>IFERROR(INDEX(Returns!$A:$A,MATCH(B8467,Returns!$B:$B,0)),"No")</f>
        <v>No</v>
      </c>
    </row>
    <row r="8468" spans="1:24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3">
        <v>0</v>
      </c>
      <c r="U8468" s="1">
        <v>144.3546</v>
      </c>
      <c r="V8468" s="1">
        <f>Data[[#This Row],[Sales]]/(1-Data[[#This Row],[Discount]])*Data[[#This Row],[Discount]]</f>
        <v>0</v>
      </c>
      <c r="W8468" s="1" t="str">
        <f>VLOOKUP(Data[[#This Row],[Region]],People!B:C,2,0)</f>
        <v>Chuck Magee</v>
      </c>
      <c r="X8468" s="3" t="str">
        <f>IFERROR(INDEX(Returns!$A:$A,MATCH(B8468,Returns!$B:$B,0)),"No")</f>
        <v>No</v>
      </c>
    </row>
    <row r="8469" spans="1:24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3">
        <v>0.2</v>
      </c>
      <c r="U8469" s="1">
        <v>3.1247999999999996</v>
      </c>
      <c r="V8469" s="1">
        <f>Data[[#This Row],[Sales]]/(1-Data[[#This Row],[Discount]])*Data[[#This Row],[Discount]]</f>
        <v>2.2320000000000002</v>
      </c>
      <c r="W8469" s="1" t="str">
        <f>VLOOKUP(Data[[#This Row],[Region]],People!B:C,2,0)</f>
        <v>Anna Andreadi</v>
      </c>
      <c r="X8469" s="3" t="str">
        <f>IFERROR(INDEX(Returns!$A:$A,MATCH(B8469,Returns!$B:$B,0)),"No")</f>
        <v>No</v>
      </c>
    </row>
    <row r="8470" spans="1:24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3">
        <v>0</v>
      </c>
      <c r="U8470" s="1">
        <v>241.1046</v>
      </c>
      <c r="V8470" s="1">
        <f>Data[[#This Row],[Sales]]/(1-Data[[#This Row],[Discount]])*Data[[#This Row],[Discount]]</f>
        <v>0</v>
      </c>
      <c r="W8470" s="1" t="str">
        <f>VLOOKUP(Data[[#This Row],[Region]],People!B:C,2,0)</f>
        <v>Kelly Williams</v>
      </c>
      <c r="X8470" s="3" t="str">
        <f>IFERROR(INDEX(Returns!$A:$A,MATCH(B8470,Returns!$B:$B,0)),"No")</f>
        <v>No</v>
      </c>
    </row>
    <row r="8471" spans="1:24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s="1">
        <f>Data[[#This Row],[Sales]]/(1-Data[[#This Row],[Discount]])*Data[[#This Row],[Discount]]</f>
        <v>96.784000000000006</v>
      </c>
      <c r="W8471" s="1" t="str">
        <f>VLOOKUP(Data[[#This Row],[Region]],People!B:C,2,0)</f>
        <v>Cassandra Brandow</v>
      </c>
      <c r="X8471" s="3" t="str">
        <f>IFERROR(INDEX(Returns!$A:$A,MATCH(B8471,Returns!$B:$B,0)),"No")</f>
        <v>No</v>
      </c>
    </row>
    <row r="8472" spans="1:24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s="1">
        <f>Data[[#This Row],[Sales]]/(1-Data[[#This Row],[Discount]])*Data[[#This Row],[Discount]]</f>
        <v>11.352</v>
      </c>
      <c r="W8472" s="1" t="str">
        <f>VLOOKUP(Data[[#This Row],[Region]],People!B:C,2,0)</f>
        <v>Cassandra Brandow</v>
      </c>
      <c r="X8472" s="3" t="str">
        <f>IFERROR(INDEX(Returns!$A:$A,MATCH(B8472,Returns!$B:$B,0)),"No")</f>
        <v>No</v>
      </c>
    </row>
    <row r="8473" spans="1:24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s="1">
        <f>Data[[#This Row],[Sales]]/(1-Data[[#This Row],[Discount]])*Data[[#This Row],[Discount]]</f>
        <v>19.488</v>
      </c>
      <c r="W8473" s="1" t="str">
        <f>VLOOKUP(Data[[#This Row],[Region]],People!B:C,2,0)</f>
        <v>Cassandra Brandow</v>
      </c>
      <c r="X8473" s="3" t="str">
        <f>IFERROR(INDEX(Returns!$A:$A,MATCH(B8473,Returns!$B:$B,0)),"No")</f>
        <v>No</v>
      </c>
    </row>
    <row r="8474" spans="1:24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3">
        <v>0.2</v>
      </c>
      <c r="U8474" s="1">
        <v>1.0499999999999998</v>
      </c>
      <c r="V8474" s="1">
        <f>Data[[#This Row],[Sales]]/(1-Data[[#This Row],[Discount]])*Data[[#This Row],[Discount]]</f>
        <v>0.75</v>
      </c>
      <c r="W8474" s="1" t="str">
        <f>VLOOKUP(Data[[#This Row],[Region]],People!B:C,2,0)</f>
        <v>Cassandra Brandow</v>
      </c>
      <c r="X8474" s="3" t="str">
        <f>IFERROR(INDEX(Returns!$A:$A,MATCH(B8474,Returns!$B:$B,0)),"No")</f>
        <v>No</v>
      </c>
    </row>
    <row r="8475" spans="1:24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3">
        <v>0.2</v>
      </c>
      <c r="U8475" s="1">
        <v>0.99520000000000008</v>
      </c>
      <c r="V8475" s="1">
        <f>Data[[#This Row],[Sales]]/(1-Data[[#This Row],[Discount]])*Data[[#This Row],[Discount]]</f>
        <v>2.488</v>
      </c>
      <c r="W8475" s="1" t="str">
        <f>VLOOKUP(Data[[#This Row],[Region]],People!B:C,2,0)</f>
        <v>Cassandra Brandow</v>
      </c>
      <c r="X8475" s="3" t="str">
        <f>IFERROR(INDEX(Returns!$A:$A,MATCH(B8475,Returns!$B:$B,0)),"No")</f>
        <v>No</v>
      </c>
    </row>
    <row r="8476" spans="1:24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s="1">
        <f>Data[[#This Row],[Sales]]/(1-Data[[#This Row],[Discount]])*Data[[#This Row],[Discount]]</f>
        <v>88.423999999999978</v>
      </c>
      <c r="W8476" s="1" t="str">
        <f>VLOOKUP(Data[[#This Row],[Region]],People!B:C,2,0)</f>
        <v>Chuck Magee</v>
      </c>
      <c r="X8476" s="3" t="str">
        <f>IFERROR(INDEX(Returns!$A:$A,MATCH(B8476,Returns!$B:$B,0)),"No")</f>
        <v>No</v>
      </c>
    </row>
    <row r="8477" spans="1:24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3">
        <v>0.2</v>
      </c>
      <c r="U8477" s="1">
        <v>23.7742</v>
      </c>
      <c r="V8477" s="1">
        <f>Data[[#This Row],[Sales]]/(1-Data[[#This Row],[Discount]])*Data[[#This Row],[Discount]]</f>
        <v>16.396000000000001</v>
      </c>
      <c r="W8477" s="1" t="str">
        <f>VLOOKUP(Data[[#This Row],[Region]],People!B:C,2,0)</f>
        <v>Chuck Magee</v>
      </c>
      <c r="X8477" s="3" t="str">
        <f>IFERROR(INDEX(Returns!$A:$A,MATCH(B8477,Returns!$B:$B,0)),"No")</f>
        <v>No</v>
      </c>
    </row>
    <row r="8478" spans="1:24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3">
        <v>0.2</v>
      </c>
      <c r="U8478" s="1">
        <v>16.234200000000001</v>
      </c>
      <c r="V8478" s="1">
        <f>Data[[#This Row],[Sales]]/(1-Data[[#This Row],[Discount]])*Data[[#This Row],[Discount]]</f>
        <v>11.196</v>
      </c>
      <c r="W8478" s="1" t="str">
        <f>VLOOKUP(Data[[#This Row],[Region]],People!B:C,2,0)</f>
        <v>Anna Andreadi</v>
      </c>
      <c r="X8478" s="3" t="str">
        <f>IFERROR(INDEX(Returns!$A:$A,MATCH(B8478,Returns!$B:$B,0)),"No")</f>
        <v>No</v>
      </c>
    </row>
    <row r="8479" spans="1:24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3">
        <v>0</v>
      </c>
      <c r="U8479" s="1">
        <v>269.30799999999999</v>
      </c>
      <c r="V8479" s="1">
        <f>Data[[#This Row],[Sales]]/(1-Data[[#This Row],[Discount]])*Data[[#This Row],[Discount]]</f>
        <v>0</v>
      </c>
      <c r="W8479" s="1" t="str">
        <f>VLOOKUP(Data[[#This Row],[Region]],People!B:C,2,0)</f>
        <v>Chuck Magee</v>
      </c>
      <c r="X8479" s="3" t="str">
        <f>IFERROR(INDEX(Returns!$A:$A,MATCH(B8479,Returns!$B:$B,0)),"No")</f>
        <v>No</v>
      </c>
    </row>
    <row r="8480" spans="1:24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3">
        <v>0</v>
      </c>
      <c r="U8480" s="1">
        <v>1.6703999999999999</v>
      </c>
      <c r="V8480" s="1">
        <f>Data[[#This Row],[Sales]]/(1-Data[[#This Row],[Discount]])*Data[[#This Row],[Discount]]</f>
        <v>0</v>
      </c>
      <c r="W8480" s="1" t="str">
        <f>VLOOKUP(Data[[#This Row],[Region]],People!B:C,2,0)</f>
        <v>Anna Andreadi</v>
      </c>
      <c r="X8480" s="3" t="str">
        <f>IFERROR(INDEX(Returns!$A:$A,MATCH(B8480,Returns!$B:$B,0)),"No")</f>
        <v>No</v>
      </c>
    </row>
    <row r="8481" spans="1:24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3">
        <v>0</v>
      </c>
      <c r="U8481" s="1">
        <v>8.9909999999999997</v>
      </c>
      <c r="V8481" s="1">
        <f>Data[[#This Row],[Sales]]/(1-Data[[#This Row],[Discount]])*Data[[#This Row],[Discount]]</f>
        <v>0</v>
      </c>
      <c r="W8481" s="1" t="str">
        <f>VLOOKUP(Data[[#This Row],[Region]],People!B:C,2,0)</f>
        <v>Anna Andreadi</v>
      </c>
      <c r="X8481" s="3" t="str">
        <f>IFERROR(INDEX(Returns!$A:$A,MATCH(B8481,Returns!$B:$B,0)),"No")</f>
        <v>No</v>
      </c>
    </row>
    <row r="8482" spans="1:24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s="1">
        <f>Data[[#This Row],[Sales]]/(1-Data[[#This Row],[Discount]])*Data[[#This Row],[Discount]]</f>
        <v>0</v>
      </c>
      <c r="W8482" s="1" t="str">
        <f>VLOOKUP(Data[[#This Row],[Region]],People!B:C,2,0)</f>
        <v>Kelly Williams</v>
      </c>
      <c r="X8482" s="3" t="str">
        <f>IFERROR(INDEX(Returns!$A:$A,MATCH(B8482,Returns!$B:$B,0)),"No")</f>
        <v>No</v>
      </c>
    </row>
    <row r="8483" spans="1:24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s="1">
        <f>Data[[#This Row],[Sales]]/(1-Data[[#This Row],[Discount]])*Data[[#This Row],[Discount]]</f>
        <v>4.1640000000000006</v>
      </c>
      <c r="W8483" s="1" t="str">
        <f>VLOOKUP(Data[[#This Row],[Region]],People!B:C,2,0)</f>
        <v>Chuck Magee</v>
      </c>
      <c r="X8483" s="3" t="str">
        <f>IFERROR(INDEX(Returns!$A:$A,MATCH(B8483,Returns!$B:$B,0)),"No")</f>
        <v>No</v>
      </c>
    </row>
    <row r="8484" spans="1:24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3">
        <v>0</v>
      </c>
      <c r="U8484" s="1">
        <v>9.9359999999999999</v>
      </c>
      <c r="V8484" s="1">
        <f>Data[[#This Row],[Sales]]/(1-Data[[#This Row],[Discount]])*Data[[#This Row],[Discount]]</f>
        <v>0</v>
      </c>
      <c r="W8484" s="1" t="str">
        <f>VLOOKUP(Data[[#This Row],[Region]],People!B:C,2,0)</f>
        <v>Chuck Magee</v>
      </c>
      <c r="X8484" s="3" t="str">
        <f>IFERROR(INDEX(Returns!$A:$A,MATCH(B8484,Returns!$B:$B,0)),"No")</f>
        <v>No</v>
      </c>
    </row>
    <row r="8485" spans="1:24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s="1">
        <f>Data[[#This Row],[Sales]]/(1-Data[[#This Row],[Discount]])*Data[[#This Row],[Discount]]</f>
        <v>0</v>
      </c>
      <c r="W8485" s="1" t="str">
        <f>VLOOKUP(Data[[#This Row],[Region]],People!B:C,2,0)</f>
        <v>Kelly Williams</v>
      </c>
      <c r="X8485" s="3" t="str">
        <f>IFERROR(INDEX(Returns!$A:$A,MATCH(B8485,Returns!$B:$B,0)),"No")</f>
        <v>No</v>
      </c>
    </row>
    <row r="8486" spans="1:24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3">
        <v>0</v>
      </c>
      <c r="U8486" s="1">
        <v>71.927999999999997</v>
      </c>
      <c r="V8486" s="1">
        <f>Data[[#This Row],[Sales]]/(1-Data[[#This Row],[Discount]])*Data[[#This Row],[Discount]]</f>
        <v>0</v>
      </c>
      <c r="W8486" s="1" t="str">
        <f>VLOOKUP(Data[[#This Row],[Region]],People!B:C,2,0)</f>
        <v>Anna Andreadi</v>
      </c>
      <c r="X8486" s="3" t="str">
        <f>IFERROR(INDEX(Returns!$A:$A,MATCH(B8486,Returns!$B:$B,0)),"No")</f>
        <v>No</v>
      </c>
    </row>
    <row r="8487" spans="1:24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3">
        <v>0</v>
      </c>
      <c r="U8487" s="1">
        <v>21.012799999999999</v>
      </c>
      <c r="V8487" s="1">
        <f>Data[[#This Row],[Sales]]/(1-Data[[#This Row],[Discount]])*Data[[#This Row],[Discount]]</f>
        <v>0</v>
      </c>
      <c r="W8487" s="1" t="str">
        <f>VLOOKUP(Data[[#This Row],[Region]],People!B:C,2,0)</f>
        <v>Anna Andreadi</v>
      </c>
      <c r="X8487" s="3" t="str">
        <f>IFERROR(INDEX(Returns!$A:$A,MATCH(B8487,Returns!$B:$B,0)),"No")</f>
        <v>No</v>
      </c>
    </row>
    <row r="8488" spans="1:24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3">
        <v>0</v>
      </c>
      <c r="U8488" s="1">
        <v>53.260799999999996</v>
      </c>
      <c r="V8488" s="1">
        <f>Data[[#This Row],[Sales]]/(1-Data[[#This Row],[Discount]])*Data[[#This Row],[Discount]]</f>
        <v>0</v>
      </c>
      <c r="W8488" s="1" t="str">
        <f>VLOOKUP(Data[[#This Row],[Region]],People!B:C,2,0)</f>
        <v>Anna Andreadi</v>
      </c>
      <c r="X8488" s="3" t="str">
        <f>IFERROR(INDEX(Returns!$A:$A,MATCH(B8488,Returns!$B:$B,0)),"No")</f>
        <v>No</v>
      </c>
    </row>
    <row r="8489" spans="1:24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3">
        <v>0</v>
      </c>
      <c r="U8489" s="1">
        <v>5.97</v>
      </c>
      <c r="V8489" s="1">
        <f>Data[[#This Row],[Sales]]/(1-Data[[#This Row],[Discount]])*Data[[#This Row],[Discount]]</f>
        <v>0</v>
      </c>
      <c r="W8489" s="1" t="str">
        <f>VLOOKUP(Data[[#This Row],[Region]],People!B:C,2,0)</f>
        <v>Anna Andreadi</v>
      </c>
      <c r="X8489" s="3" t="str">
        <f>IFERROR(INDEX(Returns!$A:$A,MATCH(B8489,Returns!$B:$B,0)),"No")</f>
        <v>No</v>
      </c>
    </row>
    <row r="8490" spans="1:24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s="1">
        <f>Data[[#This Row],[Sales]]/(1-Data[[#This Row],[Discount]])*Data[[#This Row],[Discount]]</f>
        <v>0</v>
      </c>
      <c r="W8490" s="1" t="str">
        <f>VLOOKUP(Data[[#This Row],[Region]],People!B:C,2,0)</f>
        <v>Cassandra Brandow</v>
      </c>
      <c r="X8490" s="3" t="str">
        <f>IFERROR(INDEX(Returns!$A:$A,MATCH(B8490,Returns!$B:$B,0)),"No")</f>
        <v>No</v>
      </c>
    </row>
    <row r="8491" spans="1:24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3">
        <v>0</v>
      </c>
      <c r="U8491" s="1">
        <v>18.2</v>
      </c>
      <c r="V8491" s="1">
        <f>Data[[#This Row],[Sales]]/(1-Data[[#This Row],[Discount]])*Data[[#This Row],[Discount]]</f>
        <v>0</v>
      </c>
      <c r="W8491" s="1" t="str">
        <f>VLOOKUP(Data[[#This Row],[Region]],People!B:C,2,0)</f>
        <v>Cassandra Brandow</v>
      </c>
      <c r="X8491" s="3" t="str">
        <f>IFERROR(INDEX(Returns!$A:$A,MATCH(B8491,Returns!$B:$B,0)),"No")</f>
        <v>No</v>
      </c>
    </row>
    <row r="8492" spans="1:24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s="1">
        <f>Data[[#This Row],[Sales]]/(1-Data[[#This Row],[Discount]])*Data[[#This Row],[Discount]]</f>
        <v>0</v>
      </c>
      <c r="W8492" s="1" t="str">
        <f>VLOOKUP(Data[[#This Row],[Region]],People!B:C,2,0)</f>
        <v>Cassandra Brandow</v>
      </c>
      <c r="X8492" s="3" t="str">
        <f>IFERROR(INDEX(Returns!$A:$A,MATCH(B8492,Returns!$B:$B,0)),"No")</f>
        <v>No</v>
      </c>
    </row>
    <row r="8493" spans="1:24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3">
        <v>0</v>
      </c>
      <c r="U8493" s="1">
        <v>0.11880000000000024</v>
      </c>
      <c r="V8493" s="1">
        <f>Data[[#This Row],[Sales]]/(1-Data[[#This Row],[Discount]])*Data[[#This Row],[Discount]]</f>
        <v>0</v>
      </c>
      <c r="W8493" s="1" t="str">
        <f>VLOOKUP(Data[[#This Row],[Region]],People!B:C,2,0)</f>
        <v>Anna Andreadi</v>
      </c>
      <c r="X8493" s="3" t="str">
        <f>IFERROR(INDEX(Returns!$A:$A,MATCH(B8493,Returns!$B:$B,0)),"No")</f>
        <v>No</v>
      </c>
    </row>
    <row r="8494" spans="1:24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3">
        <v>0.2</v>
      </c>
      <c r="U8494" s="1">
        <v>20.4984</v>
      </c>
      <c r="V8494" s="1">
        <f>Data[[#This Row],[Sales]]/(1-Data[[#This Row],[Discount]])*Data[[#This Row],[Discount]]</f>
        <v>15.184000000000001</v>
      </c>
      <c r="W8494" s="1" t="str">
        <f>VLOOKUP(Data[[#This Row],[Region]],People!B:C,2,0)</f>
        <v>Kelly Williams</v>
      </c>
      <c r="X8494" s="3" t="str">
        <f>IFERROR(INDEX(Returns!$A:$A,MATCH(B8494,Returns!$B:$B,0)),"No")</f>
        <v>No</v>
      </c>
    </row>
    <row r="8495" spans="1:24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s="1">
        <f>Data[[#This Row],[Sales]]/(1-Data[[#This Row],[Discount]])*Data[[#This Row],[Discount]]</f>
        <v>119.99400000000001</v>
      </c>
      <c r="W8495" s="1" t="str">
        <f>VLOOKUP(Data[[#This Row],[Region]],People!B:C,2,0)</f>
        <v>Kelly Williams</v>
      </c>
      <c r="X8495" s="3" t="str">
        <f>IFERROR(INDEX(Returns!$A:$A,MATCH(B8495,Returns!$B:$B,0)),"No")</f>
        <v>No</v>
      </c>
    </row>
    <row r="8496" spans="1:24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s="1">
        <f>Data[[#This Row],[Sales]]/(1-Data[[#This Row],[Discount]])*Data[[#This Row],[Discount]]</f>
        <v>24.32</v>
      </c>
      <c r="W8496" s="1" t="str">
        <f>VLOOKUP(Data[[#This Row],[Region]],People!B:C,2,0)</f>
        <v>Kelly Williams</v>
      </c>
      <c r="X8496" s="3" t="str">
        <f>IFERROR(INDEX(Returns!$A:$A,MATCH(B8496,Returns!$B:$B,0)),"No")</f>
        <v>No</v>
      </c>
    </row>
    <row r="8497" spans="1:24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3">
        <v>0.2</v>
      </c>
      <c r="U8497" s="1">
        <v>-6.2100000000000151</v>
      </c>
      <c r="V8497" s="1">
        <f>Data[[#This Row],[Sales]]/(1-Data[[#This Row],[Discount]])*Data[[#This Row],[Discount]]</f>
        <v>41.400000000000006</v>
      </c>
      <c r="W8497" s="1" t="str">
        <f>VLOOKUP(Data[[#This Row],[Region]],People!B:C,2,0)</f>
        <v>Anna Andreadi</v>
      </c>
      <c r="X8497" s="3" t="str">
        <f>IFERROR(INDEX(Returns!$A:$A,MATCH(B8497,Returns!$B:$B,0)),"No")</f>
        <v>No</v>
      </c>
    </row>
    <row r="8498" spans="1:24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s="1">
        <f>Data[[#This Row],[Sales]]/(1-Data[[#This Row],[Discount]])*Data[[#This Row],[Discount]]</f>
        <v>0</v>
      </c>
      <c r="W8498" s="1" t="str">
        <f>VLOOKUP(Data[[#This Row],[Region]],People!B:C,2,0)</f>
        <v>Chuck Magee</v>
      </c>
      <c r="X8498" s="3" t="str">
        <f>IFERROR(INDEX(Returns!$A:$A,MATCH(B8498,Returns!$B:$B,0)),"No")</f>
        <v>No</v>
      </c>
    </row>
    <row r="8499" spans="1:24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3">
        <v>0</v>
      </c>
      <c r="U8499" s="1">
        <v>177.58890000000002</v>
      </c>
      <c r="V8499" s="1">
        <f>Data[[#This Row],[Sales]]/(1-Data[[#This Row],[Discount]])*Data[[#This Row],[Discount]]</f>
        <v>0</v>
      </c>
      <c r="W8499" s="1" t="str">
        <f>VLOOKUP(Data[[#This Row],[Region]],People!B:C,2,0)</f>
        <v>Chuck Magee</v>
      </c>
      <c r="X8499" s="3" t="str">
        <f>IFERROR(INDEX(Returns!$A:$A,MATCH(B8499,Returns!$B:$B,0)),"No")</f>
        <v>No</v>
      </c>
    </row>
    <row r="8500" spans="1:24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3">
        <v>0</v>
      </c>
      <c r="U8500" s="1">
        <v>5.399799999999999</v>
      </c>
      <c r="V8500" s="1">
        <f>Data[[#This Row],[Sales]]/(1-Data[[#This Row],[Discount]])*Data[[#This Row],[Discount]]</f>
        <v>0</v>
      </c>
      <c r="W8500" s="1" t="str">
        <f>VLOOKUP(Data[[#This Row],[Region]],People!B:C,2,0)</f>
        <v>Chuck Magee</v>
      </c>
      <c r="X8500" s="3" t="str">
        <f>IFERROR(INDEX(Returns!$A:$A,MATCH(B8500,Returns!$B:$B,0)),"No")</f>
        <v>No</v>
      </c>
    </row>
    <row r="8501" spans="1:24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s="1">
        <f>Data[[#This Row],[Sales]]/(1-Data[[#This Row],[Discount]])*Data[[#This Row],[Discount]]</f>
        <v>12.408000000000001</v>
      </c>
      <c r="W8501" s="1" t="str">
        <f>VLOOKUP(Data[[#This Row],[Region]],People!B:C,2,0)</f>
        <v>Chuck Magee</v>
      </c>
      <c r="X8501" s="3" t="str">
        <f>IFERROR(INDEX(Returns!$A:$A,MATCH(B8501,Returns!$B:$B,0)),"No")</f>
        <v>No</v>
      </c>
    </row>
    <row r="8502" spans="1:24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3">
        <v>0</v>
      </c>
      <c r="U8502" s="1">
        <v>45.975399999999993</v>
      </c>
      <c r="V8502" s="1">
        <f>Data[[#This Row],[Sales]]/(1-Data[[#This Row],[Discount]])*Data[[#This Row],[Discount]]</f>
        <v>0</v>
      </c>
      <c r="W8502" s="1" t="str">
        <f>VLOOKUP(Data[[#This Row],[Region]],People!B:C,2,0)</f>
        <v>Chuck Magee</v>
      </c>
      <c r="X8502" s="3" t="str">
        <f>IFERROR(INDEX(Returns!$A:$A,MATCH(B8502,Returns!$B:$B,0)),"No")</f>
        <v>No</v>
      </c>
    </row>
    <row r="8503" spans="1:24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3">
        <v>0.2</v>
      </c>
      <c r="U8503" s="1">
        <v>1.1988000000000003</v>
      </c>
      <c r="V8503" s="1">
        <f>Data[[#This Row],[Sales]]/(1-Data[[#This Row],[Discount]])*Data[[#This Row],[Discount]]</f>
        <v>3.9960000000000004</v>
      </c>
      <c r="W8503" s="1" t="str">
        <f>VLOOKUP(Data[[#This Row],[Region]],People!B:C,2,0)</f>
        <v>Anna Andreadi</v>
      </c>
      <c r="X8503" s="3" t="str">
        <f>IFERROR(INDEX(Returns!$A:$A,MATCH(B8503,Returns!$B:$B,0)),"No")</f>
        <v>No</v>
      </c>
    </row>
    <row r="8504" spans="1:24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3">
        <v>0.2</v>
      </c>
      <c r="U8504" s="1">
        <v>-20.784600000000012</v>
      </c>
      <c r="V8504" s="1">
        <f>Data[[#This Row],[Sales]]/(1-Data[[#This Row],[Discount]])*Data[[#This Row],[Discount]]</f>
        <v>46.188000000000002</v>
      </c>
      <c r="W8504" s="1" t="str">
        <f>VLOOKUP(Data[[#This Row],[Region]],People!B:C,2,0)</f>
        <v>Anna Andreadi</v>
      </c>
      <c r="X8504" s="3" t="str">
        <f>IFERROR(INDEX(Returns!$A:$A,MATCH(B8504,Returns!$B:$B,0)),"No")</f>
        <v>No</v>
      </c>
    </row>
    <row r="8505" spans="1:24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3">
        <v>0</v>
      </c>
      <c r="U8505" s="1">
        <v>6.2208000000000006</v>
      </c>
      <c r="V8505" s="1">
        <f>Data[[#This Row],[Sales]]/(1-Data[[#This Row],[Discount]])*Data[[#This Row],[Discount]]</f>
        <v>0</v>
      </c>
      <c r="W8505" s="1" t="str">
        <f>VLOOKUP(Data[[#This Row],[Region]],People!B:C,2,0)</f>
        <v>Anna Andreadi</v>
      </c>
      <c r="X8505" s="3" t="str">
        <f>IFERROR(INDEX(Returns!$A:$A,MATCH(B8505,Returns!$B:$B,0)),"No")</f>
        <v>No</v>
      </c>
    </row>
    <row r="8506" spans="1:24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s="1">
        <f>Data[[#This Row],[Sales]]/(1-Data[[#This Row],[Discount]])*Data[[#This Row],[Discount]]</f>
        <v>157.17599999999999</v>
      </c>
      <c r="W8506" s="1" t="str">
        <f>VLOOKUP(Data[[#This Row],[Region]],People!B:C,2,0)</f>
        <v>Kelly Williams</v>
      </c>
      <c r="X8506" s="3" t="str">
        <f>IFERROR(INDEX(Returns!$A:$A,MATCH(B8506,Returns!$B:$B,0)),"No")</f>
        <v>No</v>
      </c>
    </row>
    <row r="8507" spans="1:24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s="1">
        <f>Data[[#This Row],[Sales]]/(1-Data[[#This Row],[Discount]])*Data[[#This Row],[Discount]]</f>
        <v>35.423999999999999</v>
      </c>
      <c r="W8507" s="1" t="str">
        <f>VLOOKUP(Data[[#This Row],[Region]],People!B:C,2,0)</f>
        <v>Kelly Williams</v>
      </c>
      <c r="X8507" s="3" t="str">
        <f>IFERROR(INDEX(Returns!$A:$A,MATCH(B8507,Returns!$B:$B,0)),"No")</f>
        <v>No</v>
      </c>
    </row>
    <row r="8508" spans="1:24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3">
        <v>0.2</v>
      </c>
      <c r="U8508" s="1">
        <v>8.3880000000000035</v>
      </c>
      <c r="V8508" s="1">
        <f>Data[[#This Row],[Sales]]/(1-Data[[#This Row],[Discount]])*Data[[#This Row],[Discount]]</f>
        <v>6.9899999999999993</v>
      </c>
      <c r="W8508" s="1" t="str">
        <f>VLOOKUP(Data[[#This Row],[Region]],People!B:C,2,0)</f>
        <v>Kelly Williams</v>
      </c>
      <c r="X8508" s="3" t="str">
        <f>IFERROR(INDEX(Returns!$A:$A,MATCH(B8508,Returns!$B:$B,0)),"No")</f>
        <v>No</v>
      </c>
    </row>
    <row r="8509" spans="1:24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3">
        <v>0.2</v>
      </c>
      <c r="U8509" s="1">
        <v>49.393799999999992</v>
      </c>
      <c r="V8509" s="1">
        <f>Data[[#This Row],[Sales]]/(1-Data[[#This Row],[Discount]])*Data[[#This Row],[Discount]]</f>
        <v>36.588000000000001</v>
      </c>
      <c r="W8509" s="1" t="str">
        <f>VLOOKUP(Data[[#This Row],[Region]],People!B:C,2,0)</f>
        <v>Kelly Williams</v>
      </c>
      <c r="X8509" s="3" t="str">
        <f>IFERROR(INDEX(Returns!$A:$A,MATCH(B8509,Returns!$B:$B,0)),"No")</f>
        <v>No</v>
      </c>
    </row>
    <row r="8510" spans="1:24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3">
        <v>0</v>
      </c>
      <c r="U8510" s="1">
        <v>61.330500000000001</v>
      </c>
      <c r="V8510" s="1">
        <f>Data[[#This Row],[Sales]]/(1-Data[[#This Row],[Discount]])*Data[[#This Row],[Discount]]</f>
        <v>0</v>
      </c>
      <c r="W8510" s="1" t="str">
        <f>VLOOKUP(Data[[#This Row],[Region]],People!B:C,2,0)</f>
        <v>Kelly Williams</v>
      </c>
      <c r="X8510" s="3" t="str">
        <f>IFERROR(INDEX(Returns!$A:$A,MATCH(B8510,Returns!$B:$B,0)),"No")</f>
        <v>No</v>
      </c>
    </row>
    <row r="8511" spans="1:24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3">
        <v>0</v>
      </c>
      <c r="U8511" s="1">
        <v>31.497500000000002</v>
      </c>
      <c r="V8511" s="1">
        <f>Data[[#This Row],[Sales]]/(1-Data[[#This Row],[Discount]])*Data[[#This Row],[Discount]]</f>
        <v>0</v>
      </c>
      <c r="W8511" s="1" t="str">
        <f>VLOOKUP(Data[[#This Row],[Region]],People!B:C,2,0)</f>
        <v>Kelly Williams</v>
      </c>
      <c r="X8511" s="3" t="str">
        <f>IFERROR(INDEX(Returns!$A:$A,MATCH(B8511,Returns!$B:$B,0)),"No")</f>
        <v>No</v>
      </c>
    </row>
    <row r="8512" spans="1:24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3">
        <v>0</v>
      </c>
      <c r="U8512" s="1">
        <v>10.35</v>
      </c>
      <c r="V8512" s="1">
        <f>Data[[#This Row],[Sales]]/(1-Data[[#This Row],[Discount]])*Data[[#This Row],[Discount]]</f>
        <v>0</v>
      </c>
      <c r="W8512" s="1" t="str">
        <f>VLOOKUP(Data[[#This Row],[Region]],People!B:C,2,0)</f>
        <v>Kelly Williams</v>
      </c>
      <c r="X8512" s="3" t="str">
        <f>IFERROR(INDEX(Returns!$A:$A,MATCH(B8512,Returns!$B:$B,0)),"No")</f>
        <v>No</v>
      </c>
    </row>
    <row r="8513" spans="1:24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s="1">
        <f>Data[[#This Row],[Sales]]/(1-Data[[#This Row],[Discount]])*Data[[#This Row],[Discount]]</f>
        <v>6.3960000000000008</v>
      </c>
      <c r="W8513" s="1" t="str">
        <f>VLOOKUP(Data[[#This Row],[Region]],People!B:C,2,0)</f>
        <v>Chuck Magee</v>
      </c>
      <c r="X8513" s="3" t="str">
        <f>IFERROR(INDEX(Returns!$A:$A,MATCH(B8513,Returns!$B:$B,0)),"No")</f>
        <v>No</v>
      </c>
    </row>
    <row r="8514" spans="1:24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s="1">
        <f>Data[[#This Row],[Sales]]/(1-Data[[#This Row],[Discount]])*Data[[#This Row],[Discount]]</f>
        <v>110.676</v>
      </c>
      <c r="W8514" s="1" t="str">
        <f>VLOOKUP(Data[[#This Row],[Region]],People!B:C,2,0)</f>
        <v>Kelly Williams</v>
      </c>
      <c r="X8514" s="3" t="str">
        <f>IFERROR(INDEX(Returns!$A:$A,MATCH(B8514,Returns!$B:$B,0)),"No")</f>
        <v>No</v>
      </c>
    </row>
    <row r="8515" spans="1:24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s="1">
        <f>Data[[#This Row],[Sales]]/(1-Data[[#This Row],[Discount]])*Data[[#This Row],[Discount]]</f>
        <v>5.1840000000000011</v>
      </c>
      <c r="W8515" s="1" t="str">
        <f>VLOOKUP(Data[[#This Row],[Region]],People!B:C,2,0)</f>
        <v>Cassandra Brandow</v>
      </c>
      <c r="X8515" s="3" t="str">
        <f>IFERROR(INDEX(Returns!$A:$A,MATCH(B8515,Returns!$B:$B,0)),"No")</f>
        <v>No</v>
      </c>
    </row>
    <row r="8516" spans="1:24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3">
        <v>0</v>
      </c>
      <c r="U8516" s="1">
        <v>8.2343999999999991</v>
      </c>
      <c r="V8516" s="1">
        <f>Data[[#This Row],[Sales]]/(1-Data[[#This Row],[Discount]])*Data[[#This Row],[Discount]]</f>
        <v>0</v>
      </c>
      <c r="W8516" s="1" t="str">
        <f>VLOOKUP(Data[[#This Row],[Region]],People!B:C,2,0)</f>
        <v>Cassandra Brandow</v>
      </c>
      <c r="X8516" s="3" t="str">
        <f>IFERROR(INDEX(Returns!$A:$A,MATCH(B8516,Returns!$B:$B,0)),"No")</f>
        <v>No</v>
      </c>
    </row>
    <row r="8517" spans="1:24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3">
        <v>0</v>
      </c>
      <c r="U8517" s="1">
        <v>10.0128</v>
      </c>
      <c r="V8517" s="1">
        <f>Data[[#This Row],[Sales]]/(1-Data[[#This Row],[Discount]])*Data[[#This Row],[Discount]]</f>
        <v>0</v>
      </c>
      <c r="W8517" s="1" t="str">
        <f>VLOOKUP(Data[[#This Row],[Region]],People!B:C,2,0)</f>
        <v>Cassandra Brandow</v>
      </c>
      <c r="X8517" s="3" t="str">
        <f>IFERROR(INDEX(Returns!$A:$A,MATCH(B8517,Returns!$B:$B,0)),"No")</f>
        <v>No</v>
      </c>
    </row>
    <row r="8518" spans="1:24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3">
        <v>0</v>
      </c>
      <c r="U8518" s="1">
        <v>0.98280000000000012</v>
      </c>
      <c r="V8518" s="1">
        <f>Data[[#This Row],[Sales]]/(1-Data[[#This Row],[Discount]])*Data[[#This Row],[Discount]]</f>
        <v>0</v>
      </c>
      <c r="W8518" s="1" t="str">
        <f>VLOOKUP(Data[[#This Row],[Region]],People!B:C,2,0)</f>
        <v>Chuck Magee</v>
      </c>
      <c r="X8518" s="3" t="str">
        <f>IFERROR(INDEX(Returns!$A:$A,MATCH(B8518,Returns!$B:$B,0)),"No")</f>
        <v>No</v>
      </c>
    </row>
    <row r="8519" spans="1:24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s="1">
        <f>Data[[#This Row],[Sales]]/(1-Data[[#This Row],[Discount]])*Data[[#This Row],[Discount]]</f>
        <v>45.503999999999998</v>
      </c>
      <c r="W8519" s="1" t="str">
        <f>VLOOKUP(Data[[#This Row],[Region]],People!B:C,2,0)</f>
        <v>Kelly Williams</v>
      </c>
      <c r="X8519" s="3" t="str">
        <f>IFERROR(INDEX(Returns!$A:$A,MATCH(B8519,Returns!$B:$B,0)),"No")</f>
        <v>No</v>
      </c>
    </row>
    <row r="8520" spans="1:24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3">
        <v>0</v>
      </c>
      <c r="U8520" s="1">
        <v>1.5587999999999997</v>
      </c>
      <c r="V8520" s="1">
        <f>Data[[#This Row],[Sales]]/(1-Data[[#This Row],[Discount]])*Data[[#This Row],[Discount]]</f>
        <v>0</v>
      </c>
      <c r="W8520" s="1" t="str">
        <f>VLOOKUP(Data[[#This Row],[Region]],People!B:C,2,0)</f>
        <v>Chuck Magee</v>
      </c>
      <c r="X8520" s="3" t="str">
        <f>IFERROR(INDEX(Returns!$A:$A,MATCH(B8520,Returns!$B:$B,0)),"No")</f>
        <v>No</v>
      </c>
    </row>
    <row r="8521" spans="1:24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3">
        <v>0</v>
      </c>
      <c r="U8521" s="1">
        <v>45.555000000000007</v>
      </c>
      <c r="V8521" s="1">
        <f>Data[[#This Row],[Sales]]/(1-Data[[#This Row],[Discount]])*Data[[#This Row],[Discount]]</f>
        <v>0</v>
      </c>
      <c r="W8521" s="1" t="str">
        <f>VLOOKUP(Data[[#This Row],[Region]],People!B:C,2,0)</f>
        <v>Chuck Magee</v>
      </c>
      <c r="X8521" s="3" t="str">
        <f>IFERROR(INDEX(Returns!$A:$A,MATCH(B8521,Returns!$B:$B,0)),"No")</f>
        <v>No</v>
      </c>
    </row>
    <row r="8522" spans="1:24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3">
        <v>0</v>
      </c>
      <c r="U8522" s="1">
        <v>18.176399999999973</v>
      </c>
      <c r="V8522" s="1">
        <f>Data[[#This Row],[Sales]]/(1-Data[[#This Row],[Discount]])*Data[[#This Row],[Discount]]</f>
        <v>0</v>
      </c>
      <c r="W8522" s="1" t="str">
        <f>VLOOKUP(Data[[#This Row],[Region]],People!B:C,2,0)</f>
        <v>Chuck Magee</v>
      </c>
      <c r="X8522" s="3" t="str">
        <f>IFERROR(INDEX(Returns!$A:$A,MATCH(B8522,Returns!$B:$B,0)),"No")</f>
        <v>No</v>
      </c>
    </row>
    <row r="8523" spans="1:24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s="1">
        <f>Data[[#This Row],[Sales]]/(1-Data[[#This Row],[Discount]])*Data[[#This Row],[Discount]]</f>
        <v>13.747999999999999</v>
      </c>
      <c r="W8523" s="1" t="str">
        <f>VLOOKUP(Data[[#This Row],[Region]],People!B:C,2,0)</f>
        <v>Chuck Magee</v>
      </c>
      <c r="X8523" s="3" t="str">
        <f>IFERROR(INDEX(Returns!$A:$A,MATCH(B8523,Returns!$B:$B,0)),"No")</f>
        <v>No</v>
      </c>
    </row>
    <row r="8524" spans="1:24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3">
        <v>0</v>
      </c>
      <c r="U8524" s="1">
        <v>0.25980000000000025</v>
      </c>
      <c r="V8524" s="1">
        <f>Data[[#This Row],[Sales]]/(1-Data[[#This Row],[Discount]])*Data[[#This Row],[Discount]]</f>
        <v>0</v>
      </c>
      <c r="W8524" s="1" t="str">
        <f>VLOOKUP(Data[[#This Row],[Region]],People!B:C,2,0)</f>
        <v>Kelly Williams</v>
      </c>
      <c r="X8524" s="3" t="str">
        <f>IFERROR(INDEX(Returns!$A:$A,MATCH(B8524,Returns!$B:$B,0)),"No")</f>
        <v>No</v>
      </c>
    </row>
    <row r="8525" spans="1:24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3">
        <v>0</v>
      </c>
      <c r="U8525" s="1">
        <v>27.93</v>
      </c>
      <c r="V8525" s="1">
        <f>Data[[#This Row],[Sales]]/(1-Data[[#This Row],[Discount]])*Data[[#This Row],[Discount]]</f>
        <v>0</v>
      </c>
      <c r="W8525" s="1" t="str">
        <f>VLOOKUP(Data[[#This Row],[Region]],People!B:C,2,0)</f>
        <v>Anna Andreadi</v>
      </c>
      <c r="X8525" s="3" t="str">
        <f>IFERROR(INDEX(Returns!$A:$A,MATCH(B8525,Returns!$B:$B,0)),"No")</f>
        <v>No</v>
      </c>
    </row>
    <row r="8526" spans="1:24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s="1">
        <f>Data[[#This Row],[Sales]]/(1-Data[[#This Row],[Discount]])*Data[[#This Row],[Discount]]</f>
        <v>29.584</v>
      </c>
      <c r="W8526" s="1" t="str">
        <f>VLOOKUP(Data[[#This Row],[Region]],People!B:C,2,0)</f>
        <v>Chuck Magee</v>
      </c>
      <c r="X8526" s="3" t="str">
        <f>IFERROR(INDEX(Returns!$A:$A,MATCH(B8526,Returns!$B:$B,0)),"No")</f>
        <v>No</v>
      </c>
    </row>
    <row r="8527" spans="1:24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s="1">
        <f>Data[[#This Row],[Sales]]/(1-Data[[#This Row],[Discount]])*Data[[#This Row],[Discount]]</f>
        <v>12.816000000000001</v>
      </c>
      <c r="W8527" s="1" t="str">
        <f>VLOOKUP(Data[[#This Row],[Region]],People!B:C,2,0)</f>
        <v>Chuck Magee</v>
      </c>
      <c r="X8527" s="3" t="str">
        <f>IFERROR(INDEX(Returns!$A:$A,MATCH(B8527,Returns!$B:$B,0)),"No")</f>
        <v>No</v>
      </c>
    </row>
    <row r="8528" spans="1:24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s="1">
        <f>Data[[#This Row],[Sales]]/(1-Data[[#This Row],[Discount]])*Data[[#This Row],[Discount]]</f>
        <v>12.116999999999999</v>
      </c>
      <c r="W8528" s="1" t="str">
        <f>VLOOKUP(Data[[#This Row],[Region]],People!B:C,2,0)</f>
        <v>Chuck Magee</v>
      </c>
      <c r="X8528" s="3" t="str">
        <f>IFERROR(INDEX(Returns!$A:$A,MATCH(B8528,Returns!$B:$B,0)),"No")</f>
        <v>No</v>
      </c>
    </row>
    <row r="8529" spans="1:24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s="1">
        <f>Data[[#This Row],[Sales]]/(1-Data[[#This Row],[Discount]])*Data[[#This Row],[Discount]]</f>
        <v>39.996000000000002</v>
      </c>
      <c r="W8529" s="1" t="str">
        <f>VLOOKUP(Data[[#This Row],[Region]],People!B:C,2,0)</f>
        <v>Chuck Magee</v>
      </c>
      <c r="X8529" s="3" t="str">
        <f>IFERROR(INDEX(Returns!$A:$A,MATCH(B8529,Returns!$B:$B,0)),"No")</f>
        <v>No</v>
      </c>
    </row>
    <row r="8530" spans="1:24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s="1">
        <f>Data[[#This Row],[Sales]]/(1-Data[[#This Row],[Discount]])*Data[[#This Row],[Discount]]</f>
        <v>13.556000000000001</v>
      </c>
      <c r="W8530" s="1" t="str">
        <f>VLOOKUP(Data[[#This Row],[Region]],People!B:C,2,0)</f>
        <v>Chuck Magee</v>
      </c>
      <c r="X8530" s="3" t="str">
        <f>IFERROR(INDEX(Returns!$A:$A,MATCH(B8530,Returns!$B:$B,0)),"No")</f>
        <v>No</v>
      </c>
    </row>
    <row r="8531" spans="1:24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3">
        <v>0.2</v>
      </c>
      <c r="U8531" s="1">
        <v>-36.213599999999985</v>
      </c>
      <c r="V8531" s="1">
        <f>Data[[#This Row],[Sales]]/(1-Data[[#This Row],[Discount]])*Data[[#This Row],[Discount]]</f>
        <v>60.355999999999995</v>
      </c>
      <c r="W8531" s="1" t="str">
        <f>VLOOKUP(Data[[#This Row],[Region]],People!B:C,2,0)</f>
        <v>Anna Andreadi</v>
      </c>
      <c r="X8531" s="3" t="str">
        <f>IFERROR(INDEX(Returns!$A:$A,MATCH(B8531,Returns!$B:$B,0)),"No")</f>
        <v>No</v>
      </c>
    </row>
    <row r="8532" spans="1:24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3">
        <v>0</v>
      </c>
      <c r="U8532" s="1">
        <v>16.68</v>
      </c>
      <c r="V8532" s="1">
        <f>Data[[#This Row],[Sales]]/(1-Data[[#This Row],[Discount]])*Data[[#This Row],[Discount]]</f>
        <v>0</v>
      </c>
      <c r="W8532" s="1" t="str">
        <f>VLOOKUP(Data[[#This Row],[Region]],People!B:C,2,0)</f>
        <v>Kelly Williams</v>
      </c>
      <c r="X8532" s="3" t="str">
        <f>IFERROR(INDEX(Returns!$A:$A,MATCH(B8532,Returns!$B:$B,0)),"No")</f>
        <v>No</v>
      </c>
    </row>
    <row r="8533" spans="1:24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3">
        <v>0</v>
      </c>
      <c r="U8533" s="1">
        <v>6.3295999999999992</v>
      </c>
      <c r="V8533" s="1">
        <f>Data[[#This Row],[Sales]]/(1-Data[[#This Row],[Discount]])*Data[[#This Row],[Discount]]</f>
        <v>0</v>
      </c>
      <c r="W8533" s="1" t="str">
        <f>VLOOKUP(Data[[#This Row],[Region]],People!B:C,2,0)</f>
        <v>Kelly Williams</v>
      </c>
      <c r="X8533" s="3" t="str">
        <f>IFERROR(INDEX(Returns!$A:$A,MATCH(B8533,Returns!$B:$B,0)),"No")</f>
        <v>No</v>
      </c>
    </row>
    <row r="8534" spans="1:24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3">
        <v>0</v>
      </c>
      <c r="U8534" s="1">
        <v>24.842999999999947</v>
      </c>
      <c r="V8534" s="1">
        <f>Data[[#This Row],[Sales]]/(1-Data[[#This Row],[Discount]])*Data[[#This Row],[Discount]]</f>
        <v>0</v>
      </c>
      <c r="W8534" s="1" t="str">
        <f>VLOOKUP(Data[[#This Row],[Region]],People!B:C,2,0)</f>
        <v>Kelly Williams</v>
      </c>
      <c r="X8534" s="3" t="str">
        <f>IFERROR(INDEX(Returns!$A:$A,MATCH(B8534,Returns!$B:$B,0)),"No")</f>
        <v>No</v>
      </c>
    </row>
    <row r="8535" spans="1:24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3">
        <v>0</v>
      </c>
      <c r="U8535" s="1">
        <v>35.097300000000004</v>
      </c>
      <c r="V8535" s="1">
        <f>Data[[#This Row],[Sales]]/(1-Data[[#This Row],[Discount]])*Data[[#This Row],[Discount]]</f>
        <v>0</v>
      </c>
      <c r="W8535" s="1" t="str">
        <f>VLOOKUP(Data[[#This Row],[Region]],People!B:C,2,0)</f>
        <v>Kelly Williams</v>
      </c>
      <c r="X8535" s="3" t="str">
        <f>IFERROR(INDEX(Returns!$A:$A,MATCH(B8535,Returns!$B:$B,0)),"No")</f>
        <v>No</v>
      </c>
    </row>
    <row r="8536" spans="1:24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3">
        <v>0</v>
      </c>
      <c r="U8536" s="1">
        <v>4.8117999999999999</v>
      </c>
      <c r="V8536" s="1">
        <f>Data[[#This Row],[Sales]]/(1-Data[[#This Row],[Discount]])*Data[[#This Row],[Discount]]</f>
        <v>0</v>
      </c>
      <c r="W8536" s="1" t="str">
        <f>VLOOKUP(Data[[#This Row],[Region]],People!B:C,2,0)</f>
        <v>Cassandra Brandow</v>
      </c>
      <c r="X8536" s="3" t="str">
        <f>IFERROR(INDEX(Returns!$A:$A,MATCH(B8536,Returns!$B:$B,0)),"No")</f>
        <v>No</v>
      </c>
    </row>
    <row r="8537" spans="1:24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3">
        <v>0</v>
      </c>
      <c r="U8537" s="1">
        <v>3.3840000000000003</v>
      </c>
      <c r="V8537" s="1">
        <f>Data[[#This Row],[Sales]]/(1-Data[[#This Row],[Discount]])*Data[[#This Row],[Discount]]</f>
        <v>0</v>
      </c>
      <c r="W8537" s="1" t="str">
        <f>VLOOKUP(Data[[#This Row],[Region]],People!B:C,2,0)</f>
        <v>Anna Andreadi</v>
      </c>
      <c r="X8537" s="3" t="str">
        <f>IFERROR(INDEX(Returns!$A:$A,MATCH(B8537,Returns!$B:$B,0)),"No")</f>
        <v>No</v>
      </c>
    </row>
    <row r="8538" spans="1:24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s="1">
        <f>Data[[#This Row],[Sales]]/(1-Data[[#This Row],[Discount]])*Data[[#This Row],[Discount]]</f>
        <v>42.727999999999994</v>
      </c>
      <c r="W8538" s="1" t="str">
        <f>VLOOKUP(Data[[#This Row],[Region]],People!B:C,2,0)</f>
        <v>Chuck Magee</v>
      </c>
      <c r="X8538" s="3" t="str">
        <f>IFERROR(INDEX(Returns!$A:$A,MATCH(B8538,Returns!$B:$B,0)),"No")</f>
        <v>No</v>
      </c>
    </row>
    <row r="8539" spans="1:24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s="1">
        <f>Data[[#This Row],[Sales]]/(1-Data[[#This Row],[Discount]])*Data[[#This Row],[Discount]]</f>
        <v>6.4800000000000013</v>
      </c>
      <c r="W8539" s="1" t="str">
        <f>VLOOKUP(Data[[#This Row],[Region]],People!B:C,2,0)</f>
        <v>Chuck Magee</v>
      </c>
      <c r="X8539" s="3" t="str">
        <f>IFERROR(INDEX(Returns!$A:$A,MATCH(B8539,Returns!$B:$B,0)),"No")</f>
        <v>No</v>
      </c>
    </row>
    <row r="8540" spans="1:24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3">
        <v>0.2</v>
      </c>
      <c r="U8540" s="1">
        <v>1.0019999999999993</v>
      </c>
      <c r="V8540" s="1">
        <f>Data[[#This Row],[Sales]]/(1-Data[[#This Row],[Discount]])*Data[[#This Row],[Discount]]</f>
        <v>2.004</v>
      </c>
      <c r="W8540" s="1" t="str">
        <f>VLOOKUP(Data[[#This Row],[Region]],People!B:C,2,0)</f>
        <v>Chuck Magee</v>
      </c>
      <c r="X8540" s="3" t="str">
        <f>IFERROR(INDEX(Returns!$A:$A,MATCH(B8540,Returns!$B:$B,0)),"No")</f>
        <v>No</v>
      </c>
    </row>
    <row r="8541" spans="1:24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3">
        <v>0.2</v>
      </c>
      <c r="U8541" s="1">
        <v>59.997999999999962</v>
      </c>
      <c r="V8541" s="1">
        <f>Data[[#This Row],[Sales]]/(1-Data[[#This Row],[Discount]])*Data[[#This Row],[Discount]]</f>
        <v>119.99600000000001</v>
      </c>
      <c r="W8541" s="1" t="str">
        <f>VLOOKUP(Data[[#This Row],[Region]],People!B:C,2,0)</f>
        <v>Anna Andreadi</v>
      </c>
      <c r="X8541" s="3" t="str">
        <f>IFERROR(INDEX(Returns!$A:$A,MATCH(B8541,Returns!$B:$B,0)),"No")</f>
        <v>No</v>
      </c>
    </row>
    <row r="8542" spans="1:24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3">
        <v>0.2</v>
      </c>
      <c r="U8542" s="1">
        <v>9.6374999999999993</v>
      </c>
      <c r="V8542" s="1">
        <f>Data[[#This Row],[Sales]]/(1-Data[[#This Row],[Discount]])*Data[[#This Row],[Discount]]</f>
        <v>7.71</v>
      </c>
      <c r="W8542" s="1" t="str">
        <f>VLOOKUP(Data[[#This Row],[Region]],People!B:C,2,0)</f>
        <v>Anna Andreadi</v>
      </c>
      <c r="X8542" s="3" t="str">
        <f>IFERROR(INDEX(Returns!$A:$A,MATCH(B8542,Returns!$B:$B,0)),"No")</f>
        <v>No</v>
      </c>
    </row>
    <row r="8543" spans="1:24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s="1">
        <f>Data[[#This Row],[Sales]]/(1-Data[[#This Row],[Discount]])*Data[[#This Row],[Discount]]</f>
        <v>8.3920000000000012</v>
      </c>
      <c r="W8543" s="1" t="str">
        <f>VLOOKUP(Data[[#This Row],[Region]],People!B:C,2,0)</f>
        <v>Chuck Magee</v>
      </c>
      <c r="X8543" s="3" t="str">
        <f>IFERROR(INDEX(Returns!$A:$A,MATCH(B8543,Returns!$B:$B,0)),"No")</f>
        <v>No</v>
      </c>
    </row>
    <row r="8544" spans="1:24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3">
        <v>0.3</v>
      </c>
      <c r="U8544" s="1">
        <v>0</v>
      </c>
      <c r="V8544" s="1">
        <f>Data[[#This Row],[Sales]]/(1-Data[[#This Row],[Discount]])*Data[[#This Row],[Discount]]</f>
        <v>181.125</v>
      </c>
      <c r="W8544" s="1" t="str">
        <f>VLOOKUP(Data[[#This Row],[Region]],People!B:C,2,0)</f>
        <v>Chuck Magee</v>
      </c>
      <c r="X8544" s="3" t="str">
        <f>IFERROR(INDEX(Returns!$A:$A,MATCH(B8544,Returns!$B:$B,0)),"No")</f>
        <v>No</v>
      </c>
    </row>
    <row r="8545" spans="1:24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3">
        <v>0</v>
      </c>
      <c r="U8545" s="1">
        <v>83.991600000000005</v>
      </c>
      <c r="V8545" s="1">
        <f>Data[[#This Row],[Sales]]/(1-Data[[#This Row],[Discount]])*Data[[#This Row],[Discount]]</f>
        <v>0</v>
      </c>
      <c r="W8545" s="1" t="str">
        <f>VLOOKUP(Data[[#This Row],[Region]],People!B:C,2,0)</f>
        <v>Chuck Magee</v>
      </c>
      <c r="X8545" s="3" t="str">
        <f>IFERROR(INDEX(Returns!$A:$A,MATCH(B8545,Returns!$B:$B,0)),"No")</f>
        <v>No</v>
      </c>
    </row>
    <row r="8546" spans="1:24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s="1">
        <f>Data[[#This Row],[Sales]]/(1-Data[[#This Row],[Discount]])*Data[[#This Row],[Discount]]</f>
        <v>0</v>
      </c>
      <c r="W8546" s="1" t="str">
        <f>VLOOKUP(Data[[#This Row],[Region]],People!B:C,2,0)</f>
        <v>Cassandra Brandow</v>
      </c>
      <c r="X8546" s="3" t="str">
        <f>IFERROR(INDEX(Returns!$A:$A,MATCH(B8546,Returns!$B:$B,0)),"No")</f>
        <v>No</v>
      </c>
    </row>
    <row r="8547" spans="1:24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3">
        <v>0</v>
      </c>
      <c r="U8547" s="1">
        <v>11.177600000000002</v>
      </c>
      <c r="V8547" s="1">
        <f>Data[[#This Row],[Sales]]/(1-Data[[#This Row],[Discount]])*Data[[#This Row],[Discount]]</f>
        <v>0</v>
      </c>
      <c r="W8547" s="1" t="str">
        <f>VLOOKUP(Data[[#This Row],[Region]],People!B:C,2,0)</f>
        <v>Cassandra Brandow</v>
      </c>
      <c r="X8547" s="3" t="str">
        <f>IFERROR(INDEX(Returns!$A:$A,MATCH(B8547,Returns!$B:$B,0)),"No")</f>
        <v>No</v>
      </c>
    </row>
    <row r="8548" spans="1:24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3">
        <v>0</v>
      </c>
      <c r="U8548" s="1">
        <v>15.944599999999998</v>
      </c>
      <c r="V8548" s="1">
        <f>Data[[#This Row],[Sales]]/(1-Data[[#This Row],[Discount]])*Data[[#This Row],[Discount]]</f>
        <v>0</v>
      </c>
      <c r="W8548" s="1" t="str">
        <f>VLOOKUP(Data[[#This Row],[Region]],People!B:C,2,0)</f>
        <v>Cassandra Brandow</v>
      </c>
      <c r="X8548" s="3" t="str">
        <f>IFERROR(INDEX(Returns!$A:$A,MATCH(B8548,Returns!$B:$B,0)),"No")</f>
        <v>No</v>
      </c>
    </row>
    <row r="8549" spans="1:24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3">
        <v>0</v>
      </c>
      <c r="U8549" s="1">
        <v>17.549999999999997</v>
      </c>
      <c r="V8549" s="1">
        <f>Data[[#This Row],[Sales]]/(1-Data[[#This Row],[Discount]])*Data[[#This Row],[Discount]]</f>
        <v>0</v>
      </c>
      <c r="W8549" s="1" t="str">
        <f>VLOOKUP(Data[[#This Row],[Region]],People!B:C,2,0)</f>
        <v>Anna Andreadi</v>
      </c>
      <c r="X8549" s="3" t="str">
        <f>IFERROR(INDEX(Returns!$A:$A,MATCH(B8549,Returns!$B:$B,0)),"No")</f>
        <v>No</v>
      </c>
    </row>
    <row r="8550" spans="1:24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3">
        <v>0</v>
      </c>
      <c r="U8550" s="1">
        <v>6.048</v>
      </c>
      <c r="V8550" s="1">
        <f>Data[[#This Row],[Sales]]/(1-Data[[#This Row],[Discount]])*Data[[#This Row],[Discount]]</f>
        <v>0</v>
      </c>
      <c r="W8550" s="1" t="str">
        <f>VLOOKUP(Data[[#This Row],[Region]],People!B:C,2,0)</f>
        <v>Anna Andreadi</v>
      </c>
      <c r="X8550" s="3" t="str">
        <f>IFERROR(INDEX(Returns!$A:$A,MATCH(B8550,Returns!$B:$B,0)),"No")</f>
        <v>No</v>
      </c>
    </row>
    <row r="8551" spans="1:24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3">
        <v>0.2</v>
      </c>
      <c r="U8551" s="1">
        <v>4.0039999999999978</v>
      </c>
      <c r="V8551" s="1">
        <f>Data[[#This Row],[Sales]]/(1-Data[[#This Row],[Discount]])*Data[[#This Row],[Discount]]</f>
        <v>6.16</v>
      </c>
      <c r="W8551" s="1" t="str">
        <f>VLOOKUP(Data[[#This Row],[Region]],People!B:C,2,0)</f>
        <v>Anna Andreadi</v>
      </c>
      <c r="X8551" s="3" t="str">
        <f>IFERROR(INDEX(Returns!$A:$A,MATCH(B8551,Returns!$B:$B,0)),"No")</f>
        <v>No</v>
      </c>
    </row>
    <row r="8552" spans="1:24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s="1">
        <f>Data[[#This Row],[Sales]]/(1-Data[[#This Row],[Discount]])*Data[[#This Row],[Discount]]</f>
        <v>1.5660000000000001</v>
      </c>
      <c r="W8552" s="1" t="str">
        <f>VLOOKUP(Data[[#This Row],[Region]],People!B:C,2,0)</f>
        <v>Kelly Williams</v>
      </c>
      <c r="X8552" s="3" t="str">
        <f>IFERROR(INDEX(Returns!$A:$A,MATCH(B8552,Returns!$B:$B,0)),"No")</f>
        <v>No</v>
      </c>
    </row>
    <row r="8553" spans="1:24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3">
        <v>0.2</v>
      </c>
      <c r="U8553" s="1">
        <v>3.4276000000000004</v>
      </c>
      <c r="V8553" s="1">
        <f>Data[[#This Row],[Sales]]/(1-Data[[#This Row],[Discount]])*Data[[#This Row],[Discount]]</f>
        <v>3.6080000000000001</v>
      </c>
      <c r="W8553" s="1" t="str">
        <f>VLOOKUP(Data[[#This Row],[Region]],People!B:C,2,0)</f>
        <v>Kelly Williams</v>
      </c>
      <c r="X8553" s="3" t="str">
        <f>IFERROR(INDEX(Returns!$A:$A,MATCH(B8553,Returns!$B:$B,0)),"No")</f>
        <v>No</v>
      </c>
    </row>
    <row r="8554" spans="1:24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s="1">
        <f>Data[[#This Row],[Sales]]/(1-Data[[#This Row],[Discount]])*Data[[#This Row],[Discount]]</f>
        <v>179.99400000000003</v>
      </c>
      <c r="W8554" s="1" t="str">
        <f>VLOOKUP(Data[[#This Row],[Region]],People!B:C,2,0)</f>
        <v>Kelly Williams</v>
      </c>
      <c r="X8554" s="3" t="str">
        <f>IFERROR(INDEX(Returns!$A:$A,MATCH(B8554,Returns!$B:$B,0)),"No")</f>
        <v>No</v>
      </c>
    </row>
    <row r="8555" spans="1:24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3">
        <v>0</v>
      </c>
      <c r="U8555" s="1">
        <v>23.99199999999999</v>
      </c>
      <c r="V8555" s="1">
        <f>Data[[#This Row],[Sales]]/(1-Data[[#This Row],[Discount]])*Data[[#This Row],[Discount]]</f>
        <v>0</v>
      </c>
      <c r="W8555" s="1" t="str">
        <f>VLOOKUP(Data[[#This Row],[Region]],People!B:C,2,0)</f>
        <v>Cassandra Brandow</v>
      </c>
      <c r="X8555" s="3" t="str">
        <f>IFERROR(INDEX(Returns!$A:$A,MATCH(B8555,Returns!$B:$B,0)),"No")</f>
        <v>No</v>
      </c>
    </row>
    <row r="8556" spans="1:24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s="1">
        <f>Data[[#This Row],[Sales]]/(1-Data[[#This Row],[Discount]])*Data[[#This Row],[Discount]]</f>
        <v>0</v>
      </c>
      <c r="W8556" s="1" t="str">
        <f>VLOOKUP(Data[[#This Row],[Region]],People!B:C,2,0)</f>
        <v>Cassandra Brandow</v>
      </c>
      <c r="X8556" s="3" t="str">
        <f>IFERROR(INDEX(Returns!$A:$A,MATCH(B8556,Returns!$B:$B,0)),"No")</f>
        <v>No</v>
      </c>
    </row>
    <row r="8557" spans="1:24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s="1">
        <f>Data[[#This Row],[Sales]]/(1-Data[[#This Row],[Discount]])*Data[[#This Row],[Discount]]</f>
        <v>111.98599999999999</v>
      </c>
      <c r="W8557" s="1" t="str">
        <f>VLOOKUP(Data[[#This Row],[Region]],People!B:C,2,0)</f>
        <v>Cassandra Brandow</v>
      </c>
      <c r="X8557" s="3" t="str">
        <f>IFERROR(INDEX(Returns!$A:$A,MATCH(B8557,Returns!$B:$B,0)),"No")</f>
        <v>No</v>
      </c>
    </row>
    <row r="8558" spans="1:24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s="1">
        <f>Data[[#This Row],[Sales]]/(1-Data[[#This Row],[Discount]])*Data[[#This Row],[Discount]]</f>
        <v>37.601999999999997</v>
      </c>
      <c r="W8558" s="1" t="str">
        <f>VLOOKUP(Data[[#This Row],[Region]],People!B:C,2,0)</f>
        <v>Cassandra Brandow</v>
      </c>
      <c r="X8558" s="3" t="str">
        <f>IFERROR(INDEX(Returns!$A:$A,MATCH(B8558,Returns!$B:$B,0)),"No")</f>
        <v>No</v>
      </c>
    </row>
    <row r="8559" spans="1:24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s="1">
        <f>Data[[#This Row],[Sales]]/(1-Data[[#This Row],[Discount]])*Data[[#This Row],[Discount]]</f>
        <v>113.39400000000001</v>
      </c>
      <c r="W8559" s="1" t="str">
        <f>VLOOKUP(Data[[#This Row],[Region]],People!B:C,2,0)</f>
        <v>Kelly Williams</v>
      </c>
      <c r="X8559" s="3" t="str">
        <f>IFERROR(INDEX(Returns!$A:$A,MATCH(B8559,Returns!$B:$B,0)),"No")</f>
        <v>No</v>
      </c>
    </row>
    <row r="8560" spans="1:24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3">
        <v>0.2</v>
      </c>
      <c r="U8560" s="1">
        <v>14.741999999999997</v>
      </c>
      <c r="V8560" s="1">
        <f>Data[[#This Row],[Sales]]/(1-Data[[#This Row],[Discount]])*Data[[#This Row],[Discount]]</f>
        <v>11.34</v>
      </c>
      <c r="W8560" s="1" t="str">
        <f>VLOOKUP(Data[[#This Row],[Region]],People!B:C,2,0)</f>
        <v>Kelly Williams</v>
      </c>
      <c r="X8560" s="3" t="str">
        <f>IFERROR(INDEX(Returns!$A:$A,MATCH(B8560,Returns!$B:$B,0)),"No")</f>
        <v>No</v>
      </c>
    </row>
    <row r="8561" spans="1:24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3">
        <v>0.2</v>
      </c>
      <c r="U8561" s="1">
        <v>35.984999999999999</v>
      </c>
      <c r="V8561" s="1">
        <f>Data[[#This Row],[Sales]]/(1-Data[[#This Row],[Discount]])*Data[[#This Row],[Discount]]</f>
        <v>71.97</v>
      </c>
      <c r="W8561" s="1" t="str">
        <f>VLOOKUP(Data[[#This Row],[Region]],People!B:C,2,0)</f>
        <v>Kelly Williams</v>
      </c>
      <c r="X8561" s="3" t="str">
        <f>IFERROR(INDEX(Returns!$A:$A,MATCH(B8561,Returns!$B:$B,0)),"No")</f>
        <v>No</v>
      </c>
    </row>
    <row r="8562" spans="1:24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s="1">
        <f>Data[[#This Row],[Sales]]/(1-Data[[#This Row],[Discount]])*Data[[#This Row],[Discount]]</f>
        <v>32.970000000000006</v>
      </c>
      <c r="W8562" s="1" t="str">
        <f>VLOOKUP(Data[[#This Row],[Region]],People!B:C,2,0)</f>
        <v>Kelly Williams</v>
      </c>
      <c r="X8562" s="3" t="str">
        <f>IFERROR(INDEX(Returns!$A:$A,MATCH(B8562,Returns!$B:$B,0)),"No")</f>
        <v>No</v>
      </c>
    </row>
    <row r="8563" spans="1:24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s="1">
        <f>Data[[#This Row],[Sales]]/(1-Data[[#This Row],[Discount]])*Data[[#This Row],[Discount]]</f>
        <v>3.492</v>
      </c>
      <c r="W8563" s="1" t="str">
        <f>VLOOKUP(Data[[#This Row],[Region]],People!B:C,2,0)</f>
        <v>Kelly Williams</v>
      </c>
      <c r="X8563" s="3" t="str">
        <f>IFERROR(INDEX(Returns!$A:$A,MATCH(B8563,Returns!$B:$B,0)),"No")</f>
        <v>No</v>
      </c>
    </row>
    <row r="8564" spans="1:24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3">
        <v>0</v>
      </c>
      <c r="U8564" s="1">
        <v>378.274</v>
      </c>
      <c r="V8564" s="1">
        <f>Data[[#This Row],[Sales]]/(1-Data[[#This Row],[Discount]])*Data[[#This Row],[Discount]]</f>
        <v>0</v>
      </c>
      <c r="W8564" s="1" t="str">
        <f>VLOOKUP(Data[[#This Row],[Region]],People!B:C,2,0)</f>
        <v>Kelly Williams</v>
      </c>
      <c r="X8564" s="3" t="str">
        <f>IFERROR(INDEX(Returns!$A:$A,MATCH(B8564,Returns!$B:$B,0)),"No")</f>
        <v>No</v>
      </c>
    </row>
    <row r="8565" spans="1:24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s="1">
        <f>Data[[#This Row],[Sales]]/(1-Data[[#This Row],[Discount]])*Data[[#This Row],[Discount]]</f>
        <v>11.298</v>
      </c>
      <c r="W8565" s="1" t="str">
        <f>VLOOKUP(Data[[#This Row],[Region]],People!B:C,2,0)</f>
        <v>Cassandra Brandow</v>
      </c>
      <c r="X8565" s="3" t="str">
        <f>IFERROR(INDEX(Returns!$A:$A,MATCH(B8565,Returns!$B:$B,0)),"No")</f>
        <v>No</v>
      </c>
    </row>
    <row r="8566" spans="1:24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s="1">
        <f>Data[[#This Row],[Sales]]/(1-Data[[#This Row],[Discount]])*Data[[#This Row],[Discount]]</f>
        <v>55.176000000000002</v>
      </c>
      <c r="W8566" s="1" t="str">
        <f>VLOOKUP(Data[[#This Row],[Region]],People!B:C,2,0)</f>
        <v>Cassandra Brandow</v>
      </c>
      <c r="X8566" s="3" t="str">
        <f>IFERROR(INDEX(Returns!$A:$A,MATCH(B8566,Returns!$B:$B,0)),"No")</f>
        <v>No</v>
      </c>
    </row>
    <row r="8567" spans="1:24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s="1">
        <f>Data[[#This Row],[Sales]]/(1-Data[[#This Row],[Discount]])*Data[[#This Row],[Discount]]</f>
        <v>16.794</v>
      </c>
      <c r="W8567" s="1" t="str">
        <f>VLOOKUP(Data[[#This Row],[Region]],People!B:C,2,0)</f>
        <v>Kelly Williams</v>
      </c>
      <c r="X8567" s="3" t="str">
        <f>IFERROR(INDEX(Returns!$A:$A,MATCH(B8567,Returns!$B:$B,0)),"No")</f>
        <v>No</v>
      </c>
    </row>
    <row r="8568" spans="1:24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s="1">
        <f>Data[[#This Row],[Sales]]/(1-Data[[#This Row],[Discount]])*Data[[#This Row],[Discount]]</f>
        <v>3.8079999999999998</v>
      </c>
      <c r="W8568" s="1" t="str">
        <f>VLOOKUP(Data[[#This Row],[Region]],People!B:C,2,0)</f>
        <v>Kelly Williams</v>
      </c>
      <c r="X8568" s="3" t="str">
        <f>IFERROR(INDEX(Returns!$A:$A,MATCH(B8568,Returns!$B:$B,0)),"No")</f>
        <v>No</v>
      </c>
    </row>
    <row r="8569" spans="1:24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3">
        <v>0.2</v>
      </c>
      <c r="U8569" s="1">
        <v>10.8864</v>
      </c>
      <c r="V8569" s="1">
        <f>Data[[#This Row],[Sales]]/(1-Data[[#This Row],[Discount]])*Data[[#This Row],[Discount]]</f>
        <v>7.7760000000000007</v>
      </c>
      <c r="W8569" s="1" t="str">
        <f>VLOOKUP(Data[[#This Row],[Region]],People!B:C,2,0)</f>
        <v>Chuck Magee</v>
      </c>
      <c r="X8569" s="3" t="str">
        <f>IFERROR(INDEX(Returns!$A:$A,MATCH(B8569,Returns!$B:$B,0)),"No")</f>
        <v>No</v>
      </c>
    </row>
    <row r="8570" spans="1:24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s="1">
        <f>Data[[#This Row],[Sales]]/(1-Data[[#This Row],[Discount]])*Data[[#This Row],[Discount]]</f>
        <v>242.18600000000004</v>
      </c>
      <c r="W8570" s="1" t="str">
        <f>VLOOKUP(Data[[#This Row],[Region]],People!B:C,2,0)</f>
        <v>Chuck Magee</v>
      </c>
      <c r="X8570" s="3" t="str">
        <f>IFERROR(INDEX(Returns!$A:$A,MATCH(B8570,Returns!$B:$B,0)),"No")</f>
        <v>No</v>
      </c>
    </row>
    <row r="8571" spans="1:24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s="1">
        <f>Data[[#This Row],[Sales]]/(1-Data[[#This Row],[Discount]])*Data[[#This Row],[Discount]]</f>
        <v>55.587999999999994</v>
      </c>
      <c r="W8571" s="1" t="str">
        <f>VLOOKUP(Data[[#This Row],[Region]],People!B:C,2,0)</f>
        <v>Chuck Magee</v>
      </c>
      <c r="X8571" s="3" t="str">
        <f>IFERROR(INDEX(Returns!$A:$A,MATCH(B8571,Returns!$B:$B,0)),"No")</f>
        <v>No</v>
      </c>
    </row>
    <row r="8572" spans="1:24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s="1">
        <f>Data[[#This Row],[Sales]]/(1-Data[[#This Row],[Discount]])*Data[[#This Row],[Discount]]</f>
        <v>119.99600000000001</v>
      </c>
      <c r="W8572" s="1" t="str">
        <f>VLOOKUP(Data[[#This Row],[Region]],People!B:C,2,0)</f>
        <v>Chuck Magee</v>
      </c>
      <c r="X8572" s="3" t="str">
        <f>IFERROR(INDEX(Returns!$A:$A,MATCH(B8572,Returns!$B:$B,0)),"No")</f>
        <v>No</v>
      </c>
    </row>
    <row r="8573" spans="1:24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s="1">
        <f>Data[[#This Row],[Sales]]/(1-Data[[#This Row],[Discount]])*Data[[#This Row],[Discount]]</f>
        <v>2.5680000000000005</v>
      </c>
      <c r="W8573" s="1" t="str">
        <f>VLOOKUP(Data[[#This Row],[Region]],People!B:C,2,0)</f>
        <v>Kelly Williams</v>
      </c>
      <c r="X8573" s="3" t="str">
        <f>IFERROR(INDEX(Returns!$A:$A,MATCH(B8573,Returns!$B:$B,0)),"No")</f>
        <v>No</v>
      </c>
    </row>
    <row r="8574" spans="1:24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s="1">
        <f>Data[[#This Row],[Sales]]/(1-Data[[#This Row],[Discount]])*Data[[#This Row],[Discount]]</f>
        <v>665.90000000000009</v>
      </c>
      <c r="W8574" s="1" t="str">
        <f>VLOOKUP(Data[[#This Row],[Region]],People!B:C,2,0)</f>
        <v>Kelly Williams</v>
      </c>
      <c r="X8574" s="3" t="str">
        <f>IFERROR(INDEX(Returns!$A:$A,MATCH(B8574,Returns!$B:$B,0)),"No")</f>
        <v>No</v>
      </c>
    </row>
    <row r="8575" spans="1:24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3">
        <v>0</v>
      </c>
      <c r="U8575" s="1">
        <v>11.543199999999999</v>
      </c>
      <c r="V8575" s="1">
        <f>Data[[#This Row],[Sales]]/(1-Data[[#This Row],[Discount]])*Data[[#This Row],[Discount]]</f>
        <v>0</v>
      </c>
      <c r="W8575" s="1" t="str">
        <f>VLOOKUP(Data[[#This Row],[Region]],People!B:C,2,0)</f>
        <v>Chuck Magee</v>
      </c>
      <c r="X8575" s="3" t="str">
        <f>IFERROR(INDEX(Returns!$A:$A,MATCH(B8575,Returns!$B:$B,0)),"No")</f>
        <v>No</v>
      </c>
    </row>
    <row r="8576" spans="1:24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3">
        <v>0</v>
      </c>
      <c r="U8576" s="1">
        <v>0.11340000000000017</v>
      </c>
      <c r="V8576" s="1">
        <f>Data[[#This Row],[Sales]]/(1-Data[[#This Row],[Discount]])*Data[[#This Row],[Discount]]</f>
        <v>0</v>
      </c>
      <c r="W8576" s="1" t="str">
        <f>VLOOKUP(Data[[#This Row],[Region]],People!B:C,2,0)</f>
        <v>Anna Andreadi</v>
      </c>
      <c r="X8576" s="3" t="str">
        <f>IFERROR(INDEX(Returns!$A:$A,MATCH(B8576,Returns!$B:$B,0)),"No")</f>
        <v>No</v>
      </c>
    </row>
    <row r="8577" spans="1:24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s="1">
        <f>Data[[#This Row],[Sales]]/(1-Data[[#This Row],[Discount]])*Data[[#This Row],[Discount]]</f>
        <v>3.5840000000000005</v>
      </c>
      <c r="W8577" s="1" t="str">
        <f>VLOOKUP(Data[[#This Row],[Region]],People!B:C,2,0)</f>
        <v>Cassandra Brandow</v>
      </c>
      <c r="X8577" s="3" t="str">
        <f>IFERROR(INDEX(Returns!$A:$A,MATCH(B8577,Returns!$B:$B,0)),"No")</f>
        <v>Yes</v>
      </c>
    </row>
    <row r="8578" spans="1:24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3">
        <v>0</v>
      </c>
      <c r="U8578" s="1">
        <v>26.597999999999999</v>
      </c>
      <c r="V8578" s="1">
        <f>Data[[#This Row],[Sales]]/(1-Data[[#This Row],[Discount]])*Data[[#This Row],[Discount]]</f>
        <v>0</v>
      </c>
      <c r="W8578" s="1" t="str">
        <f>VLOOKUP(Data[[#This Row],[Region]],People!B:C,2,0)</f>
        <v>Chuck Magee</v>
      </c>
      <c r="X8578" s="3" t="str">
        <f>IFERROR(INDEX(Returns!$A:$A,MATCH(B8578,Returns!$B:$B,0)),"No")</f>
        <v>No</v>
      </c>
    </row>
    <row r="8579" spans="1:24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3">
        <v>0</v>
      </c>
      <c r="U8579" s="1">
        <v>97.203200000000038</v>
      </c>
      <c r="V8579" s="1">
        <f>Data[[#This Row],[Sales]]/(1-Data[[#This Row],[Discount]])*Data[[#This Row],[Discount]]</f>
        <v>0</v>
      </c>
      <c r="W8579" s="1" t="str">
        <f>VLOOKUP(Data[[#This Row],[Region]],People!B:C,2,0)</f>
        <v>Kelly Williams</v>
      </c>
      <c r="X8579" s="3" t="str">
        <f>IFERROR(INDEX(Returns!$A:$A,MATCH(B8579,Returns!$B:$B,0)),"No")</f>
        <v>No</v>
      </c>
    </row>
    <row r="8580" spans="1:24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3">
        <v>0</v>
      </c>
      <c r="U8580" s="1">
        <v>7.7899999999999991</v>
      </c>
      <c r="V8580" s="1">
        <f>Data[[#This Row],[Sales]]/(1-Data[[#This Row],[Discount]])*Data[[#This Row],[Discount]]</f>
        <v>0</v>
      </c>
      <c r="W8580" s="1" t="str">
        <f>VLOOKUP(Data[[#This Row],[Region]],People!B:C,2,0)</f>
        <v>Kelly Williams</v>
      </c>
      <c r="X8580" s="3" t="str">
        <f>IFERROR(INDEX(Returns!$A:$A,MATCH(B8580,Returns!$B:$B,0)),"No")</f>
        <v>No</v>
      </c>
    </row>
    <row r="8581" spans="1:24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3">
        <v>0</v>
      </c>
      <c r="U8581" s="1">
        <v>1.2005999999999999</v>
      </c>
      <c r="V8581" s="1">
        <f>Data[[#This Row],[Sales]]/(1-Data[[#This Row],[Discount]])*Data[[#This Row],[Discount]]</f>
        <v>0</v>
      </c>
      <c r="W8581" s="1" t="str">
        <f>VLOOKUP(Data[[#This Row],[Region]],People!B:C,2,0)</f>
        <v>Cassandra Brandow</v>
      </c>
      <c r="X8581" s="3" t="str">
        <f>IFERROR(INDEX(Returns!$A:$A,MATCH(B8581,Returns!$B:$B,0)),"No")</f>
        <v>No</v>
      </c>
    </row>
    <row r="8582" spans="1:24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s="1">
        <f>Data[[#This Row],[Sales]]/(1-Data[[#This Row],[Discount]])*Data[[#This Row],[Discount]]</f>
        <v>15.498000000000001</v>
      </c>
      <c r="W8582" s="1" t="str">
        <f>VLOOKUP(Data[[#This Row],[Region]],People!B:C,2,0)</f>
        <v>Kelly Williams</v>
      </c>
      <c r="X8582" s="3" t="str">
        <f>IFERROR(INDEX(Returns!$A:$A,MATCH(B8582,Returns!$B:$B,0)),"No")</f>
        <v>No</v>
      </c>
    </row>
    <row r="8583" spans="1:24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3">
        <v>0.2</v>
      </c>
      <c r="U8583" s="1">
        <v>3.6288</v>
      </c>
      <c r="V8583" s="1">
        <f>Data[[#This Row],[Sales]]/(1-Data[[#This Row],[Discount]])*Data[[#This Row],[Discount]]</f>
        <v>2.5920000000000005</v>
      </c>
      <c r="W8583" s="1" t="str">
        <f>VLOOKUP(Data[[#This Row],[Region]],People!B:C,2,0)</f>
        <v>Kelly Williams</v>
      </c>
      <c r="X8583" s="3" t="str">
        <f>IFERROR(INDEX(Returns!$A:$A,MATCH(B8583,Returns!$B:$B,0)),"No")</f>
        <v>No</v>
      </c>
    </row>
    <row r="8584" spans="1:24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s="1">
        <f>Data[[#This Row],[Sales]]/(1-Data[[#This Row],[Discount]])*Data[[#This Row],[Discount]]</f>
        <v>5.1960000000000006</v>
      </c>
      <c r="W8584" s="1" t="str">
        <f>VLOOKUP(Data[[#This Row],[Region]],People!B:C,2,0)</f>
        <v>Kelly Williams</v>
      </c>
      <c r="X8584" s="3" t="str">
        <f>IFERROR(INDEX(Returns!$A:$A,MATCH(B8584,Returns!$B:$B,0)),"No")</f>
        <v>No</v>
      </c>
    </row>
    <row r="8585" spans="1:24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s="1">
        <f>Data[[#This Row],[Sales]]/(1-Data[[#This Row],[Discount]])*Data[[#This Row],[Discount]]</f>
        <v>16.739999999999998</v>
      </c>
      <c r="W8585" s="1" t="str">
        <f>VLOOKUP(Data[[#This Row],[Region]],People!B:C,2,0)</f>
        <v>Kelly Williams</v>
      </c>
      <c r="X8585" s="3" t="str">
        <f>IFERROR(INDEX(Returns!$A:$A,MATCH(B8585,Returns!$B:$B,0)),"No")</f>
        <v>No</v>
      </c>
    </row>
    <row r="8586" spans="1:24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3">
        <v>0.2</v>
      </c>
      <c r="U8586" s="1">
        <v>6.0367999999999986</v>
      </c>
      <c r="V8586" s="1">
        <f>Data[[#This Row],[Sales]]/(1-Data[[#This Row],[Discount]])*Data[[#This Row],[Discount]]</f>
        <v>4.3120000000000003</v>
      </c>
      <c r="W8586" s="1" t="str">
        <f>VLOOKUP(Data[[#This Row],[Region]],People!B:C,2,0)</f>
        <v>Anna Andreadi</v>
      </c>
      <c r="X8586" s="3" t="str">
        <f>IFERROR(INDEX(Returns!$A:$A,MATCH(B8586,Returns!$B:$B,0)),"No")</f>
        <v>No</v>
      </c>
    </row>
    <row r="8587" spans="1:24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s="1">
        <f>Data[[#This Row],[Sales]]/(1-Data[[#This Row],[Discount]])*Data[[#This Row],[Discount]]</f>
        <v>25.872</v>
      </c>
      <c r="W8587" s="1" t="str">
        <f>VLOOKUP(Data[[#This Row],[Region]],People!B:C,2,0)</f>
        <v>Chuck Magee</v>
      </c>
      <c r="X8587" s="3" t="str">
        <f>IFERROR(INDEX(Returns!$A:$A,MATCH(B8587,Returns!$B:$B,0)),"No")</f>
        <v>No</v>
      </c>
    </row>
    <row r="8588" spans="1:24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3">
        <v>0</v>
      </c>
      <c r="U8588" s="1">
        <v>244.61549999999988</v>
      </c>
      <c r="V8588" s="1">
        <f>Data[[#This Row],[Sales]]/(1-Data[[#This Row],[Discount]])*Data[[#This Row],[Discount]]</f>
        <v>0</v>
      </c>
      <c r="W8588" s="1" t="str">
        <f>VLOOKUP(Data[[#This Row],[Region]],People!B:C,2,0)</f>
        <v>Anna Andreadi</v>
      </c>
      <c r="X8588" s="3" t="str">
        <f>IFERROR(INDEX(Returns!$A:$A,MATCH(B8588,Returns!$B:$B,0)),"No")</f>
        <v>Yes</v>
      </c>
    </row>
    <row r="8589" spans="1:24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3">
        <v>0</v>
      </c>
      <c r="U8589" s="1">
        <v>43.705999999999996</v>
      </c>
      <c r="V8589" s="1">
        <f>Data[[#This Row],[Sales]]/(1-Data[[#This Row],[Discount]])*Data[[#This Row],[Discount]]</f>
        <v>0</v>
      </c>
      <c r="W8589" s="1" t="str">
        <f>VLOOKUP(Data[[#This Row],[Region]],People!B:C,2,0)</f>
        <v>Anna Andreadi</v>
      </c>
      <c r="X8589" s="3" t="str">
        <f>IFERROR(INDEX(Returns!$A:$A,MATCH(B8589,Returns!$B:$B,0)),"No")</f>
        <v>Yes</v>
      </c>
    </row>
    <row r="8590" spans="1:24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s="1">
        <f>Data[[#This Row],[Sales]]/(1-Data[[#This Row],[Discount]])*Data[[#This Row],[Discount]]</f>
        <v>12.991999999999999</v>
      </c>
      <c r="W8590" s="1" t="str">
        <f>VLOOKUP(Data[[#This Row],[Region]],People!B:C,2,0)</f>
        <v>Chuck Magee</v>
      </c>
      <c r="X8590" s="3" t="str">
        <f>IFERROR(INDEX(Returns!$A:$A,MATCH(B8590,Returns!$B:$B,0)),"No")</f>
        <v>No</v>
      </c>
    </row>
    <row r="8591" spans="1:24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s="1">
        <f>Data[[#This Row],[Sales]]/(1-Data[[#This Row],[Discount]])*Data[[#This Row],[Discount]]</f>
        <v>1.1919999999999999</v>
      </c>
      <c r="W8591" s="1" t="str">
        <f>VLOOKUP(Data[[#This Row],[Region]],People!B:C,2,0)</f>
        <v>Chuck Magee</v>
      </c>
      <c r="X8591" s="3" t="str">
        <f>IFERROR(INDEX(Returns!$A:$A,MATCH(B8591,Returns!$B:$B,0)),"No")</f>
        <v>No</v>
      </c>
    </row>
    <row r="8592" spans="1:24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3">
        <v>0</v>
      </c>
      <c r="U8592" s="1">
        <v>3.9102000000000006</v>
      </c>
      <c r="V8592" s="1">
        <f>Data[[#This Row],[Sales]]/(1-Data[[#This Row],[Discount]])*Data[[#This Row],[Discount]]</f>
        <v>0</v>
      </c>
      <c r="W8592" s="1" t="str">
        <f>VLOOKUP(Data[[#This Row],[Region]],People!B:C,2,0)</f>
        <v>Chuck Magee</v>
      </c>
      <c r="X8592" s="3" t="str">
        <f>IFERROR(INDEX(Returns!$A:$A,MATCH(B8592,Returns!$B:$B,0)),"No")</f>
        <v>No</v>
      </c>
    </row>
    <row r="8593" spans="1:24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3">
        <v>0.2</v>
      </c>
      <c r="U8593" s="1">
        <v>7.008</v>
      </c>
      <c r="V8593" s="1">
        <f>Data[[#This Row],[Sales]]/(1-Data[[#This Row],[Discount]])*Data[[#This Row],[Discount]]</f>
        <v>4.6719999999999997</v>
      </c>
      <c r="W8593" s="1" t="str">
        <f>VLOOKUP(Data[[#This Row],[Region]],People!B:C,2,0)</f>
        <v>Anna Andreadi</v>
      </c>
      <c r="X8593" s="3" t="str">
        <f>IFERROR(INDEX(Returns!$A:$A,MATCH(B8593,Returns!$B:$B,0)),"No")</f>
        <v>Yes</v>
      </c>
    </row>
    <row r="8594" spans="1:24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3">
        <v>0.2</v>
      </c>
      <c r="U8594" s="1">
        <v>3.3534000000000006</v>
      </c>
      <c r="V8594" s="1">
        <f>Data[[#This Row],[Sales]]/(1-Data[[#This Row],[Discount]])*Data[[#This Row],[Discount]]</f>
        <v>2.9160000000000004</v>
      </c>
      <c r="W8594" s="1" t="str">
        <f>VLOOKUP(Data[[#This Row],[Region]],People!B:C,2,0)</f>
        <v>Anna Andreadi</v>
      </c>
      <c r="X8594" s="3" t="str">
        <f>IFERROR(INDEX(Returns!$A:$A,MATCH(B8594,Returns!$B:$B,0)),"No")</f>
        <v>Yes</v>
      </c>
    </row>
    <row r="8595" spans="1:24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3">
        <v>0.2</v>
      </c>
      <c r="U8595" s="1">
        <v>38.395199999999988</v>
      </c>
      <c r="V8595" s="1">
        <f>Data[[#This Row],[Sales]]/(1-Data[[#This Row],[Discount]])*Data[[#This Row],[Discount]]</f>
        <v>47.994</v>
      </c>
      <c r="W8595" s="1" t="str">
        <f>VLOOKUP(Data[[#This Row],[Region]],People!B:C,2,0)</f>
        <v>Cassandra Brandow</v>
      </c>
      <c r="X8595" s="3" t="str">
        <f>IFERROR(INDEX(Returns!$A:$A,MATCH(B8595,Returns!$B:$B,0)),"No")</f>
        <v>No</v>
      </c>
    </row>
    <row r="8596" spans="1:24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s="1">
        <f>Data[[#This Row],[Sales]]/(1-Data[[#This Row],[Discount]])*Data[[#This Row],[Discount]]</f>
        <v>124.79200000000002</v>
      </c>
      <c r="W8596" s="1" t="str">
        <f>VLOOKUP(Data[[#This Row],[Region]],People!B:C,2,0)</f>
        <v>Cassandra Brandow</v>
      </c>
      <c r="X8596" s="3" t="str">
        <f>IFERROR(INDEX(Returns!$A:$A,MATCH(B8596,Returns!$B:$B,0)),"No")</f>
        <v>No</v>
      </c>
    </row>
    <row r="8597" spans="1:24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3">
        <v>0</v>
      </c>
      <c r="U8597" s="1">
        <v>5.3460000000000001</v>
      </c>
      <c r="V8597" s="1">
        <f>Data[[#This Row],[Sales]]/(1-Data[[#This Row],[Discount]])*Data[[#This Row],[Discount]]</f>
        <v>0</v>
      </c>
      <c r="W8597" s="1" t="str">
        <f>VLOOKUP(Data[[#This Row],[Region]],People!B:C,2,0)</f>
        <v>Cassandra Brandow</v>
      </c>
      <c r="X8597" s="3" t="str">
        <f>IFERROR(INDEX(Returns!$A:$A,MATCH(B8597,Returns!$B:$B,0)),"No")</f>
        <v>No</v>
      </c>
    </row>
    <row r="8598" spans="1:24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3">
        <v>0</v>
      </c>
      <c r="U8598" s="1">
        <v>16.656799999999997</v>
      </c>
      <c r="V8598" s="1">
        <f>Data[[#This Row],[Sales]]/(1-Data[[#This Row],[Discount]])*Data[[#This Row],[Discount]]</f>
        <v>0</v>
      </c>
      <c r="W8598" s="1" t="str">
        <f>VLOOKUP(Data[[#This Row],[Region]],People!B:C,2,0)</f>
        <v>Cassandra Brandow</v>
      </c>
      <c r="X8598" s="3" t="str">
        <f>IFERROR(INDEX(Returns!$A:$A,MATCH(B8598,Returns!$B:$B,0)),"No")</f>
        <v>No</v>
      </c>
    </row>
    <row r="8599" spans="1:24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3">
        <v>0.2</v>
      </c>
      <c r="U8599" s="1">
        <v>25.175999999999998</v>
      </c>
      <c r="V8599" s="1">
        <f>Data[[#This Row],[Sales]]/(1-Data[[#This Row],[Discount]])*Data[[#This Row],[Discount]]</f>
        <v>16.784000000000002</v>
      </c>
      <c r="W8599" s="1" t="str">
        <f>VLOOKUP(Data[[#This Row],[Region]],People!B:C,2,0)</f>
        <v>Anna Andreadi</v>
      </c>
      <c r="X8599" s="3" t="str">
        <f>IFERROR(INDEX(Returns!$A:$A,MATCH(B8599,Returns!$B:$B,0)),"No")</f>
        <v>No</v>
      </c>
    </row>
    <row r="8600" spans="1:24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3">
        <v>0.2</v>
      </c>
      <c r="U8600" s="1">
        <v>1.512</v>
      </c>
      <c r="V8600" s="1">
        <f>Data[[#This Row],[Sales]]/(1-Data[[#This Row],[Discount]])*Data[[#This Row],[Discount]]</f>
        <v>1.08</v>
      </c>
      <c r="W8600" s="1" t="str">
        <f>VLOOKUP(Data[[#This Row],[Region]],People!B:C,2,0)</f>
        <v>Anna Andreadi</v>
      </c>
      <c r="X8600" s="3" t="str">
        <f>IFERROR(INDEX(Returns!$A:$A,MATCH(B8600,Returns!$B:$B,0)),"No")</f>
        <v>No</v>
      </c>
    </row>
    <row r="8601" spans="1:24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3">
        <v>0</v>
      </c>
      <c r="U8601" s="1">
        <v>7.0218000000000007</v>
      </c>
      <c r="V8601" s="1">
        <f>Data[[#This Row],[Sales]]/(1-Data[[#This Row],[Discount]])*Data[[#This Row],[Discount]]</f>
        <v>0</v>
      </c>
      <c r="W8601" s="1" t="str">
        <f>VLOOKUP(Data[[#This Row],[Region]],People!B:C,2,0)</f>
        <v>Anna Andreadi</v>
      </c>
      <c r="X8601" s="3" t="str">
        <f>IFERROR(INDEX(Returns!$A:$A,MATCH(B8601,Returns!$B:$B,0)),"No")</f>
        <v>No</v>
      </c>
    </row>
    <row r="8602" spans="1:24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3">
        <v>0</v>
      </c>
      <c r="U8602" s="1">
        <v>11.351200000000002</v>
      </c>
      <c r="V8602" s="1">
        <f>Data[[#This Row],[Sales]]/(1-Data[[#This Row],[Discount]])*Data[[#This Row],[Discount]]</f>
        <v>0</v>
      </c>
      <c r="W8602" s="1" t="str">
        <f>VLOOKUP(Data[[#This Row],[Region]],People!B:C,2,0)</f>
        <v>Anna Andreadi</v>
      </c>
      <c r="X8602" s="3" t="str">
        <f>IFERROR(INDEX(Returns!$A:$A,MATCH(B8602,Returns!$B:$B,0)),"No")</f>
        <v>No</v>
      </c>
    </row>
    <row r="8603" spans="1:24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3">
        <v>0.2</v>
      </c>
      <c r="U8603" s="1">
        <v>2.5591999999999997</v>
      </c>
      <c r="V8603" s="1">
        <f>Data[[#This Row],[Sales]]/(1-Data[[#This Row],[Discount]])*Data[[#This Row],[Discount]]</f>
        <v>1.8280000000000003</v>
      </c>
      <c r="W8603" s="1" t="str">
        <f>VLOOKUP(Data[[#This Row],[Region]],People!B:C,2,0)</f>
        <v>Anna Andreadi</v>
      </c>
      <c r="X8603" s="3" t="str">
        <f>IFERROR(INDEX(Returns!$A:$A,MATCH(B8603,Returns!$B:$B,0)),"No")</f>
        <v>No</v>
      </c>
    </row>
    <row r="8604" spans="1:24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3">
        <v>0.2</v>
      </c>
      <c r="U8604" s="1">
        <v>59.492999999999952</v>
      </c>
      <c r="V8604" s="1">
        <f>Data[[#This Row],[Sales]]/(1-Data[[#This Row],[Discount]])*Data[[#This Row],[Discount]]</f>
        <v>118.98599999999999</v>
      </c>
      <c r="W8604" s="1" t="str">
        <f>VLOOKUP(Data[[#This Row],[Region]],People!B:C,2,0)</f>
        <v>Anna Andreadi</v>
      </c>
      <c r="X8604" s="3" t="str">
        <f>IFERROR(INDEX(Returns!$A:$A,MATCH(B8604,Returns!$B:$B,0)),"No")</f>
        <v>No</v>
      </c>
    </row>
    <row r="8605" spans="1:24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s="1">
        <f>Data[[#This Row],[Sales]]/(1-Data[[#This Row],[Discount]])*Data[[#This Row],[Discount]]</f>
        <v>7.5200000000000005</v>
      </c>
      <c r="W8605" s="1" t="str">
        <f>VLOOKUP(Data[[#This Row],[Region]],People!B:C,2,0)</f>
        <v>Kelly Williams</v>
      </c>
      <c r="X8605" s="3" t="str">
        <f>IFERROR(INDEX(Returns!$A:$A,MATCH(B8605,Returns!$B:$B,0)),"No")</f>
        <v>No</v>
      </c>
    </row>
    <row r="8606" spans="1:24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s="1">
        <f>Data[[#This Row],[Sales]]/(1-Data[[#This Row],[Discount]])*Data[[#This Row],[Discount]]</f>
        <v>41.400000000000006</v>
      </c>
      <c r="W8606" s="1" t="str">
        <f>VLOOKUP(Data[[#This Row],[Region]],People!B:C,2,0)</f>
        <v>Kelly Williams</v>
      </c>
      <c r="X8606" s="3" t="str">
        <f>IFERROR(INDEX(Returns!$A:$A,MATCH(B8606,Returns!$B:$B,0)),"No")</f>
        <v>No</v>
      </c>
    </row>
    <row r="8607" spans="1:24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3">
        <v>0.2</v>
      </c>
      <c r="U8607" s="1">
        <v>13.571999999999996</v>
      </c>
      <c r="V8607" s="1">
        <f>Data[[#This Row],[Sales]]/(1-Data[[#This Row],[Discount]])*Data[[#This Row],[Discount]]</f>
        <v>45.24</v>
      </c>
      <c r="W8607" s="1" t="str">
        <f>VLOOKUP(Data[[#This Row],[Region]],People!B:C,2,0)</f>
        <v>Kelly Williams</v>
      </c>
      <c r="X8607" s="3" t="str">
        <f>IFERROR(INDEX(Returns!$A:$A,MATCH(B8607,Returns!$B:$B,0)),"No")</f>
        <v>No</v>
      </c>
    </row>
    <row r="8608" spans="1:24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3">
        <v>0</v>
      </c>
      <c r="U8608" s="1">
        <v>7.6493999999999982</v>
      </c>
      <c r="V8608" s="1">
        <f>Data[[#This Row],[Sales]]/(1-Data[[#This Row],[Discount]])*Data[[#This Row],[Discount]]</f>
        <v>0</v>
      </c>
      <c r="W8608" s="1" t="str">
        <f>VLOOKUP(Data[[#This Row],[Region]],People!B:C,2,0)</f>
        <v>Chuck Magee</v>
      </c>
      <c r="X8608" s="3" t="str">
        <f>IFERROR(INDEX(Returns!$A:$A,MATCH(B8608,Returns!$B:$B,0)),"No")</f>
        <v>No</v>
      </c>
    </row>
    <row r="8609" spans="1:24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3">
        <v>0</v>
      </c>
      <c r="U8609" s="1">
        <v>21.075200000000002</v>
      </c>
      <c r="V8609" s="1">
        <f>Data[[#This Row],[Sales]]/(1-Data[[#This Row],[Discount]])*Data[[#This Row],[Discount]]</f>
        <v>0</v>
      </c>
      <c r="W8609" s="1" t="str">
        <f>VLOOKUP(Data[[#This Row],[Region]],People!B:C,2,0)</f>
        <v>Chuck Magee</v>
      </c>
      <c r="X8609" s="3" t="str">
        <f>IFERROR(INDEX(Returns!$A:$A,MATCH(B8609,Returns!$B:$B,0)),"No")</f>
        <v>No</v>
      </c>
    </row>
    <row r="8610" spans="1:24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3">
        <v>0</v>
      </c>
      <c r="U8610" s="1">
        <v>4.0456000000000003</v>
      </c>
      <c r="V8610" s="1">
        <f>Data[[#This Row],[Sales]]/(1-Data[[#This Row],[Discount]])*Data[[#This Row],[Discount]]</f>
        <v>0</v>
      </c>
      <c r="W8610" s="1" t="str">
        <f>VLOOKUP(Data[[#This Row],[Region]],People!B:C,2,0)</f>
        <v>Chuck Magee</v>
      </c>
      <c r="X8610" s="3" t="str">
        <f>IFERROR(INDEX(Returns!$A:$A,MATCH(B8610,Returns!$B:$B,0)),"No")</f>
        <v>No</v>
      </c>
    </row>
    <row r="8611" spans="1:24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s="1">
        <f>Data[[#This Row],[Sales]]/(1-Data[[#This Row],[Discount]])*Data[[#This Row],[Discount]]</f>
        <v>88.391999999999996</v>
      </c>
      <c r="W8611" s="1" t="str">
        <f>VLOOKUP(Data[[#This Row],[Region]],People!B:C,2,0)</f>
        <v>Chuck Magee</v>
      </c>
      <c r="X8611" s="3" t="str">
        <f>IFERROR(INDEX(Returns!$A:$A,MATCH(B8611,Returns!$B:$B,0)),"No")</f>
        <v>No</v>
      </c>
    </row>
    <row r="8612" spans="1:24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3">
        <v>0</v>
      </c>
      <c r="U8612" s="1">
        <v>6.7008000000000001</v>
      </c>
      <c r="V8612" s="1">
        <f>Data[[#This Row],[Sales]]/(1-Data[[#This Row],[Discount]])*Data[[#This Row],[Discount]]</f>
        <v>0</v>
      </c>
      <c r="W8612" s="1" t="str">
        <f>VLOOKUP(Data[[#This Row],[Region]],People!B:C,2,0)</f>
        <v>Chuck Magee</v>
      </c>
      <c r="X8612" s="3" t="str">
        <f>IFERROR(INDEX(Returns!$A:$A,MATCH(B8612,Returns!$B:$B,0)),"No")</f>
        <v>No</v>
      </c>
    </row>
    <row r="8613" spans="1:24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3">
        <v>0</v>
      </c>
      <c r="U8613" s="1">
        <v>29.032499999999999</v>
      </c>
      <c r="V8613" s="1">
        <f>Data[[#This Row],[Sales]]/(1-Data[[#This Row],[Discount]])*Data[[#This Row],[Discount]]</f>
        <v>0</v>
      </c>
      <c r="W8613" s="1" t="str">
        <f>VLOOKUP(Data[[#This Row],[Region]],People!B:C,2,0)</f>
        <v>Anna Andreadi</v>
      </c>
      <c r="X8613" s="3" t="str">
        <f>IFERROR(INDEX(Returns!$A:$A,MATCH(B8613,Returns!$B:$B,0)),"No")</f>
        <v>No</v>
      </c>
    </row>
    <row r="8614" spans="1:24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3">
        <v>0</v>
      </c>
      <c r="U8614" s="1">
        <v>10.316800000000001</v>
      </c>
      <c r="V8614" s="1">
        <f>Data[[#This Row],[Sales]]/(1-Data[[#This Row],[Discount]])*Data[[#This Row],[Discount]]</f>
        <v>0</v>
      </c>
      <c r="W8614" s="1" t="str">
        <f>VLOOKUP(Data[[#This Row],[Region]],People!B:C,2,0)</f>
        <v>Anna Andreadi</v>
      </c>
      <c r="X8614" s="3" t="str">
        <f>IFERROR(INDEX(Returns!$A:$A,MATCH(B8614,Returns!$B:$B,0)),"No")</f>
        <v>No</v>
      </c>
    </row>
    <row r="8615" spans="1:24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3">
        <v>0</v>
      </c>
      <c r="U8615" s="1">
        <v>177.58890000000002</v>
      </c>
      <c r="V8615" s="1">
        <f>Data[[#This Row],[Sales]]/(1-Data[[#This Row],[Discount]])*Data[[#This Row],[Discount]]</f>
        <v>0</v>
      </c>
      <c r="W8615" s="1" t="str">
        <f>VLOOKUP(Data[[#This Row],[Region]],People!B:C,2,0)</f>
        <v>Anna Andreadi</v>
      </c>
      <c r="X8615" s="3" t="str">
        <f>IFERROR(INDEX(Returns!$A:$A,MATCH(B8615,Returns!$B:$B,0)),"No")</f>
        <v>No</v>
      </c>
    </row>
    <row r="8616" spans="1:24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3">
        <v>0</v>
      </c>
      <c r="U8616" s="1">
        <v>3.4685999999999999</v>
      </c>
      <c r="V8616" s="1">
        <f>Data[[#This Row],[Sales]]/(1-Data[[#This Row],[Discount]])*Data[[#This Row],[Discount]]</f>
        <v>0</v>
      </c>
      <c r="W8616" s="1" t="str">
        <f>VLOOKUP(Data[[#This Row],[Region]],People!B:C,2,0)</f>
        <v>Anna Andreadi</v>
      </c>
      <c r="X8616" s="3" t="str">
        <f>IFERROR(INDEX(Returns!$A:$A,MATCH(B8616,Returns!$B:$B,0)),"No")</f>
        <v>No</v>
      </c>
    </row>
    <row r="8617" spans="1:24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3">
        <v>0.2</v>
      </c>
      <c r="U8617" s="1">
        <v>4.4550000000000001</v>
      </c>
      <c r="V8617" s="1">
        <f>Data[[#This Row],[Sales]]/(1-Data[[#This Row],[Discount]])*Data[[#This Row],[Discount]]</f>
        <v>3.5640000000000001</v>
      </c>
      <c r="W8617" s="1" t="str">
        <f>VLOOKUP(Data[[#This Row],[Region]],People!B:C,2,0)</f>
        <v>Anna Andreadi</v>
      </c>
      <c r="X8617" s="3" t="str">
        <f>IFERROR(INDEX(Returns!$A:$A,MATCH(B8617,Returns!$B:$B,0)),"No")</f>
        <v>No</v>
      </c>
    </row>
    <row r="8618" spans="1:24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3">
        <v>0</v>
      </c>
      <c r="U8618" s="1">
        <v>40.170200000000001</v>
      </c>
      <c r="V8618" s="1">
        <f>Data[[#This Row],[Sales]]/(1-Data[[#This Row],[Discount]])*Data[[#This Row],[Discount]]</f>
        <v>0</v>
      </c>
      <c r="W8618" s="1" t="str">
        <f>VLOOKUP(Data[[#This Row],[Region]],People!B:C,2,0)</f>
        <v>Anna Andreadi</v>
      </c>
      <c r="X8618" s="3" t="str">
        <f>IFERROR(INDEX(Returns!$A:$A,MATCH(B8618,Returns!$B:$B,0)),"No")</f>
        <v>No</v>
      </c>
    </row>
    <row r="8619" spans="1:24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3">
        <v>0.2</v>
      </c>
      <c r="U8619" s="1">
        <v>13.868400000000001</v>
      </c>
      <c r="V8619" s="1">
        <f>Data[[#This Row],[Sales]]/(1-Data[[#This Row],[Discount]])*Data[[#This Row],[Discount]]</f>
        <v>9.9060000000000024</v>
      </c>
      <c r="W8619" s="1" t="str">
        <f>VLOOKUP(Data[[#This Row],[Region]],People!B:C,2,0)</f>
        <v>Anna Andreadi</v>
      </c>
      <c r="X8619" s="3" t="str">
        <f>IFERROR(INDEX(Returns!$A:$A,MATCH(B8619,Returns!$B:$B,0)),"No")</f>
        <v>No</v>
      </c>
    </row>
    <row r="8620" spans="1:24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3">
        <v>0.2</v>
      </c>
      <c r="U8620" s="1">
        <v>-14.987700000000061</v>
      </c>
      <c r="V8620" s="1">
        <f>Data[[#This Row],[Sales]]/(1-Data[[#This Row],[Discount]])*Data[[#This Row],[Discount]]</f>
        <v>99.918000000000006</v>
      </c>
      <c r="W8620" s="1" t="str">
        <f>VLOOKUP(Data[[#This Row],[Region]],People!B:C,2,0)</f>
        <v>Anna Andreadi</v>
      </c>
      <c r="X8620" s="3" t="str">
        <f>IFERROR(INDEX(Returns!$A:$A,MATCH(B8620,Returns!$B:$B,0)),"No")</f>
        <v>Yes</v>
      </c>
    </row>
    <row r="8621" spans="1:24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3">
        <v>0</v>
      </c>
      <c r="U8621" s="1">
        <v>16.931200000000004</v>
      </c>
      <c r="V8621" s="1">
        <f>Data[[#This Row],[Sales]]/(1-Data[[#This Row],[Discount]])*Data[[#This Row],[Discount]]</f>
        <v>0</v>
      </c>
      <c r="W8621" s="1" t="str">
        <f>VLOOKUP(Data[[#This Row],[Region]],People!B:C,2,0)</f>
        <v>Chuck Magee</v>
      </c>
      <c r="X8621" s="3" t="str">
        <f>IFERROR(INDEX(Returns!$A:$A,MATCH(B8621,Returns!$B:$B,0)),"No")</f>
        <v>No</v>
      </c>
    </row>
    <row r="8622" spans="1:24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s="1">
        <f>Data[[#This Row],[Sales]]/(1-Data[[#This Row],[Discount]])*Data[[#This Row],[Discount]]</f>
        <v>45.84</v>
      </c>
      <c r="W8622" s="1" t="str">
        <f>VLOOKUP(Data[[#This Row],[Region]],People!B:C,2,0)</f>
        <v>Kelly Williams</v>
      </c>
      <c r="X8622" s="3" t="str">
        <f>IFERROR(INDEX(Returns!$A:$A,MATCH(B8622,Returns!$B:$B,0)),"No")</f>
        <v>No</v>
      </c>
    </row>
    <row r="8623" spans="1:24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s="1">
        <f>Data[[#This Row],[Sales]]/(1-Data[[#This Row],[Discount]])*Data[[#This Row],[Discount]]</f>
        <v>5.1920000000000002</v>
      </c>
      <c r="W8623" s="1" t="str">
        <f>VLOOKUP(Data[[#This Row],[Region]],People!B:C,2,0)</f>
        <v>Cassandra Brandow</v>
      </c>
      <c r="X8623" s="3" t="str">
        <f>IFERROR(INDEX(Returns!$A:$A,MATCH(B8623,Returns!$B:$B,0)),"No")</f>
        <v>No</v>
      </c>
    </row>
    <row r="8624" spans="1:24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3">
        <v>0.2</v>
      </c>
      <c r="U8624" s="1">
        <v>3.9808000000000003</v>
      </c>
      <c r="V8624" s="1">
        <f>Data[[#This Row],[Sales]]/(1-Data[[#This Row],[Discount]])*Data[[#This Row],[Discount]]</f>
        <v>9.952</v>
      </c>
      <c r="W8624" s="1" t="str">
        <f>VLOOKUP(Data[[#This Row],[Region]],People!B:C,2,0)</f>
        <v>Anna Andreadi</v>
      </c>
      <c r="X8624" s="3" t="str">
        <f>IFERROR(INDEX(Returns!$A:$A,MATCH(B8624,Returns!$B:$B,0)),"No")</f>
        <v>Yes</v>
      </c>
    </row>
    <row r="8625" spans="1:24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s="1">
        <f>Data[[#This Row],[Sales]]/(1-Data[[#This Row],[Discount]])*Data[[#This Row],[Discount]]</f>
        <v>282.57599999999996</v>
      </c>
      <c r="W8625" s="1" t="str">
        <f>VLOOKUP(Data[[#This Row],[Region]],People!B:C,2,0)</f>
        <v>Cassandra Brandow</v>
      </c>
      <c r="X8625" s="3" t="str">
        <f>IFERROR(INDEX(Returns!$A:$A,MATCH(B8625,Returns!$B:$B,0)),"No")</f>
        <v>No</v>
      </c>
    </row>
    <row r="8626" spans="1:24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3">
        <v>0.2</v>
      </c>
      <c r="U8626" s="1">
        <v>-1.3995000000000104</v>
      </c>
      <c r="V8626" s="1">
        <f>Data[[#This Row],[Sales]]/(1-Data[[#This Row],[Discount]])*Data[[#This Row],[Discount]]</f>
        <v>27.99</v>
      </c>
      <c r="W8626" s="1" t="str">
        <f>VLOOKUP(Data[[#This Row],[Region]],People!B:C,2,0)</f>
        <v>Cassandra Brandow</v>
      </c>
      <c r="X8626" s="3" t="str">
        <f>IFERROR(INDEX(Returns!$A:$A,MATCH(B8626,Returns!$B:$B,0)),"No")</f>
        <v>No</v>
      </c>
    </row>
    <row r="8627" spans="1:24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3">
        <v>0.2</v>
      </c>
      <c r="U8627" s="1">
        <v>5.1011999999999995</v>
      </c>
      <c r="V8627" s="1">
        <f>Data[[#This Row],[Sales]]/(1-Data[[#This Row],[Discount]])*Data[[#This Row],[Discount]]</f>
        <v>3.9240000000000004</v>
      </c>
      <c r="W8627" s="1" t="str">
        <f>VLOOKUP(Data[[#This Row],[Region]],People!B:C,2,0)</f>
        <v>Anna Andreadi</v>
      </c>
      <c r="X8627" s="3" t="str">
        <f>IFERROR(INDEX(Returns!$A:$A,MATCH(B8627,Returns!$B:$B,0)),"No")</f>
        <v>No</v>
      </c>
    </row>
    <row r="8628" spans="1:24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s="1">
        <f>Data[[#This Row],[Sales]]/(1-Data[[#This Row],[Discount]])*Data[[#This Row],[Discount]]</f>
        <v>0</v>
      </c>
      <c r="W8628" s="1" t="str">
        <f>VLOOKUP(Data[[#This Row],[Region]],People!B:C,2,0)</f>
        <v>Chuck Magee</v>
      </c>
      <c r="X8628" s="3" t="str">
        <f>IFERROR(INDEX(Returns!$A:$A,MATCH(B8628,Returns!$B:$B,0)),"No")</f>
        <v>No</v>
      </c>
    </row>
    <row r="8629" spans="1:24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3">
        <v>0</v>
      </c>
      <c r="U8629" s="1">
        <v>16.199999999999992</v>
      </c>
      <c r="V8629" s="1">
        <f>Data[[#This Row],[Sales]]/(1-Data[[#This Row],[Discount]])*Data[[#This Row],[Discount]]</f>
        <v>0</v>
      </c>
      <c r="W8629" s="1" t="str">
        <f>VLOOKUP(Data[[#This Row],[Region]],People!B:C,2,0)</f>
        <v>Chuck Magee</v>
      </c>
      <c r="X8629" s="3" t="str">
        <f>IFERROR(INDEX(Returns!$A:$A,MATCH(B8629,Returns!$B:$B,0)),"No")</f>
        <v>No</v>
      </c>
    </row>
    <row r="8630" spans="1:24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s="1">
        <f>Data[[#This Row],[Sales]]/(1-Data[[#This Row],[Discount]])*Data[[#This Row],[Discount]]</f>
        <v>1.524</v>
      </c>
      <c r="W8630" s="1" t="str">
        <f>VLOOKUP(Data[[#This Row],[Region]],People!B:C,2,0)</f>
        <v>Chuck Magee</v>
      </c>
      <c r="X8630" s="3" t="str">
        <f>IFERROR(INDEX(Returns!$A:$A,MATCH(B8630,Returns!$B:$B,0)),"No")</f>
        <v>No</v>
      </c>
    </row>
    <row r="8631" spans="1:24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s="1">
        <f>Data[[#This Row],[Sales]]/(1-Data[[#This Row],[Discount]])*Data[[#This Row],[Discount]]</f>
        <v>320.78400000000005</v>
      </c>
      <c r="W8631" s="1" t="str">
        <f>VLOOKUP(Data[[#This Row],[Region]],People!B:C,2,0)</f>
        <v>Chuck Magee</v>
      </c>
      <c r="X8631" s="3" t="str">
        <f>IFERROR(INDEX(Returns!$A:$A,MATCH(B8631,Returns!$B:$B,0)),"No")</f>
        <v>No</v>
      </c>
    </row>
    <row r="8632" spans="1:24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3">
        <v>0</v>
      </c>
      <c r="U8632" s="1">
        <v>2.3891999999999998</v>
      </c>
      <c r="V8632" s="1">
        <f>Data[[#This Row],[Sales]]/(1-Data[[#This Row],[Discount]])*Data[[#This Row],[Discount]]</f>
        <v>0</v>
      </c>
      <c r="W8632" s="1" t="str">
        <f>VLOOKUP(Data[[#This Row],[Region]],People!B:C,2,0)</f>
        <v>Chuck Magee</v>
      </c>
      <c r="X8632" s="3" t="str">
        <f>IFERROR(INDEX(Returns!$A:$A,MATCH(B8632,Returns!$B:$B,0)),"No")</f>
        <v>No</v>
      </c>
    </row>
    <row r="8633" spans="1:24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s="1">
        <f>Data[[#This Row],[Sales]]/(1-Data[[#This Row],[Discount]])*Data[[#This Row],[Discount]]</f>
        <v>177.45000000000002</v>
      </c>
      <c r="W8633" s="1" t="str">
        <f>VLOOKUP(Data[[#This Row],[Region]],People!B:C,2,0)</f>
        <v>Chuck Magee</v>
      </c>
      <c r="X8633" s="3" t="str">
        <f>IFERROR(INDEX(Returns!$A:$A,MATCH(B8633,Returns!$B:$B,0)),"No")</f>
        <v>No</v>
      </c>
    </row>
    <row r="8634" spans="1:24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s="1">
        <f>Data[[#This Row],[Sales]]/(1-Data[[#This Row],[Discount]])*Data[[#This Row],[Discount]]</f>
        <v>3196.116</v>
      </c>
      <c r="W8634" s="1" t="str">
        <f>VLOOKUP(Data[[#This Row],[Region]],People!B:C,2,0)</f>
        <v>Chuck Magee</v>
      </c>
      <c r="X8634" s="3" t="str">
        <f>IFERROR(INDEX(Returns!$A:$A,MATCH(B8634,Returns!$B:$B,0)),"No")</f>
        <v>No</v>
      </c>
    </row>
    <row r="8635" spans="1:24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3">
        <v>0.2</v>
      </c>
      <c r="U8635" s="1">
        <v>0.7110000000000003</v>
      </c>
      <c r="V8635" s="1">
        <f>Data[[#This Row],[Sales]]/(1-Data[[#This Row],[Discount]])*Data[[#This Row],[Discount]]</f>
        <v>2.37</v>
      </c>
      <c r="W8635" s="1" t="str">
        <f>VLOOKUP(Data[[#This Row],[Region]],People!B:C,2,0)</f>
        <v>Chuck Magee</v>
      </c>
      <c r="X8635" s="3" t="str">
        <f>IFERROR(INDEX(Returns!$A:$A,MATCH(B8635,Returns!$B:$B,0)),"No")</f>
        <v>No</v>
      </c>
    </row>
    <row r="8636" spans="1:24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s="1">
        <f>Data[[#This Row],[Sales]]/(1-Data[[#This Row],[Discount]])*Data[[#This Row],[Discount]]</f>
        <v>130.97999999999999</v>
      </c>
      <c r="W8636" s="1" t="str">
        <f>VLOOKUP(Data[[#This Row],[Region]],People!B:C,2,0)</f>
        <v>Chuck Magee</v>
      </c>
      <c r="X8636" s="3" t="str">
        <f>IFERROR(INDEX(Returns!$A:$A,MATCH(B8636,Returns!$B:$B,0)),"No")</f>
        <v>No</v>
      </c>
    </row>
    <row r="8637" spans="1:24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s="1">
        <f>Data[[#This Row],[Sales]]/(1-Data[[#This Row],[Discount]])*Data[[#This Row],[Discount]]</f>
        <v>0</v>
      </c>
      <c r="W8637" s="1" t="str">
        <f>VLOOKUP(Data[[#This Row],[Region]],People!B:C,2,0)</f>
        <v>Cassandra Brandow</v>
      </c>
      <c r="X8637" s="3" t="str">
        <f>IFERROR(INDEX(Returns!$A:$A,MATCH(B8637,Returns!$B:$B,0)),"No")</f>
        <v>No</v>
      </c>
    </row>
    <row r="8638" spans="1:24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3">
        <v>0</v>
      </c>
      <c r="U8638" s="1">
        <v>214.76</v>
      </c>
      <c r="V8638" s="1">
        <f>Data[[#This Row],[Sales]]/(1-Data[[#This Row],[Discount]])*Data[[#This Row],[Discount]]</f>
        <v>0</v>
      </c>
      <c r="W8638" s="1" t="str">
        <f>VLOOKUP(Data[[#This Row],[Region]],People!B:C,2,0)</f>
        <v>Cassandra Brandow</v>
      </c>
      <c r="X8638" s="3" t="str">
        <f>IFERROR(INDEX(Returns!$A:$A,MATCH(B8638,Returns!$B:$B,0)),"No")</f>
        <v>No</v>
      </c>
    </row>
    <row r="8639" spans="1:24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3">
        <v>0</v>
      </c>
      <c r="U8639" s="1">
        <v>39.082400000000007</v>
      </c>
      <c r="V8639" s="1">
        <f>Data[[#This Row],[Sales]]/(1-Data[[#This Row],[Discount]])*Data[[#This Row],[Discount]]</f>
        <v>0</v>
      </c>
      <c r="W8639" s="1" t="str">
        <f>VLOOKUP(Data[[#This Row],[Region]],People!B:C,2,0)</f>
        <v>Anna Andreadi</v>
      </c>
      <c r="X8639" s="3" t="str">
        <f>IFERROR(INDEX(Returns!$A:$A,MATCH(B8639,Returns!$B:$B,0)),"No")</f>
        <v>No</v>
      </c>
    </row>
    <row r="8640" spans="1:24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3">
        <v>0</v>
      </c>
      <c r="U8640" s="1">
        <v>143.982</v>
      </c>
      <c r="V8640" s="1">
        <f>Data[[#This Row],[Sales]]/(1-Data[[#This Row],[Discount]])*Data[[#This Row],[Discount]]</f>
        <v>0</v>
      </c>
      <c r="W8640" s="1" t="str">
        <f>VLOOKUP(Data[[#This Row],[Region]],People!B:C,2,0)</f>
        <v>Kelly Williams</v>
      </c>
      <c r="X8640" s="3" t="str">
        <f>IFERROR(INDEX(Returns!$A:$A,MATCH(B8640,Returns!$B:$B,0)),"No")</f>
        <v>No</v>
      </c>
    </row>
    <row r="8641" spans="1:24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3">
        <v>0</v>
      </c>
      <c r="U8641" s="1">
        <v>5.8232999999999997</v>
      </c>
      <c r="V8641" s="1">
        <f>Data[[#This Row],[Sales]]/(1-Data[[#This Row],[Discount]])*Data[[#This Row],[Discount]]</f>
        <v>0</v>
      </c>
      <c r="W8641" s="1" t="str">
        <f>VLOOKUP(Data[[#This Row],[Region]],People!B:C,2,0)</f>
        <v>Cassandra Brandow</v>
      </c>
      <c r="X8641" s="3" t="str">
        <f>IFERROR(INDEX(Returns!$A:$A,MATCH(B8641,Returns!$B:$B,0)),"No")</f>
        <v>No</v>
      </c>
    </row>
    <row r="8642" spans="1:24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3">
        <v>0.8</v>
      </c>
      <c r="U8642" s="1">
        <v>-1141.47</v>
      </c>
      <c r="V8642" s="1">
        <f>Data[[#This Row],[Sales]]/(1-Data[[#This Row],[Discount]])*Data[[#This Row],[Discount]]</f>
        <v>3043.92</v>
      </c>
      <c r="W8642" s="1" t="str">
        <f>VLOOKUP(Data[[#This Row],[Region]],People!B:C,2,0)</f>
        <v>Kelly Williams</v>
      </c>
      <c r="X8642" s="3" t="str">
        <f>IFERROR(INDEX(Returns!$A:$A,MATCH(B8642,Returns!$B:$B,0)),"No")</f>
        <v>No</v>
      </c>
    </row>
    <row r="8643" spans="1:24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3">
        <v>0.7</v>
      </c>
      <c r="U8643" s="1">
        <v>-45.239999999999995</v>
      </c>
      <c r="V8643" s="1">
        <f>Data[[#This Row],[Sales]]/(1-Data[[#This Row],[Discount]])*Data[[#This Row],[Discount]]</f>
        <v>158.34</v>
      </c>
      <c r="W8643" s="1" t="str">
        <f>VLOOKUP(Data[[#This Row],[Region]],People!B:C,2,0)</f>
        <v>Anna Andreadi</v>
      </c>
      <c r="X8643" s="3" t="str">
        <f>IFERROR(INDEX(Returns!$A:$A,MATCH(B8643,Returns!$B:$B,0)),"No")</f>
        <v>No</v>
      </c>
    </row>
    <row r="8644" spans="1:24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3">
        <v>0.2</v>
      </c>
      <c r="U8644" s="1">
        <v>11.814</v>
      </c>
      <c r="V8644" s="1">
        <f>Data[[#This Row],[Sales]]/(1-Data[[#This Row],[Discount]])*Data[[#This Row],[Discount]]</f>
        <v>7.8760000000000012</v>
      </c>
      <c r="W8644" s="1" t="str">
        <f>VLOOKUP(Data[[#This Row],[Region]],People!B:C,2,0)</f>
        <v>Cassandra Brandow</v>
      </c>
      <c r="X8644" s="3" t="str">
        <f>IFERROR(INDEX(Returns!$A:$A,MATCH(B8644,Returns!$B:$B,0)),"No")</f>
        <v>No</v>
      </c>
    </row>
    <row r="8645" spans="1:24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3">
        <v>0.2</v>
      </c>
      <c r="U8645" s="1">
        <v>1.6379999999999997</v>
      </c>
      <c r="V8645" s="1">
        <f>Data[[#This Row],[Sales]]/(1-Data[[#This Row],[Discount]])*Data[[#This Row],[Discount]]</f>
        <v>1.26</v>
      </c>
      <c r="W8645" s="1" t="str">
        <f>VLOOKUP(Data[[#This Row],[Region]],People!B:C,2,0)</f>
        <v>Cassandra Brandow</v>
      </c>
      <c r="X8645" s="3" t="str">
        <f>IFERROR(INDEX(Returns!$A:$A,MATCH(B8645,Returns!$B:$B,0)),"No")</f>
        <v>No</v>
      </c>
    </row>
    <row r="8646" spans="1:24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s="1">
        <f>Data[[#This Row],[Sales]]/(1-Data[[#This Row],[Discount]])*Data[[#This Row],[Discount]]</f>
        <v>93.050999999999974</v>
      </c>
      <c r="W8646" s="1" t="str">
        <f>VLOOKUP(Data[[#This Row],[Region]],People!B:C,2,0)</f>
        <v>Cassandra Brandow</v>
      </c>
      <c r="X8646" s="3" t="str">
        <f>IFERROR(INDEX(Returns!$A:$A,MATCH(B8646,Returns!$B:$B,0)),"No")</f>
        <v>No</v>
      </c>
    </row>
    <row r="8647" spans="1:24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s="1">
        <f>Data[[#This Row],[Sales]]/(1-Data[[#This Row],[Discount]])*Data[[#This Row],[Discount]]</f>
        <v>1.1779999999999999</v>
      </c>
      <c r="W8647" s="1" t="str">
        <f>VLOOKUP(Data[[#This Row],[Region]],People!B:C,2,0)</f>
        <v>Cassandra Brandow</v>
      </c>
      <c r="X8647" s="3" t="str">
        <f>IFERROR(INDEX(Returns!$A:$A,MATCH(B8647,Returns!$B:$B,0)),"No")</f>
        <v>No</v>
      </c>
    </row>
    <row r="8648" spans="1:24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3">
        <v>0.2</v>
      </c>
      <c r="U8648" s="1">
        <v>19.435200000000009</v>
      </c>
      <c r="V8648" s="1">
        <f>Data[[#This Row],[Sales]]/(1-Data[[#This Row],[Discount]])*Data[[#This Row],[Discount]]</f>
        <v>48.588000000000008</v>
      </c>
      <c r="W8648" s="1" t="str">
        <f>VLOOKUP(Data[[#This Row],[Region]],People!B:C,2,0)</f>
        <v>Anna Andreadi</v>
      </c>
      <c r="X8648" s="3" t="str">
        <f>IFERROR(INDEX(Returns!$A:$A,MATCH(B8648,Returns!$B:$B,0)),"No")</f>
        <v>Yes</v>
      </c>
    </row>
    <row r="8649" spans="1:24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s="1">
        <f>Data[[#This Row],[Sales]]/(1-Data[[#This Row],[Discount]])*Data[[#This Row],[Discount]]</f>
        <v>24.356000000000002</v>
      </c>
      <c r="W8649" s="1" t="str">
        <f>VLOOKUP(Data[[#This Row],[Region]],People!B:C,2,0)</f>
        <v>Cassandra Brandow</v>
      </c>
      <c r="X8649" s="3" t="str">
        <f>IFERROR(INDEX(Returns!$A:$A,MATCH(B8649,Returns!$B:$B,0)),"No")</f>
        <v>No</v>
      </c>
    </row>
    <row r="8650" spans="1:24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3">
        <v>0.2</v>
      </c>
      <c r="U8650" s="1">
        <v>26.428499999999957</v>
      </c>
      <c r="V8650" s="1">
        <f>Data[[#This Row],[Sales]]/(1-Data[[#This Row],[Discount]])*Data[[#This Row],[Discount]]</f>
        <v>176.19</v>
      </c>
      <c r="W8650" s="1" t="str">
        <f>VLOOKUP(Data[[#This Row],[Region]],People!B:C,2,0)</f>
        <v>Cassandra Brandow</v>
      </c>
      <c r="X8650" s="3" t="str">
        <f>IFERROR(INDEX(Returns!$A:$A,MATCH(B8650,Returns!$B:$B,0)),"No")</f>
        <v>No</v>
      </c>
    </row>
    <row r="8651" spans="1:24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s="1">
        <f>Data[[#This Row],[Sales]]/(1-Data[[#This Row],[Discount]])*Data[[#This Row],[Discount]]</f>
        <v>63.923999999999999</v>
      </c>
      <c r="W8651" s="1" t="str">
        <f>VLOOKUP(Data[[#This Row],[Region]],People!B:C,2,0)</f>
        <v>Cassandra Brandow</v>
      </c>
      <c r="X8651" s="3" t="str">
        <f>IFERROR(INDEX(Returns!$A:$A,MATCH(B8651,Returns!$B:$B,0)),"No")</f>
        <v>No</v>
      </c>
    </row>
    <row r="8652" spans="1:24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3">
        <v>0</v>
      </c>
      <c r="U8652" s="1">
        <v>2.6789999999999998</v>
      </c>
      <c r="V8652" s="1">
        <f>Data[[#This Row],[Sales]]/(1-Data[[#This Row],[Discount]])*Data[[#This Row],[Discount]]</f>
        <v>0</v>
      </c>
      <c r="W8652" s="1" t="str">
        <f>VLOOKUP(Data[[#This Row],[Region]],People!B:C,2,0)</f>
        <v>Anna Andreadi</v>
      </c>
      <c r="X8652" s="3" t="str">
        <f>IFERROR(INDEX(Returns!$A:$A,MATCH(B8652,Returns!$B:$B,0)),"No")</f>
        <v>Yes</v>
      </c>
    </row>
    <row r="8653" spans="1:24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3">
        <v>0</v>
      </c>
      <c r="U8653" s="1">
        <v>5.5341000000000014</v>
      </c>
      <c r="V8653" s="1">
        <f>Data[[#This Row],[Sales]]/(1-Data[[#This Row],[Discount]])*Data[[#This Row],[Discount]]</f>
        <v>0</v>
      </c>
      <c r="W8653" s="1" t="str">
        <f>VLOOKUP(Data[[#This Row],[Region]],People!B:C,2,0)</f>
        <v>Anna Andreadi</v>
      </c>
      <c r="X8653" s="3" t="str">
        <f>IFERROR(INDEX(Returns!$A:$A,MATCH(B8653,Returns!$B:$B,0)),"No")</f>
        <v>Yes</v>
      </c>
    </row>
    <row r="8654" spans="1:24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3">
        <v>0</v>
      </c>
      <c r="U8654" s="1">
        <v>2.1899999999999995</v>
      </c>
      <c r="V8654" s="1">
        <f>Data[[#This Row],[Sales]]/(1-Data[[#This Row],[Discount]])*Data[[#This Row],[Discount]]</f>
        <v>0</v>
      </c>
      <c r="W8654" s="1" t="str">
        <f>VLOOKUP(Data[[#This Row],[Region]],People!B:C,2,0)</f>
        <v>Anna Andreadi</v>
      </c>
      <c r="X8654" s="3" t="str">
        <f>IFERROR(INDEX(Returns!$A:$A,MATCH(B8654,Returns!$B:$B,0)),"No")</f>
        <v>Yes</v>
      </c>
    </row>
    <row r="8655" spans="1:24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3">
        <v>0</v>
      </c>
      <c r="U8655" s="1">
        <v>75.992400000000004</v>
      </c>
      <c r="V8655" s="1">
        <f>Data[[#This Row],[Sales]]/(1-Data[[#This Row],[Discount]])*Data[[#This Row],[Discount]]</f>
        <v>0</v>
      </c>
      <c r="W8655" s="1" t="str">
        <f>VLOOKUP(Data[[#This Row],[Region]],People!B:C,2,0)</f>
        <v>Anna Andreadi</v>
      </c>
      <c r="X8655" s="3" t="str">
        <f>IFERROR(INDEX(Returns!$A:$A,MATCH(B8655,Returns!$B:$B,0)),"No")</f>
        <v>Yes</v>
      </c>
    </row>
    <row r="8656" spans="1:24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3">
        <v>0</v>
      </c>
      <c r="U8656" s="1">
        <v>60.883200000000002</v>
      </c>
      <c r="V8656" s="1">
        <f>Data[[#This Row],[Sales]]/(1-Data[[#This Row],[Discount]])*Data[[#This Row],[Discount]]</f>
        <v>0</v>
      </c>
      <c r="W8656" s="1" t="str">
        <f>VLOOKUP(Data[[#This Row],[Region]],People!B:C,2,0)</f>
        <v>Anna Andreadi</v>
      </c>
      <c r="X8656" s="3" t="str">
        <f>IFERROR(INDEX(Returns!$A:$A,MATCH(B8656,Returns!$B:$B,0)),"No")</f>
        <v>Yes</v>
      </c>
    </row>
    <row r="8657" spans="1:24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3">
        <v>0</v>
      </c>
      <c r="U8657" s="1">
        <v>20.059999999999988</v>
      </c>
      <c r="V8657" s="1">
        <f>Data[[#This Row],[Sales]]/(1-Data[[#This Row],[Discount]])*Data[[#This Row],[Discount]]</f>
        <v>0</v>
      </c>
      <c r="W8657" s="1" t="str">
        <f>VLOOKUP(Data[[#This Row],[Region]],People!B:C,2,0)</f>
        <v>Anna Andreadi</v>
      </c>
      <c r="X8657" s="3" t="str">
        <f>IFERROR(INDEX(Returns!$A:$A,MATCH(B8657,Returns!$B:$B,0)),"No")</f>
        <v>Yes</v>
      </c>
    </row>
    <row r="8658" spans="1:24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3">
        <v>0</v>
      </c>
      <c r="U8658" s="1">
        <v>24.47</v>
      </c>
      <c r="V8658" s="1">
        <f>Data[[#This Row],[Sales]]/(1-Data[[#This Row],[Discount]])*Data[[#This Row],[Discount]]</f>
        <v>0</v>
      </c>
      <c r="W8658" s="1" t="str">
        <f>VLOOKUP(Data[[#This Row],[Region]],People!B:C,2,0)</f>
        <v>Anna Andreadi</v>
      </c>
      <c r="X8658" s="3" t="str">
        <f>IFERROR(INDEX(Returns!$A:$A,MATCH(B8658,Returns!$B:$B,0)),"No")</f>
        <v>Yes</v>
      </c>
    </row>
    <row r="8659" spans="1:24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3">
        <v>0</v>
      </c>
      <c r="U8659" s="1">
        <v>9.743800000000002</v>
      </c>
      <c r="V8659" s="1">
        <f>Data[[#This Row],[Sales]]/(1-Data[[#This Row],[Discount]])*Data[[#This Row],[Discount]]</f>
        <v>0</v>
      </c>
      <c r="W8659" s="1" t="str">
        <f>VLOOKUP(Data[[#This Row],[Region]],People!B:C,2,0)</f>
        <v>Anna Andreadi</v>
      </c>
      <c r="X8659" s="3" t="str">
        <f>IFERROR(INDEX(Returns!$A:$A,MATCH(B8659,Returns!$B:$B,0)),"No")</f>
        <v>Yes</v>
      </c>
    </row>
    <row r="8660" spans="1:24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s="1">
        <f>Data[[#This Row],[Sales]]/(1-Data[[#This Row],[Discount]])*Data[[#This Row],[Discount]]</f>
        <v>3.3439999999999999</v>
      </c>
      <c r="W8660" s="1" t="str">
        <f>VLOOKUP(Data[[#This Row],[Region]],People!B:C,2,0)</f>
        <v>Kelly Williams</v>
      </c>
      <c r="X8660" s="3" t="str">
        <f>IFERROR(INDEX(Returns!$A:$A,MATCH(B8660,Returns!$B:$B,0)),"No")</f>
        <v>No</v>
      </c>
    </row>
    <row r="8661" spans="1:24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3">
        <v>0.2</v>
      </c>
      <c r="U8661" s="1">
        <v>11.223000000000001</v>
      </c>
      <c r="V8661" s="1">
        <f>Data[[#This Row],[Sales]]/(1-Data[[#This Row],[Discount]])*Data[[#This Row],[Discount]]</f>
        <v>7.7399999999999993</v>
      </c>
      <c r="W8661" s="1" t="str">
        <f>VLOOKUP(Data[[#This Row],[Region]],People!B:C,2,0)</f>
        <v>Chuck Magee</v>
      </c>
      <c r="X8661" s="3" t="str">
        <f>IFERROR(INDEX(Returns!$A:$A,MATCH(B8661,Returns!$B:$B,0)),"No")</f>
        <v>No</v>
      </c>
    </row>
    <row r="8662" spans="1:24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3">
        <v>0.2</v>
      </c>
      <c r="U8662" s="1">
        <v>-81.440999999999946</v>
      </c>
      <c r="V8662" s="1">
        <f>Data[[#This Row],[Sales]]/(1-Data[[#This Row],[Discount]])*Data[[#This Row],[Discount]]</f>
        <v>180.98</v>
      </c>
      <c r="W8662" s="1" t="str">
        <f>VLOOKUP(Data[[#This Row],[Region]],People!B:C,2,0)</f>
        <v>Cassandra Brandow</v>
      </c>
      <c r="X8662" s="3" t="str">
        <f>IFERROR(INDEX(Returns!$A:$A,MATCH(B8662,Returns!$B:$B,0)),"No")</f>
        <v>No</v>
      </c>
    </row>
    <row r="8663" spans="1:24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3">
        <v>0.6</v>
      </c>
      <c r="U8663" s="1">
        <v>-15.9268</v>
      </c>
      <c r="V8663" s="1">
        <f>Data[[#This Row],[Sales]]/(1-Data[[#This Row],[Discount]])*Data[[#This Row],[Discount]]</f>
        <v>32.952000000000005</v>
      </c>
      <c r="W8663" s="1" t="str">
        <f>VLOOKUP(Data[[#This Row],[Region]],People!B:C,2,0)</f>
        <v>Kelly Williams</v>
      </c>
      <c r="X8663" s="3" t="str">
        <f>IFERROR(INDEX(Returns!$A:$A,MATCH(B8663,Returns!$B:$B,0)),"No")</f>
        <v>No</v>
      </c>
    </row>
    <row r="8664" spans="1:24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s="1">
        <f>Data[[#This Row],[Sales]]/(1-Data[[#This Row],[Discount]])*Data[[#This Row],[Discount]]</f>
        <v>154.78800000000001</v>
      </c>
      <c r="W8664" s="1" t="str">
        <f>VLOOKUP(Data[[#This Row],[Region]],People!B:C,2,0)</f>
        <v>Kelly Williams</v>
      </c>
      <c r="X8664" s="3" t="str">
        <f>IFERROR(INDEX(Returns!$A:$A,MATCH(B8664,Returns!$B:$B,0)),"No")</f>
        <v>No</v>
      </c>
    </row>
    <row r="8665" spans="1:24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s="1">
        <f>Data[[#This Row],[Sales]]/(1-Data[[#This Row],[Discount]])*Data[[#This Row],[Discount]]</f>
        <v>31.975999999999999</v>
      </c>
      <c r="W8665" s="1" t="str">
        <f>VLOOKUP(Data[[#This Row],[Region]],People!B:C,2,0)</f>
        <v>Kelly Williams</v>
      </c>
      <c r="X8665" s="3" t="str">
        <f>IFERROR(INDEX(Returns!$A:$A,MATCH(B8665,Returns!$B:$B,0)),"No")</f>
        <v>No</v>
      </c>
    </row>
    <row r="8666" spans="1:24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3">
        <v>0</v>
      </c>
      <c r="U8666" s="1">
        <v>39.564000000000007</v>
      </c>
      <c r="V8666" s="1">
        <f>Data[[#This Row],[Sales]]/(1-Data[[#This Row],[Discount]])*Data[[#This Row],[Discount]]</f>
        <v>0</v>
      </c>
      <c r="W8666" s="1" t="str">
        <f>VLOOKUP(Data[[#This Row],[Region]],People!B:C,2,0)</f>
        <v>Anna Andreadi</v>
      </c>
      <c r="X8666" s="3" t="str">
        <f>IFERROR(INDEX(Returns!$A:$A,MATCH(B8666,Returns!$B:$B,0)),"No")</f>
        <v>No</v>
      </c>
    </row>
    <row r="8667" spans="1:24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3">
        <v>0</v>
      </c>
      <c r="U8667" s="1">
        <v>13.365</v>
      </c>
      <c r="V8667" s="1">
        <f>Data[[#This Row],[Sales]]/(1-Data[[#This Row],[Discount]])*Data[[#This Row],[Discount]]</f>
        <v>0</v>
      </c>
      <c r="W8667" s="1" t="str">
        <f>VLOOKUP(Data[[#This Row],[Region]],People!B:C,2,0)</f>
        <v>Anna Andreadi</v>
      </c>
      <c r="X8667" s="3" t="str">
        <f>IFERROR(INDEX(Returns!$A:$A,MATCH(B8667,Returns!$B:$B,0)),"No")</f>
        <v>Yes</v>
      </c>
    </row>
    <row r="8668" spans="1:24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s="1">
        <f>Data[[#This Row],[Sales]]/(1-Data[[#This Row],[Discount]])*Data[[#This Row],[Discount]]</f>
        <v>4.1300000000000008</v>
      </c>
      <c r="W8668" s="1" t="str">
        <f>VLOOKUP(Data[[#This Row],[Region]],People!B:C,2,0)</f>
        <v>Chuck Magee</v>
      </c>
      <c r="X8668" s="3" t="str">
        <f>IFERROR(INDEX(Returns!$A:$A,MATCH(B8668,Returns!$B:$B,0)),"No")</f>
        <v>No</v>
      </c>
    </row>
    <row r="8669" spans="1:24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3">
        <v>0.2</v>
      </c>
      <c r="U8669" s="1">
        <v>19.375999999999998</v>
      </c>
      <c r="V8669" s="1">
        <f>Data[[#This Row],[Sales]]/(1-Data[[#This Row],[Discount]])*Data[[#This Row],[Discount]]</f>
        <v>13.840000000000002</v>
      </c>
      <c r="W8669" s="1" t="str">
        <f>VLOOKUP(Data[[#This Row],[Region]],People!B:C,2,0)</f>
        <v>Anna Andreadi</v>
      </c>
      <c r="X8669" s="3" t="str">
        <f>IFERROR(INDEX(Returns!$A:$A,MATCH(B8669,Returns!$B:$B,0)),"No")</f>
        <v>No</v>
      </c>
    </row>
    <row r="8670" spans="1:24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3">
        <v>0.2</v>
      </c>
      <c r="U8670" s="1">
        <v>3.7569999999999992</v>
      </c>
      <c r="V8670" s="1">
        <f>Data[[#This Row],[Sales]]/(1-Data[[#This Row],[Discount]])*Data[[#This Row],[Discount]]</f>
        <v>2.89</v>
      </c>
      <c r="W8670" s="1" t="str">
        <f>VLOOKUP(Data[[#This Row],[Region]],People!B:C,2,0)</f>
        <v>Anna Andreadi</v>
      </c>
      <c r="X8670" s="3" t="str">
        <f>IFERROR(INDEX(Returns!$A:$A,MATCH(B8670,Returns!$B:$B,0)),"No")</f>
        <v>No</v>
      </c>
    </row>
    <row r="8671" spans="1:24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3">
        <v>0</v>
      </c>
      <c r="U8671" s="1">
        <v>7.7039999999999988</v>
      </c>
      <c r="V8671" s="1">
        <f>Data[[#This Row],[Sales]]/(1-Data[[#This Row],[Discount]])*Data[[#This Row],[Discount]]</f>
        <v>0</v>
      </c>
      <c r="W8671" s="1" t="str">
        <f>VLOOKUP(Data[[#This Row],[Region]],People!B:C,2,0)</f>
        <v>Anna Andreadi</v>
      </c>
      <c r="X8671" s="3" t="str">
        <f>IFERROR(INDEX(Returns!$A:$A,MATCH(B8671,Returns!$B:$B,0)),"No")</f>
        <v>No</v>
      </c>
    </row>
    <row r="8672" spans="1:24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s="1">
        <f>Data[[#This Row],[Sales]]/(1-Data[[#This Row],[Discount]])*Data[[#This Row],[Discount]]</f>
        <v>45.588000000000008</v>
      </c>
      <c r="W8672" s="1" t="str">
        <f>VLOOKUP(Data[[#This Row],[Region]],People!B:C,2,0)</f>
        <v>Chuck Magee</v>
      </c>
      <c r="X8672" s="3" t="str">
        <f>IFERROR(INDEX(Returns!$A:$A,MATCH(B8672,Returns!$B:$B,0)),"No")</f>
        <v>No</v>
      </c>
    </row>
    <row r="8673" spans="1:24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3">
        <v>0.2</v>
      </c>
      <c r="U8673" s="1">
        <v>-25.108999999999988</v>
      </c>
      <c r="V8673" s="1">
        <f>Data[[#This Row],[Sales]]/(1-Data[[#This Row],[Discount]])*Data[[#This Row],[Discount]]</f>
        <v>29.54</v>
      </c>
      <c r="W8673" s="1" t="str">
        <f>VLOOKUP(Data[[#This Row],[Region]],People!B:C,2,0)</f>
        <v>Chuck Magee</v>
      </c>
      <c r="X8673" s="3" t="str">
        <f>IFERROR(INDEX(Returns!$A:$A,MATCH(B8673,Returns!$B:$B,0)),"No")</f>
        <v>No</v>
      </c>
    </row>
    <row r="8674" spans="1:24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s="1">
        <f>Data[[#This Row],[Sales]]/(1-Data[[#This Row],[Discount]])*Data[[#This Row],[Discount]]</f>
        <v>4.5920000000000005</v>
      </c>
      <c r="W8674" s="1" t="str">
        <f>VLOOKUP(Data[[#This Row],[Region]],People!B:C,2,0)</f>
        <v>Kelly Williams</v>
      </c>
      <c r="X8674" s="3" t="str">
        <f>IFERROR(INDEX(Returns!$A:$A,MATCH(B8674,Returns!$B:$B,0)),"No")</f>
        <v>No</v>
      </c>
    </row>
    <row r="8675" spans="1:24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s="1">
        <f>Data[[#This Row],[Sales]]/(1-Data[[#This Row],[Discount]])*Data[[#This Row],[Discount]]</f>
        <v>257.38200000000001</v>
      </c>
      <c r="W8675" s="1" t="str">
        <f>VLOOKUP(Data[[#This Row],[Region]],People!B:C,2,0)</f>
        <v>Kelly Williams</v>
      </c>
      <c r="X8675" s="3" t="str">
        <f>IFERROR(INDEX(Returns!$A:$A,MATCH(B8675,Returns!$B:$B,0)),"No")</f>
        <v>No</v>
      </c>
    </row>
    <row r="8676" spans="1:24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s="1">
        <f>Data[[#This Row],[Sales]]/(1-Data[[#This Row],[Discount]])*Data[[#This Row],[Discount]]</f>
        <v>12.588000000000001</v>
      </c>
      <c r="W8676" s="1" t="str">
        <f>VLOOKUP(Data[[#This Row],[Region]],People!B:C,2,0)</f>
        <v>Kelly Williams</v>
      </c>
      <c r="X8676" s="3" t="str">
        <f>IFERROR(INDEX(Returns!$A:$A,MATCH(B8676,Returns!$B:$B,0)),"No")</f>
        <v>No</v>
      </c>
    </row>
    <row r="8677" spans="1:24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s="1">
        <f>Data[[#This Row],[Sales]]/(1-Data[[#This Row],[Discount]])*Data[[#This Row],[Discount]]</f>
        <v>7.0079999999999991</v>
      </c>
      <c r="W8677" s="1" t="str">
        <f>VLOOKUP(Data[[#This Row],[Region]],People!B:C,2,0)</f>
        <v>Kelly Williams</v>
      </c>
      <c r="X8677" s="3" t="str">
        <f>IFERROR(INDEX(Returns!$A:$A,MATCH(B8677,Returns!$B:$B,0)),"No")</f>
        <v>No</v>
      </c>
    </row>
    <row r="8678" spans="1:24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s="1">
        <f>Data[[#This Row],[Sales]]/(1-Data[[#This Row],[Discount]])*Data[[#This Row],[Discount]]</f>
        <v>11.538</v>
      </c>
      <c r="W8678" s="1" t="str">
        <f>VLOOKUP(Data[[#This Row],[Region]],People!B:C,2,0)</f>
        <v>Kelly Williams</v>
      </c>
      <c r="X8678" s="3" t="str">
        <f>IFERROR(INDEX(Returns!$A:$A,MATCH(B8678,Returns!$B:$B,0)),"No")</f>
        <v>No</v>
      </c>
    </row>
    <row r="8679" spans="1:24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s="1">
        <f>Data[[#This Row],[Sales]]/(1-Data[[#This Row],[Discount]])*Data[[#This Row],[Discount]]</f>
        <v>221.74500000000006</v>
      </c>
      <c r="W8679" s="1" t="str">
        <f>VLOOKUP(Data[[#This Row],[Region]],People!B:C,2,0)</f>
        <v>Kelly Williams</v>
      </c>
      <c r="X8679" s="3" t="str">
        <f>IFERROR(INDEX(Returns!$A:$A,MATCH(B8679,Returns!$B:$B,0)),"No")</f>
        <v>No</v>
      </c>
    </row>
    <row r="8680" spans="1:24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s="1">
        <f>Data[[#This Row],[Sales]]/(1-Data[[#This Row],[Discount]])*Data[[#This Row],[Discount]]</f>
        <v>34.432000000000009</v>
      </c>
      <c r="W8680" s="1" t="str">
        <f>VLOOKUP(Data[[#This Row],[Region]],People!B:C,2,0)</f>
        <v>Kelly Williams</v>
      </c>
      <c r="X8680" s="3" t="str">
        <f>IFERROR(INDEX(Returns!$A:$A,MATCH(B8680,Returns!$B:$B,0)),"No")</f>
        <v>No</v>
      </c>
    </row>
    <row r="8681" spans="1:24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3">
        <v>0.2</v>
      </c>
      <c r="U8681" s="1">
        <v>33.906499999999994</v>
      </c>
      <c r="V8681" s="1">
        <f>Data[[#This Row],[Sales]]/(1-Data[[#This Row],[Discount]])*Data[[#This Row],[Discount]]</f>
        <v>39.89</v>
      </c>
      <c r="W8681" s="1" t="str">
        <f>VLOOKUP(Data[[#This Row],[Region]],People!B:C,2,0)</f>
        <v>Kelly Williams</v>
      </c>
      <c r="X8681" s="3" t="str">
        <f>IFERROR(INDEX(Returns!$A:$A,MATCH(B8681,Returns!$B:$B,0)),"No")</f>
        <v>No</v>
      </c>
    </row>
    <row r="8682" spans="1:24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s="1">
        <f>Data[[#This Row],[Sales]]/(1-Data[[#This Row],[Discount]])*Data[[#This Row],[Discount]]</f>
        <v>0</v>
      </c>
      <c r="W8682" s="1" t="str">
        <f>VLOOKUP(Data[[#This Row],[Region]],People!B:C,2,0)</f>
        <v>Cassandra Brandow</v>
      </c>
      <c r="X8682" s="3" t="str">
        <f>IFERROR(INDEX(Returns!$A:$A,MATCH(B8682,Returns!$B:$B,0)),"No")</f>
        <v>No</v>
      </c>
    </row>
    <row r="8683" spans="1:24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s="1">
        <f>Data[[#This Row],[Sales]]/(1-Data[[#This Row],[Discount]])*Data[[#This Row],[Discount]]</f>
        <v>0</v>
      </c>
      <c r="W8683" s="1" t="str">
        <f>VLOOKUP(Data[[#This Row],[Region]],People!B:C,2,0)</f>
        <v>Cassandra Brandow</v>
      </c>
      <c r="X8683" s="3" t="str">
        <f>IFERROR(INDEX(Returns!$A:$A,MATCH(B8683,Returns!$B:$B,0)),"No")</f>
        <v>No</v>
      </c>
    </row>
    <row r="8684" spans="1:24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3">
        <v>0</v>
      </c>
      <c r="U8684" s="1">
        <v>16.2486</v>
      </c>
      <c r="V8684" s="1">
        <f>Data[[#This Row],[Sales]]/(1-Data[[#This Row],[Discount]])*Data[[#This Row],[Discount]]</f>
        <v>0</v>
      </c>
      <c r="W8684" s="1" t="str">
        <f>VLOOKUP(Data[[#This Row],[Region]],People!B:C,2,0)</f>
        <v>Cassandra Brandow</v>
      </c>
      <c r="X8684" s="3" t="str">
        <f>IFERROR(INDEX(Returns!$A:$A,MATCH(B8684,Returns!$B:$B,0)),"No")</f>
        <v>No</v>
      </c>
    </row>
    <row r="8685" spans="1:24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3">
        <v>0</v>
      </c>
      <c r="U8685" s="1">
        <v>1.3416000000000001</v>
      </c>
      <c r="V8685" s="1">
        <f>Data[[#This Row],[Sales]]/(1-Data[[#This Row],[Discount]])*Data[[#This Row],[Discount]]</f>
        <v>0</v>
      </c>
      <c r="W8685" s="1" t="str">
        <f>VLOOKUP(Data[[#This Row],[Region]],People!B:C,2,0)</f>
        <v>Anna Andreadi</v>
      </c>
      <c r="X8685" s="3" t="str">
        <f>IFERROR(INDEX(Returns!$A:$A,MATCH(B8685,Returns!$B:$B,0)),"No")</f>
        <v>No</v>
      </c>
    </row>
    <row r="8686" spans="1:24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3">
        <v>0</v>
      </c>
      <c r="U8686" s="1">
        <v>4.4540999999999986</v>
      </c>
      <c r="V8686" s="1">
        <f>Data[[#This Row],[Sales]]/(1-Data[[#This Row],[Discount]])*Data[[#This Row],[Discount]]</f>
        <v>0</v>
      </c>
      <c r="W8686" s="1" t="str">
        <f>VLOOKUP(Data[[#This Row],[Region]],People!B:C,2,0)</f>
        <v>Anna Andreadi</v>
      </c>
      <c r="X8686" s="3" t="str">
        <f>IFERROR(INDEX(Returns!$A:$A,MATCH(B8686,Returns!$B:$B,0)),"No")</f>
        <v>No</v>
      </c>
    </row>
    <row r="8687" spans="1:24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s="1">
        <f>Data[[#This Row],[Sales]]/(1-Data[[#This Row],[Discount]])*Data[[#This Row],[Discount]]</f>
        <v>0</v>
      </c>
      <c r="W8687" s="1" t="str">
        <f>VLOOKUP(Data[[#This Row],[Region]],People!B:C,2,0)</f>
        <v>Chuck Magee</v>
      </c>
      <c r="X8687" s="3" t="str">
        <f>IFERROR(INDEX(Returns!$A:$A,MATCH(B8687,Returns!$B:$B,0)),"No")</f>
        <v>No</v>
      </c>
    </row>
    <row r="8688" spans="1:24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3">
        <v>0</v>
      </c>
      <c r="U8688" s="1">
        <v>11.585999999999984</v>
      </c>
      <c r="V8688" s="1">
        <f>Data[[#This Row],[Sales]]/(1-Data[[#This Row],[Discount]])*Data[[#This Row],[Discount]]</f>
        <v>0</v>
      </c>
      <c r="W8688" s="1" t="str">
        <f>VLOOKUP(Data[[#This Row],[Region]],People!B:C,2,0)</f>
        <v>Anna Andreadi</v>
      </c>
      <c r="X8688" s="3" t="str">
        <f>IFERROR(INDEX(Returns!$A:$A,MATCH(B8688,Returns!$B:$B,0)),"No")</f>
        <v>No</v>
      </c>
    </row>
    <row r="8689" spans="1:24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3">
        <v>0</v>
      </c>
      <c r="U8689" s="1">
        <v>8.9499999999999993</v>
      </c>
      <c r="V8689" s="1">
        <f>Data[[#This Row],[Sales]]/(1-Data[[#This Row],[Discount]])*Data[[#This Row],[Discount]]</f>
        <v>0</v>
      </c>
      <c r="W8689" s="1" t="str">
        <f>VLOOKUP(Data[[#This Row],[Region]],People!B:C,2,0)</f>
        <v>Anna Andreadi</v>
      </c>
      <c r="X8689" s="3" t="str">
        <f>IFERROR(INDEX(Returns!$A:$A,MATCH(B8689,Returns!$B:$B,0)),"No")</f>
        <v>No</v>
      </c>
    </row>
    <row r="8690" spans="1:24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3">
        <v>0</v>
      </c>
      <c r="U8690" s="1">
        <v>5.6159999999999997</v>
      </c>
      <c r="V8690" s="1">
        <f>Data[[#This Row],[Sales]]/(1-Data[[#This Row],[Discount]])*Data[[#This Row],[Discount]]</f>
        <v>0</v>
      </c>
      <c r="W8690" s="1" t="str">
        <f>VLOOKUP(Data[[#This Row],[Region]],People!B:C,2,0)</f>
        <v>Anna Andreadi</v>
      </c>
      <c r="X8690" s="3" t="str">
        <f>IFERROR(INDEX(Returns!$A:$A,MATCH(B8690,Returns!$B:$B,0)),"No")</f>
        <v>No</v>
      </c>
    </row>
    <row r="8691" spans="1:24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3">
        <v>0.2</v>
      </c>
      <c r="U8691" s="1">
        <v>1.102199999999999</v>
      </c>
      <c r="V8691" s="1">
        <f>Data[[#This Row],[Sales]]/(1-Data[[#This Row],[Discount]])*Data[[#This Row],[Discount]]</f>
        <v>2.004</v>
      </c>
      <c r="W8691" s="1" t="str">
        <f>VLOOKUP(Data[[#This Row],[Region]],People!B:C,2,0)</f>
        <v>Chuck Magee</v>
      </c>
      <c r="X8691" s="3" t="str">
        <f>IFERROR(INDEX(Returns!$A:$A,MATCH(B8691,Returns!$B:$B,0)),"No")</f>
        <v>No</v>
      </c>
    </row>
    <row r="8692" spans="1:24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s="1">
        <f>Data[[#This Row],[Sales]]/(1-Data[[#This Row],[Discount]])*Data[[#This Row],[Discount]]</f>
        <v>173.26400000000001</v>
      </c>
      <c r="W8692" s="1" t="str">
        <f>VLOOKUP(Data[[#This Row],[Region]],People!B:C,2,0)</f>
        <v>Chuck Magee</v>
      </c>
      <c r="X8692" s="3" t="str">
        <f>IFERROR(INDEX(Returns!$A:$A,MATCH(B8692,Returns!$B:$B,0)),"No")</f>
        <v>No</v>
      </c>
    </row>
    <row r="8693" spans="1:24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s="1">
        <f>Data[[#This Row],[Sales]]/(1-Data[[#This Row],[Discount]])*Data[[#This Row],[Discount]]</f>
        <v>164.79200000000003</v>
      </c>
      <c r="W8693" s="1" t="str">
        <f>VLOOKUP(Data[[#This Row],[Region]],People!B:C,2,0)</f>
        <v>Chuck Magee</v>
      </c>
      <c r="X8693" s="3" t="str">
        <f>IFERROR(INDEX(Returns!$A:$A,MATCH(B8693,Returns!$B:$B,0)),"No")</f>
        <v>No</v>
      </c>
    </row>
    <row r="8694" spans="1:24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s="1">
        <f>Data[[#This Row],[Sales]]/(1-Data[[#This Row],[Discount]])*Data[[#This Row],[Discount]]</f>
        <v>69.989999999999995</v>
      </c>
      <c r="W8694" s="1" t="str">
        <f>VLOOKUP(Data[[#This Row],[Region]],People!B:C,2,0)</f>
        <v>Chuck Magee</v>
      </c>
      <c r="X8694" s="3" t="str">
        <f>IFERROR(INDEX(Returns!$A:$A,MATCH(B8694,Returns!$B:$B,0)),"No")</f>
        <v>No</v>
      </c>
    </row>
    <row r="8695" spans="1:24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3">
        <v>0</v>
      </c>
      <c r="U8695" s="1">
        <v>162</v>
      </c>
      <c r="V8695" s="1">
        <f>Data[[#This Row],[Sales]]/(1-Data[[#This Row],[Discount]])*Data[[#This Row],[Discount]]</f>
        <v>0</v>
      </c>
      <c r="W8695" s="1" t="str">
        <f>VLOOKUP(Data[[#This Row],[Region]],People!B:C,2,0)</f>
        <v>Anna Andreadi</v>
      </c>
      <c r="X8695" s="3" t="str">
        <f>IFERROR(INDEX(Returns!$A:$A,MATCH(B8695,Returns!$B:$B,0)),"No")</f>
        <v>Yes</v>
      </c>
    </row>
    <row r="8696" spans="1:24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s="1">
        <f>Data[[#This Row],[Sales]]/(1-Data[[#This Row],[Discount]])*Data[[#This Row],[Discount]]</f>
        <v>0</v>
      </c>
      <c r="W8696" s="1" t="str">
        <f>VLOOKUP(Data[[#This Row],[Region]],People!B:C,2,0)</f>
        <v>Kelly Williams</v>
      </c>
      <c r="X8696" s="3" t="str">
        <f>IFERROR(INDEX(Returns!$A:$A,MATCH(B8696,Returns!$B:$B,0)),"No")</f>
        <v>No</v>
      </c>
    </row>
    <row r="8697" spans="1:24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3">
        <v>0.2</v>
      </c>
      <c r="U8697" s="1">
        <v>11.283900000000017</v>
      </c>
      <c r="V8697" s="1">
        <f>Data[[#This Row],[Sales]]/(1-Data[[#This Row],[Discount]])*Data[[#This Row],[Discount]]</f>
        <v>75.225999999999999</v>
      </c>
      <c r="W8697" s="1" t="str">
        <f>VLOOKUP(Data[[#This Row],[Region]],People!B:C,2,0)</f>
        <v>Anna Andreadi</v>
      </c>
      <c r="X8697" s="3" t="str">
        <f>IFERROR(INDEX(Returns!$A:$A,MATCH(B8697,Returns!$B:$B,0)),"No")</f>
        <v>No</v>
      </c>
    </row>
    <row r="8698" spans="1:24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3">
        <v>0.2</v>
      </c>
      <c r="U8698" s="1">
        <v>26.997299999999967</v>
      </c>
      <c r="V8698" s="1">
        <f>Data[[#This Row],[Sales]]/(1-Data[[#This Row],[Discount]])*Data[[#This Row],[Discount]]</f>
        <v>59.994</v>
      </c>
      <c r="W8698" s="1" t="str">
        <f>VLOOKUP(Data[[#This Row],[Region]],People!B:C,2,0)</f>
        <v>Cassandra Brandow</v>
      </c>
      <c r="X8698" s="3" t="str">
        <f>IFERROR(INDEX(Returns!$A:$A,MATCH(B8698,Returns!$B:$B,0)),"No")</f>
        <v>Yes</v>
      </c>
    </row>
    <row r="8699" spans="1:24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s="1">
        <f>Data[[#This Row],[Sales]]/(1-Data[[#This Row],[Discount]])*Data[[#This Row],[Discount]]</f>
        <v>7.7920000000000007</v>
      </c>
      <c r="W8699" s="1" t="str">
        <f>VLOOKUP(Data[[#This Row],[Region]],People!B:C,2,0)</f>
        <v>Cassandra Brandow</v>
      </c>
      <c r="X8699" s="3" t="str">
        <f>IFERROR(INDEX(Returns!$A:$A,MATCH(B8699,Returns!$B:$B,0)),"No")</f>
        <v>Yes</v>
      </c>
    </row>
    <row r="8700" spans="1:24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3">
        <v>0.4</v>
      </c>
      <c r="U8700" s="1">
        <v>-28.224000000000004</v>
      </c>
      <c r="V8700" s="1">
        <f>Data[[#This Row],[Sales]]/(1-Data[[#This Row],[Discount]])*Data[[#This Row],[Discount]]</f>
        <v>80.64</v>
      </c>
      <c r="W8700" s="1" t="str">
        <f>VLOOKUP(Data[[#This Row],[Region]],People!B:C,2,0)</f>
        <v>Cassandra Brandow</v>
      </c>
      <c r="X8700" s="3" t="str">
        <f>IFERROR(INDEX(Returns!$A:$A,MATCH(B8700,Returns!$B:$B,0)),"No")</f>
        <v>Yes</v>
      </c>
    </row>
    <row r="8701" spans="1:24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s="1">
        <f>Data[[#This Row],[Sales]]/(1-Data[[#This Row],[Discount]])*Data[[#This Row],[Discount]]</f>
        <v>559.98400000000004</v>
      </c>
      <c r="W8701" s="1" t="str">
        <f>VLOOKUP(Data[[#This Row],[Region]],People!B:C,2,0)</f>
        <v>Cassandra Brandow</v>
      </c>
      <c r="X8701" s="3" t="str">
        <f>IFERROR(INDEX(Returns!$A:$A,MATCH(B8701,Returns!$B:$B,0)),"No")</f>
        <v>Yes</v>
      </c>
    </row>
    <row r="8702" spans="1:24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s="1">
        <f>Data[[#This Row],[Sales]]/(1-Data[[#This Row],[Discount]])*Data[[#This Row],[Discount]]</f>
        <v>19.152000000000001</v>
      </c>
      <c r="W8702" s="1" t="str">
        <f>VLOOKUP(Data[[#This Row],[Region]],People!B:C,2,0)</f>
        <v>Cassandra Brandow</v>
      </c>
      <c r="X8702" s="3" t="str">
        <f>IFERROR(INDEX(Returns!$A:$A,MATCH(B8702,Returns!$B:$B,0)),"No")</f>
        <v>Yes</v>
      </c>
    </row>
    <row r="8703" spans="1:24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s="1">
        <f>Data[[#This Row],[Sales]]/(1-Data[[#This Row],[Discount]])*Data[[#This Row],[Discount]]</f>
        <v>35.694000000000003</v>
      </c>
      <c r="W8703" s="1" t="str">
        <f>VLOOKUP(Data[[#This Row],[Region]],People!B:C,2,0)</f>
        <v>Cassandra Brandow</v>
      </c>
      <c r="X8703" s="3" t="str">
        <f>IFERROR(INDEX(Returns!$A:$A,MATCH(B8703,Returns!$B:$B,0)),"No")</f>
        <v>Yes</v>
      </c>
    </row>
    <row r="8704" spans="1:24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s="1">
        <f>Data[[#This Row],[Sales]]/(1-Data[[#This Row],[Discount]])*Data[[#This Row],[Discount]]</f>
        <v>22.840000000000003</v>
      </c>
      <c r="W8704" s="1" t="str">
        <f>VLOOKUP(Data[[#This Row],[Region]],People!B:C,2,0)</f>
        <v>Cassandra Brandow</v>
      </c>
      <c r="X8704" s="3" t="str">
        <f>IFERROR(INDEX(Returns!$A:$A,MATCH(B8704,Returns!$B:$B,0)),"No")</f>
        <v>Yes</v>
      </c>
    </row>
    <row r="8705" spans="1:24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s="1">
        <f>Data[[#This Row],[Sales]]/(1-Data[[#This Row],[Discount]])*Data[[#This Row],[Discount]]</f>
        <v>0.88800000000000012</v>
      </c>
      <c r="W8705" s="1" t="str">
        <f>VLOOKUP(Data[[#This Row],[Region]],People!B:C,2,0)</f>
        <v>Chuck Magee</v>
      </c>
      <c r="X8705" s="3" t="str">
        <f>IFERROR(INDEX(Returns!$A:$A,MATCH(B8705,Returns!$B:$B,0)),"No")</f>
        <v>No</v>
      </c>
    </row>
    <row r="8706" spans="1:24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3">
        <v>0.2</v>
      </c>
      <c r="U8706" s="1">
        <v>11.513600000000004</v>
      </c>
      <c r="V8706" s="1">
        <f>Data[[#This Row],[Sales]]/(1-Data[[#This Row],[Discount]])*Data[[#This Row],[Discount]]</f>
        <v>28.783999999999999</v>
      </c>
      <c r="W8706" s="1" t="str">
        <f>VLOOKUP(Data[[#This Row],[Region]],People!B:C,2,0)</f>
        <v>Kelly Williams</v>
      </c>
      <c r="X8706" s="3" t="str">
        <f>IFERROR(INDEX(Returns!$A:$A,MATCH(B8706,Returns!$B:$B,0)),"No")</f>
        <v>No</v>
      </c>
    </row>
    <row r="8707" spans="1:24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3">
        <v>0</v>
      </c>
      <c r="U8707" s="1">
        <v>0</v>
      </c>
      <c r="V8707" s="1">
        <f>Data[[#This Row],[Sales]]/(1-Data[[#This Row],[Discount]])*Data[[#This Row],[Discount]]</f>
        <v>0</v>
      </c>
      <c r="W8707" s="1" t="str">
        <f>VLOOKUP(Data[[#This Row],[Region]],People!B:C,2,0)</f>
        <v>Anna Andreadi</v>
      </c>
      <c r="X8707" s="3" t="str">
        <f>IFERROR(INDEX(Returns!$A:$A,MATCH(B8707,Returns!$B:$B,0)),"No")</f>
        <v>No</v>
      </c>
    </row>
    <row r="8708" spans="1:24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s="1">
        <f>Data[[#This Row],[Sales]]/(1-Data[[#This Row],[Discount]])*Data[[#This Row],[Discount]]</f>
        <v>19.196000000000002</v>
      </c>
      <c r="W8708" s="1" t="str">
        <f>VLOOKUP(Data[[#This Row],[Region]],People!B:C,2,0)</f>
        <v>Chuck Magee</v>
      </c>
      <c r="X8708" s="3" t="str">
        <f>IFERROR(INDEX(Returns!$A:$A,MATCH(B8708,Returns!$B:$B,0)),"No")</f>
        <v>No</v>
      </c>
    </row>
    <row r="8709" spans="1:24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3">
        <v>0</v>
      </c>
      <c r="U8709" s="1">
        <v>1.6896</v>
      </c>
      <c r="V8709" s="1">
        <f>Data[[#This Row],[Sales]]/(1-Data[[#This Row],[Discount]])*Data[[#This Row],[Discount]]</f>
        <v>0</v>
      </c>
      <c r="W8709" s="1" t="str">
        <f>VLOOKUP(Data[[#This Row],[Region]],People!B:C,2,0)</f>
        <v>Chuck Magee</v>
      </c>
      <c r="X8709" s="3" t="str">
        <f>IFERROR(INDEX(Returns!$A:$A,MATCH(B8709,Returns!$B:$B,0)),"No")</f>
        <v>No</v>
      </c>
    </row>
    <row r="8710" spans="1:24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3">
        <v>0.2</v>
      </c>
      <c r="U8710" s="1">
        <v>-17.992799999999999</v>
      </c>
      <c r="V8710" s="1">
        <f>Data[[#This Row],[Sales]]/(1-Data[[#This Row],[Discount]])*Data[[#This Row],[Discount]]</f>
        <v>19.992000000000001</v>
      </c>
      <c r="W8710" s="1" t="str">
        <f>VLOOKUP(Data[[#This Row],[Region]],People!B:C,2,0)</f>
        <v>Anna Andreadi</v>
      </c>
      <c r="X8710" s="3" t="str">
        <f>IFERROR(INDEX(Returns!$A:$A,MATCH(B8710,Returns!$B:$B,0)),"No")</f>
        <v>No</v>
      </c>
    </row>
    <row r="8711" spans="1:24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3">
        <v>0.15</v>
      </c>
      <c r="U8711" s="1">
        <v>25.197899999999969</v>
      </c>
      <c r="V8711" s="1">
        <f>Data[[#This Row],[Sales]]/(1-Data[[#This Row],[Discount]])*Data[[#This Row],[Discount]]</f>
        <v>53.995499999999993</v>
      </c>
      <c r="W8711" s="1" t="str">
        <f>VLOOKUP(Data[[#This Row],[Region]],People!B:C,2,0)</f>
        <v>Anna Andreadi</v>
      </c>
      <c r="X8711" s="3" t="str">
        <f>IFERROR(INDEX(Returns!$A:$A,MATCH(B8711,Returns!$B:$B,0)),"No")</f>
        <v>No</v>
      </c>
    </row>
    <row r="8712" spans="1:24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3">
        <v>0</v>
      </c>
      <c r="U8712" s="1">
        <v>10.347300000000004</v>
      </c>
      <c r="V8712" s="1">
        <f>Data[[#This Row],[Sales]]/(1-Data[[#This Row],[Discount]])*Data[[#This Row],[Discount]]</f>
        <v>0</v>
      </c>
      <c r="W8712" s="1" t="str">
        <f>VLOOKUP(Data[[#This Row],[Region]],People!B:C,2,0)</f>
        <v>Anna Andreadi</v>
      </c>
      <c r="X8712" s="3" t="str">
        <f>IFERROR(INDEX(Returns!$A:$A,MATCH(B8712,Returns!$B:$B,0)),"No")</f>
        <v>No</v>
      </c>
    </row>
    <row r="8713" spans="1:24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3">
        <v>0.2</v>
      </c>
      <c r="U8713" s="1">
        <v>-23.488200000000091</v>
      </c>
      <c r="V8713" s="1">
        <f>Data[[#This Row],[Sales]]/(1-Data[[#This Row],[Discount]])*Data[[#This Row],[Discount]]</f>
        <v>156.58800000000002</v>
      </c>
      <c r="W8713" s="1" t="str">
        <f>VLOOKUP(Data[[#This Row],[Region]],People!B:C,2,0)</f>
        <v>Anna Andreadi</v>
      </c>
      <c r="X8713" s="3" t="str">
        <f>IFERROR(INDEX(Returns!$A:$A,MATCH(B8713,Returns!$B:$B,0)),"No")</f>
        <v>No</v>
      </c>
    </row>
    <row r="8714" spans="1:24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3">
        <v>0.15</v>
      </c>
      <c r="U8714" s="1">
        <v>-29.605799999999981</v>
      </c>
      <c r="V8714" s="1">
        <f>Data[[#This Row],[Sales]]/(1-Data[[#This Row],[Discount]])*Data[[#This Row],[Discount]]</f>
        <v>63.440999999999995</v>
      </c>
      <c r="W8714" s="1" t="str">
        <f>VLOOKUP(Data[[#This Row],[Region]],People!B:C,2,0)</f>
        <v>Anna Andreadi</v>
      </c>
      <c r="X8714" s="3" t="str">
        <f>IFERROR(INDEX(Returns!$A:$A,MATCH(B8714,Returns!$B:$B,0)),"No")</f>
        <v>No</v>
      </c>
    </row>
    <row r="8715" spans="1:24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3">
        <v>0.2</v>
      </c>
      <c r="U8715" s="1">
        <v>5.3963999999999963</v>
      </c>
      <c r="V8715" s="1">
        <f>Data[[#This Row],[Sales]]/(1-Data[[#This Row],[Discount]])*Data[[#This Row],[Discount]]</f>
        <v>17.988</v>
      </c>
      <c r="W8715" s="1" t="str">
        <f>VLOOKUP(Data[[#This Row],[Region]],People!B:C,2,0)</f>
        <v>Anna Andreadi</v>
      </c>
      <c r="X8715" s="3" t="str">
        <f>IFERROR(INDEX(Returns!$A:$A,MATCH(B8715,Returns!$B:$B,0)),"No")</f>
        <v>No</v>
      </c>
    </row>
    <row r="8716" spans="1:24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3">
        <v>0.2</v>
      </c>
      <c r="U8716" s="1">
        <v>9.3124999999999982</v>
      </c>
      <c r="V8716" s="1">
        <f>Data[[#This Row],[Sales]]/(1-Data[[#This Row],[Discount]])*Data[[#This Row],[Discount]]</f>
        <v>7.45</v>
      </c>
      <c r="W8716" s="1" t="str">
        <f>VLOOKUP(Data[[#This Row],[Region]],People!B:C,2,0)</f>
        <v>Anna Andreadi</v>
      </c>
      <c r="X8716" s="3" t="str">
        <f>IFERROR(INDEX(Returns!$A:$A,MATCH(B8716,Returns!$B:$B,0)),"No")</f>
        <v>No</v>
      </c>
    </row>
    <row r="8717" spans="1:24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s="1">
        <f>Data[[#This Row],[Sales]]/(1-Data[[#This Row],[Discount]])*Data[[#This Row],[Discount]]</f>
        <v>4.2559999999999993</v>
      </c>
      <c r="W8717" s="1" t="str">
        <f>VLOOKUP(Data[[#This Row],[Region]],People!B:C,2,0)</f>
        <v>Chuck Magee</v>
      </c>
      <c r="X8717" s="3" t="str">
        <f>IFERROR(INDEX(Returns!$A:$A,MATCH(B8717,Returns!$B:$B,0)),"No")</f>
        <v>No</v>
      </c>
    </row>
    <row r="8718" spans="1:24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3">
        <v>0.8</v>
      </c>
      <c r="U8718" s="1">
        <v>-160.96</v>
      </c>
      <c r="V8718" s="1">
        <f>Data[[#This Row],[Sales]]/(1-Data[[#This Row],[Discount]])*Data[[#This Row],[Discount]]</f>
        <v>257.536</v>
      </c>
      <c r="W8718" s="1" t="str">
        <f>VLOOKUP(Data[[#This Row],[Region]],People!B:C,2,0)</f>
        <v>Kelly Williams</v>
      </c>
      <c r="X8718" s="3" t="str">
        <f>IFERROR(INDEX(Returns!$A:$A,MATCH(B8718,Returns!$B:$B,0)),"No")</f>
        <v>No</v>
      </c>
    </row>
    <row r="8719" spans="1:24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s="1">
        <f>Data[[#This Row],[Sales]]/(1-Data[[#This Row],[Discount]])*Data[[#This Row],[Discount]]</f>
        <v>10.476000000000001</v>
      </c>
      <c r="W8719" s="1" t="str">
        <f>VLOOKUP(Data[[#This Row],[Region]],People!B:C,2,0)</f>
        <v>Kelly Williams</v>
      </c>
      <c r="X8719" s="3" t="str">
        <f>IFERROR(INDEX(Returns!$A:$A,MATCH(B8719,Returns!$B:$B,0)),"No")</f>
        <v>No</v>
      </c>
    </row>
    <row r="8720" spans="1:24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s="1">
        <f>Data[[#This Row],[Sales]]/(1-Data[[#This Row],[Discount]])*Data[[#This Row],[Discount]]</f>
        <v>2.8160000000000003</v>
      </c>
      <c r="W8720" s="1" t="str">
        <f>VLOOKUP(Data[[#This Row],[Region]],People!B:C,2,0)</f>
        <v>Kelly Williams</v>
      </c>
      <c r="X8720" s="3" t="str">
        <f>IFERROR(INDEX(Returns!$A:$A,MATCH(B8720,Returns!$B:$B,0)),"No")</f>
        <v>No</v>
      </c>
    </row>
    <row r="8721" spans="1:24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s="1">
        <f>Data[[#This Row],[Sales]]/(1-Data[[#This Row],[Discount]])*Data[[#This Row],[Discount]]</f>
        <v>3.8880000000000003</v>
      </c>
      <c r="W8721" s="1" t="str">
        <f>VLOOKUP(Data[[#This Row],[Region]],People!B:C,2,0)</f>
        <v>Kelly Williams</v>
      </c>
      <c r="X8721" s="3" t="str">
        <f>IFERROR(INDEX(Returns!$A:$A,MATCH(B8721,Returns!$B:$B,0)),"No")</f>
        <v>No</v>
      </c>
    </row>
    <row r="8722" spans="1:24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s="1">
        <f>Data[[#This Row],[Sales]]/(1-Data[[#This Row],[Discount]])*Data[[#This Row],[Discount]]</f>
        <v>162.58799999999999</v>
      </c>
      <c r="W8722" s="1" t="str">
        <f>VLOOKUP(Data[[#This Row],[Region]],People!B:C,2,0)</f>
        <v>Kelly Williams</v>
      </c>
      <c r="X8722" s="3" t="str">
        <f>IFERROR(INDEX(Returns!$A:$A,MATCH(B8722,Returns!$B:$B,0)),"No")</f>
        <v>No</v>
      </c>
    </row>
    <row r="8723" spans="1:24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s="1">
        <f>Data[[#This Row],[Sales]]/(1-Data[[#This Row],[Discount]])*Data[[#This Row],[Discount]]</f>
        <v>16.884000000000004</v>
      </c>
      <c r="W8723" s="1" t="str">
        <f>VLOOKUP(Data[[#This Row],[Region]],People!B:C,2,0)</f>
        <v>Kelly Williams</v>
      </c>
      <c r="X8723" s="3" t="str">
        <f>IFERROR(INDEX(Returns!$A:$A,MATCH(B8723,Returns!$B:$B,0)),"No")</f>
        <v>No</v>
      </c>
    </row>
    <row r="8724" spans="1:24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s="1">
        <f>Data[[#This Row],[Sales]]/(1-Data[[#This Row],[Discount]])*Data[[#This Row],[Discount]]</f>
        <v>6.0960000000000001</v>
      </c>
      <c r="W8724" s="1" t="str">
        <f>VLOOKUP(Data[[#This Row],[Region]],People!B:C,2,0)</f>
        <v>Kelly Williams</v>
      </c>
      <c r="X8724" s="3" t="str">
        <f>IFERROR(INDEX(Returns!$A:$A,MATCH(B8724,Returns!$B:$B,0)),"No")</f>
        <v>No</v>
      </c>
    </row>
    <row r="8725" spans="1:24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3">
        <v>0.2</v>
      </c>
      <c r="U8725" s="1">
        <v>13.0928</v>
      </c>
      <c r="V8725" s="1">
        <f>Data[[#This Row],[Sales]]/(1-Data[[#This Row],[Discount]])*Data[[#This Row],[Discount]]</f>
        <v>9.3520000000000003</v>
      </c>
      <c r="W8725" s="1" t="str">
        <f>VLOOKUP(Data[[#This Row],[Region]],People!B:C,2,0)</f>
        <v>Cassandra Brandow</v>
      </c>
      <c r="X8725" s="3" t="str">
        <f>IFERROR(INDEX(Returns!$A:$A,MATCH(B8725,Returns!$B:$B,0)),"No")</f>
        <v>No</v>
      </c>
    </row>
    <row r="8726" spans="1:24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s="1">
        <f>Data[[#This Row],[Sales]]/(1-Data[[#This Row],[Discount]])*Data[[#This Row],[Discount]]</f>
        <v>6.3360000000000003</v>
      </c>
      <c r="W8726" s="1" t="str">
        <f>VLOOKUP(Data[[#This Row],[Region]],People!B:C,2,0)</f>
        <v>Cassandra Brandow</v>
      </c>
      <c r="X8726" s="3" t="str">
        <f>IFERROR(INDEX(Returns!$A:$A,MATCH(B8726,Returns!$B:$B,0)),"No")</f>
        <v>No</v>
      </c>
    </row>
    <row r="8727" spans="1:24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3">
        <v>0</v>
      </c>
      <c r="U8727" s="1">
        <v>21.251999999999999</v>
      </c>
      <c r="V8727" s="1">
        <f>Data[[#This Row],[Sales]]/(1-Data[[#This Row],[Discount]])*Data[[#This Row],[Discount]]</f>
        <v>0</v>
      </c>
      <c r="W8727" s="1" t="str">
        <f>VLOOKUP(Data[[#This Row],[Region]],People!B:C,2,0)</f>
        <v>Anna Andreadi</v>
      </c>
      <c r="X8727" s="3" t="str">
        <f>IFERROR(INDEX(Returns!$A:$A,MATCH(B8727,Returns!$B:$B,0)),"No")</f>
        <v>No</v>
      </c>
    </row>
    <row r="8728" spans="1:24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s="1">
        <f>Data[[#This Row],[Sales]]/(1-Data[[#This Row],[Discount]])*Data[[#This Row],[Discount]]</f>
        <v>1.1819999999999999</v>
      </c>
      <c r="W8728" s="1" t="str">
        <f>VLOOKUP(Data[[#This Row],[Region]],People!B:C,2,0)</f>
        <v>Cassandra Brandow</v>
      </c>
      <c r="X8728" s="3" t="str">
        <f>IFERROR(INDEX(Returns!$A:$A,MATCH(B8728,Returns!$B:$B,0)),"No")</f>
        <v>No</v>
      </c>
    </row>
    <row r="8729" spans="1:24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s="1">
        <f>Data[[#This Row],[Sales]]/(1-Data[[#This Row],[Discount]])*Data[[#This Row],[Discount]]</f>
        <v>13.338000000000001</v>
      </c>
      <c r="W8729" s="1" t="str">
        <f>VLOOKUP(Data[[#This Row],[Region]],People!B:C,2,0)</f>
        <v>Cassandra Brandow</v>
      </c>
      <c r="X8729" s="3" t="str">
        <f>IFERROR(INDEX(Returns!$A:$A,MATCH(B8729,Returns!$B:$B,0)),"No")</f>
        <v>No</v>
      </c>
    </row>
    <row r="8730" spans="1:24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s="1">
        <f>Data[[#This Row],[Sales]]/(1-Data[[#This Row],[Discount]])*Data[[#This Row],[Discount]]</f>
        <v>32.776000000000003</v>
      </c>
      <c r="W8730" s="1" t="str">
        <f>VLOOKUP(Data[[#This Row],[Region]],People!B:C,2,0)</f>
        <v>Cassandra Brandow</v>
      </c>
      <c r="X8730" s="3" t="str">
        <f>IFERROR(INDEX(Returns!$A:$A,MATCH(B8730,Returns!$B:$B,0)),"No")</f>
        <v>No</v>
      </c>
    </row>
    <row r="8731" spans="1:24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s="1">
        <f>Data[[#This Row],[Sales]]/(1-Data[[#This Row],[Discount]])*Data[[#This Row],[Discount]]</f>
        <v>5.628000000000001</v>
      </c>
      <c r="W8731" s="1" t="str">
        <f>VLOOKUP(Data[[#This Row],[Region]],People!B:C,2,0)</f>
        <v>Cassandra Brandow</v>
      </c>
      <c r="X8731" s="3" t="str">
        <f>IFERROR(INDEX(Returns!$A:$A,MATCH(B8731,Returns!$B:$B,0)),"No")</f>
        <v>No</v>
      </c>
    </row>
    <row r="8732" spans="1:24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s="1">
        <f>Data[[#This Row],[Sales]]/(1-Data[[#This Row],[Discount]])*Data[[#This Row],[Discount]]</f>
        <v>18.186000000000003</v>
      </c>
      <c r="W8732" s="1" t="str">
        <f>VLOOKUP(Data[[#This Row],[Region]],People!B:C,2,0)</f>
        <v>Cassandra Brandow</v>
      </c>
      <c r="X8732" s="3" t="str">
        <f>IFERROR(INDEX(Returns!$A:$A,MATCH(B8732,Returns!$B:$B,0)),"No")</f>
        <v>No</v>
      </c>
    </row>
    <row r="8733" spans="1:24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3">
        <v>0</v>
      </c>
      <c r="U8733" s="1">
        <v>15.776999999999996</v>
      </c>
      <c r="V8733" s="1">
        <f>Data[[#This Row],[Sales]]/(1-Data[[#This Row],[Discount]])*Data[[#This Row],[Discount]]</f>
        <v>0</v>
      </c>
      <c r="W8733" s="1" t="str">
        <f>VLOOKUP(Data[[#This Row],[Region]],People!B:C,2,0)</f>
        <v>Kelly Williams</v>
      </c>
      <c r="X8733" s="3" t="str">
        <f>IFERROR(INDEX(Returns!$A:$A,MATCH(B8733,Returns!$B:$B,0)),"No")</f>
        <v>No</v>
      </c>
    </row>
    <row r="8734" spans="1:24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3">
        <v>0</v>
      </c>
      <c r="U8734" s="1">
        <v>9.3312000000000008</v>
      </c>
      <c r="V8734" s="1">
        <f>Data[[#This Row],[Sales]]/(1-Data[[#This Row],[Discount]])*Data[[#This Row],[Discount]]</f>
        <v>0</v>
      </c>
      <c r="W8734" s="1" t="str">
        <f>VLOOKUP(Data[[#This Row],[Region]],People!B:C,2,0)</f>
        <v>Anna Andreadi</v>
      </c>
      <c r="X8734" s="3" t="str">
        <f>IFERROR(INDEX(Returns!$A:$A,MATCH(B8734,Returns!$B:$B,0)),"No")</f>
        <v>No</v>
      </c>
    </row>
    <row r="8735" spans="1:24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3">
        <v>0</v>
      </c>
      <c r="U8735" s="1">
        <v>40.415999999999997</v>
      </c>
      <c r="V8735" s="1">
        <f>Data[[#This Row],[Sales]]/(1-Data[[#This Row],[Discount]])*Data[[#This Row],[Discount]]</f>
        <v>0</v>
      </c>
      <c r="W8735" s="1" t="str">
        <f>VLOOKUP(Data[[#This Row],[Region]],People!B:C,2,0)</f>
        <v>Anna Andreadi</v>
      </c>
      <c r="X8735" s="3" t="str">
        <f>IFERROR(INDEX(Returns!$A:$A,MATCH(B8735,Returns!$B:$B,0)),"No")</f>
        <v>No</v>
      </c>
    </row>
    <row r="8736" spans="1:24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3">
        <v>0</v>
      </c>
      <c r="U8736" s="1">
        <v>244.61549999999988</v>
      </c>
      <c r="V8736" s="1">
        <f>Data[[#This Row],[Sales]]/(1-Data[[#This Row],[Discount]])*Data[[#This Row],[Discount]]</f>
        <v>0</v>
      </c>
      <c r="W8736" s="1" t="str">
        <f>VLOOKUP(Data[[#This Row],[Region]],People!B:C,2,0)</f>
        <v>Anna Andreadi</v>
      </c>
      <c r="X8736" s="3" t="str">
        <f>IFERROR(INDEX(Returns!$A:$A,MATCH(B8736,Returns!$B:$B,0)),"No")</f>
        <v>No</v>
      </c>
    </row>
    <row r="8737" spans="1:24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s="1">
        <f>Data[[#This Row],[Sales]]/(1-Data[[#This Row],[Discount]])*Data[[#This Row],[Discount]]</f>
        <v>0</v>
      </c>
      <c r="W8737" s="1" t="str">
        <f>VLOOKUP(Data[[#This Row],[Region]],People!B:C,2,0)</f>
        <v>Chuck Magee</v>
      </c>
      <c r="X8737" s="3" t="str">
        <f>IFERROR(INDEX(Returns!$A:$A,MATCH(B8737,Returns!$B:$B,0)),"No")</f>
        <v>No</v>
      </c>
    </row>
    <row r="8738" spans="1:24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3">
        <v>0</v>
      </c>
      <c r="U8738" s="1">
        <v>160.62299999999993</v>
      </c>
      <c r="V8738" s="1">
        <f>Data[[#This Row],[Sales]]/(1-Data[[#This Row],[Discount]])*Data[[#This Row],[Discount]]</f>
        <v>0</v>
      </c>
      <c r="W8738" s="1" t="str">
        <f>VLOOKUP(Data[[#This Row],[Region]],People!B:C,2,0)</f>
        <v>Kelly Williams</v>
      </c>
      <c r="X8738" s="3" t="str">
        <f>IFERROR(INDEX(Returns!$A:$A,MATCH(B8738,Returns!$B:$B,0)),"No")</f>
        <v>No</v>
      </c>
    </row>
    <row r="8739" spans="1:24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s="1">
        <f>Data[[#This Row],[Sales]]/(1-Data[[#This Row],[Discount]])*Data[[#This Row],[Discount]]</f>
        <v>18.899999999999999</v>
      </c>
      <c r="W8739" s="1" t="str">
        <f>VLOOKUP(Data[[#This Row],[Region]],People!B:C,2,0)</f>
        <v>Cassandra Brandow</v>
      </c>
      <c r="X8739" s="3" t="str">
        <f>IFERROR(INDEX(Returns!$A:$A,MATCH(B8739,Returns!$B:$B,0)),"No")</f>
        <v>No</v>
      </c>
    </row>
    <row r="8740" spans="1:24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s="1">
        <f>Data[[#This Row],[Sales]]/(1-Data[[#This Row],[Discount]])*Data[[#This Row],[Discount]]</f>
        <v>3.3119999999999998</v>
      </c>
      <c r="W8740" s="1" t="str">
        <f>VLOOKUP(Data[[#This Row],[Region]],People!B:C,2,0)</f>
        <v>Chuck Magee</v>
      </c>
      <c r="X8740" s="3" t="str">
        <f>IFERROR(INDEX(Returns!$A:$A,MATCH(B8740,Returns!$B:$B,0)),"No")</f>
        <v>No</v>
      </c>
    </row>
    <row r="8741" spans="1:24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s="1">
        <f>Data[[#This Row],[Sales]]/(1-Data[[#This Row],[Discount]])*Data[[#This Row],[Discount]]</f>
        <v>55.991999999999997</v>
      </c>
      <c r="W8741" s="1" t="str">
        <f>VLOOKUP(Data[[#This Row],[Region]],People!B:C,2,0)</f>
        <v>Chuck Magee</v>
      </c>
      <c r="X8741" s="3" t="str">
        <f>IFERROR(INDEX(Returns!$A:$A,MATCH(B8741,Returns!$B:$B,0)),"No")</f>
        <v>No</v>
      </c>
    </row>
    <row r="8742" spans="1:24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3">
        <v>0</v>
      </c>
      <c r="U8742" s="1">
        <v>21.227999999999998</v>
      </c>
      <c r="V8742" s="1">
        <f>Data[[#This Row],[Sales]]/(1-Data[[#This Row],[Discount]])*Data[[#This Row],[Discount]]</f>
        <v>0</v>
      </c>
      <c r="W8742" s="1" t="str">
        <f>VLOOKUP(Data[[#This Row],[Region]],People!B:C,2,0)</f>
        <v>Cassandra Brandow</v>
      </c>
      <c r="X8742" s="3" t="str">
        <f>IFERROR(INDEX(Returns!$A:$A,MATCH(B8742,Returns!$B:$B,0)),"No")</f>
        <v>No</v>
      </c>
    </row>
    <row r="8743" spans="1:24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3">
        <v>0</v>
      </c>
      <c r="U8743" s="1">
        <v>5.1551999999999998</v>
      </c>
      <c r="V8743" s="1">
        <f>Data[[#This Row],[Sales]]/(1-Data[[#This Row],[Discount]])*Data[[#This Row],[Discount]]</f>
        <v>0</v>
      </c>
      <c r="W8743" s="1" t="str">
        <f>VLOOKUP(Data[[#This Row],[Region]],People!B:C,2,0)</f>
        <v>Kelly Williams</v>
      </c>
      <c r="X8743" s="3" t="str">
        <f>IFERROR(INDEX(Returns!$A:$A,MATCH(B8743,Returns!$B:$B,0)),"No")</f>
        <v>No</v>
      </c>
    </row>
    <row r="8744" spans="1:24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3">
        <v>0.2</v>
      </c>
      <c r="U8744" s="1">
        <v>3.0338000000000003</v>
      </c>
      <c r="V8744" s="1">
        <f>Data[[#This Row],[Sales]]/(1-Data[[#This Row],[Discount]])*Data[[#This Row],[Discount]]</f>
        <v>2.758</v>
      </c>
      <c r="W8744" s="1" t="str">
        <f>VLOOKUP(Data[[#This Row],[Region]],People!B:C,2,0)</f>
        <v>Anna Andreadi</v>
      </c>
      <c r="X8744" s="3" t="str">
        <f>IFERROR(INDEX(Returns!$A:$A,MATCH(B8744,Returns!$B:$B,0)),"No")</f>
        <v>No</v>
      </c>
    </row>
    <row r="8745" spans="1:24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3">
        <v>0.2</v>
      </c>
      <c r="U8745" s="1">
        <v>-4.6409999999999982</v>
      </c>
      <c r="V8745" s="1">
        <f>Data[[#This Row],[Sales]]/(1-Data[[#This Row],[Discount]])*Data[[#This Row],[Discount]]</f>
        <v>13.26</v>
      </c>
      <c r="W8745" s="1" t="str">
        <f>VLOOKUP(Data[[#This Row],[Region]],People!B:C,2,0)</f>
        <v>Anna Andreadi</v>
      </c>
      <c r="X8745" s="3" t="str">
        <f>IFERROR(INDEX(Returns!$A:$A,MATCH(B8745,Returns!$B:$B,0)),"No")</f>
        <v>No</v>
      </c>
    </row>
    <row r="8746" spans="1:24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3">
        <v>0</v>
      </c>
      <c r="U8746" s="1">
        <v>4.9647999999999985</v>
      </c>
      <c r="V8746" s="1">
        <f>Data[[#This Row],[Sales]]/(1-Data[[#This Row],[Discount]])*Data[[#This Row],[Discount]]</f>
        <v>0</v>
      </c>
      <c r="W8746" s="1" t="str">
        <f>VLOOKUP(Data[[#This Row],[Region]],People!B:C,2,0)</f>
        <v>Chuck Magee</v>
      </c>
      <c r="X8746" s="3" t="str">
        <f>IFERROR(INDEX(Returns!$A:$A,MATCH(B8746,Returns!$B:$B,0)),"No")</f>
        <v>No</v>
      </c>
    </row>
    <row r="8747" spans="1:24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3">
        <v>0</v>
      </c>
      <c r="U8747" s="1">
        <v>28.171799999999998</v>
      </c>
      <c r="V8747" s="1">
        <f>Data[[#This Row],[Sales]]/(1-Data[[#This Row],[Discount]])*Data[[#This Row],[Discount]]</f>
        <v>0</v>
      </c>
      <c r="W8747" s="1" t="str">
        <f>VLOOKUP(Data[[#This Row],[Region]],People!B:C,2,0)</f>
        <v>Chuck Magee</v>
      </c>
      <c r="X8747" s="3" t="str">
        <f>IFERROR(INDEX(Returns!$A:$A,MATCH(B8747,Returns!$B:$B,0)),"No")</f>
        <v>No</v>
      </c>
    </row>
    <row r="8748" spans="1:24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3">
        <v>0</v>
      </c>
      <c r="U8748" s="1">
        <v>12.634799999999984</v>
      </c>
      <c r="V8748" s="1">
        <f>Data[[#This Row],[Sales]]/(1-Data[[#This Row],[Discount]])*Data[[#This Row],[Discount]]</f>
        <v>0</v>
      </c>
      <c r="W8748" s="1" t="str">
        <f>VLOOKUP(Data[[#This Row],[Region]],People!B:C,2,0)</f>
        <v>Anna Andreadi</v>
      </c>
      <c r="X8748" s="3" t="str">
        <f>IFERROR(INDEX(Returns!$A:$A,MATCH(B8748,Returns!$B:$B,0)),"No")</f>
        <v>No</v>
      </c>
    </row>
    <row r="8749" spans="1:24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3">
        <v>0.2</v>
      </c>
      <c r="U8749" s="1">
        <v>10.061999999999998</v>
      </c>
      <c r="V8749" s="1">
        <f>Data[[#This Row],[Sales]]/(1-Data[[#This Row],[Discount]])*Data[[#This Row],[Discount]]</f>
        <v>7.7400000000000011</v>
      </c>
      <c r="W8749" s="1" t="str">
        <f>VLOOKUP(Data[[#This Row],[Region]],People!B:C,2,0)</f>
        <v>Anna Andreadi</v>
      </c>
      <c r="X8749" s="3" t="str">
        <f>IFERROR(INDEX(Returns!$A:$A,MATCH(B8749,Returns!$B:$B,0)),"No")</f>
        <v>No</v>
      </c>
    </row>
    <row r="8750" spans="1:24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3">
        <v>0.2</v>
      </c>
      <c r="U8750" s="1">
        <v>38.997399999999971</v>
      </c>
      <c r="V8750" s="1">
        <f>Data[[#This Row],[Sales]]/(1-Data[[#This Row],[Discount]])*Data[[#This Row],[Discount]]</f>
        <v>59.996000000000009</v>
      </c>
      <c r="W8750" s="1" t="str">
        <f>VLOOKUP(Data[[#This Row],[Region]],People!B:C,2,0)</f>
        <v>Anna Andreadi</v>
      </c>
      <c r="X8750" s="3" t="str">
        <f>IFERROR(INDEX(Returns!$A:$A,MATCH(B8750,Returns!$B:$B,0)),"No")</f>
        <v>No</v>
      </c>
    </row>
    <row r="8751" spans="1:24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s="1">
        <f>Data[[#This Row],[Sales]]/(1-Data[[#This Row],[Discount]])*Data[[#This Row],[Discount]]</f>
        <v>762.59400000000005</v>
      </c>
      <c r="W8751" s="1" t="str">
        <f>VLOOKUP(Data[[#This Row],[Region]],People!B:C,2,0)</f>
        <v>Chuck Magee</v>
      </c>
      <c r="X8751" s="3" t="str">
        <f>IFERROR(INDEX(Returns!$A:$A,MATCH(B8751,Returns!$B:$B,0)),"No")</f>
        <v>No</v>
      </c>
    </row>
    <row r="8752" spans="1:24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s="1">
        <f>Data[[#This Row],[Sales]]/(1-Data[[#This Row],[Discount]])*Data[[#This Row],[Discount]]</f>
        <v>0</v>
      </c>
      <c r="W8752" s="1" t="str">
        <f>VLOOKUP(Data[[#This Row],[Region]],People!B:C,2,0)</f>
        <v>Chuck Magee</v>
      </c>
      <c r="X8752" s="3" t="str">
        <f>IFERROR(INDEX(Returns!$A:$A,MATCH(B8752,Returns!$B:$B,0)),"No")</f>
        <v>No</v>
      </c>
    </row>
    <row r="8753" spans="1:24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3">
        <v>0.2</v>
      </c>
      <c r="U8753" s="1">
        <v>31.4712</v>
      </c>
      <c r="V8753" s="1">
        <f>Data[[#This Row],[Sales]]/(1-Data[[#This Row],[Discount]])*Data[[#This Row],[Discount]]</f>
        <v>23.312000000000001</v>
      </c>
      <c r="W8753" s="1" t="str">
        <f>VLOOKUP(Data[[#This Row],[Region]],People!B:C,2,0)</f>
        <v>Cassandra Brandow</v>
      </c>
      <c r="X8753" s="3" t="str">
        <f>IFERROR(INDEX(Returns!$A:$A,MATCH(B8753,Returns!$B:$B,0)),"No")</f>
        <v>No</v>
      </c>
    </row>
    <row r="8754" spans="1:24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s="1">
        <f>Data[[#This Row],[Sales]]/(1-Data[[#This Row],[Discount]])*Data[[#This Row],[Discount]]</f>
        <v>44.370000000000005</v>
      </c>
      <c r="W8754" s="1" t="str">
        <f>VLOOKUP(Data[[#This Row],[Region]],People!B:C,2,0)</f>
        <v>Cassandra Brandow</v>
      </c>
      <c r="X8754" s="3" t="str">
        <f>IFERROR(INDEX(Returns!$A:$A,MATCH(B8754,Returns!$B:$B,0)),"No")</f>
        <v>No</v>
      </c>
    </row>
    <row r="8755" spans="1:24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3">
        <v>0.2</v>
      </c>
      <c r="U8755" s="1">
        <v>5.9777999999999993</v>
      </c>
      <c r="V8755" s="1">
        <f>Data[[#This Row],[Sales]]/(1-Data[[#This Row],[Discount]])*Data[[#This Row],[Discount]]</f>
        <v>4.4279999999999999</v>
      </c>
      <c r="W8755" s="1" t="str">
        <f>VLOOKUP(Data[[#This Row],[Region]],People!B:C,2,0)</f>
        <v>Chuck Magee</v>
      </c>
      <c r="X8755" s="3" t="str">
        <f>IFERROR(INDEX(Returns!$A:$A,MATCH(B8755,Returns!$B:$B,0)),"No")</f>
        <v>No</v>
      </c>
    </row>
    <row r="8756" spans="1:24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s="1">
        <f>Data[[#This Row],[Sales]]/(1-Data[[#This Row],[Discount]])*Data[[#This Row],[Discount]]</f>
        <v>11.340000000000002</v>
      </c>
      <c r="W8756" s="1" t="str">
        <f>VLOOKUP(Data[[#This Row],[Region]],People!B:C,2,0)</f>
        <v>Chuck Magee</v>
      </c>
      <c r="X8756" s="3" t="str">
        <f>IFERROR(INDEX(Returns!$A:$A,MATCH(B8756,Returns!$B:$B,0)),"No")</f>
        <v>No</v>
      </c>
    </row>
    <row r="8757" spans="1:24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s="1">
        <f>Data[[#This Row],[Sales]]/(1-Data[[#This Row],[Discount]])*Data[[#This Row],[Discount]]</f>
        <v>14.601999999999999</v>
      </c>
      <c r="W8757" s="1" t="str">
        <f>VLOOKUP(Data[[#This Row],[Region]],People!B:C,2,0)</f>
        <v>Chuck Magee</v>
      </c>
      <c r="X8757" s="3" t="str">
        <f>IFERROR(INDEX(Returns!$A:$A,MATCH(B8757,Returns!$B:$B,0)),"No")</f>
        <v>No</v>
      </c>
    </row>
    <row r="8758" spans="1:24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3">
        <v>0</v>
      </c>
      <c r="U8758" s="1">
        <v>10.5504</v>
      </c>
      <c r="V8758" s="1">
        <f>Data[[#This Row],[Sales]]/(1-Data[[#This Row],[Discount]])*Data[[#This Row],[Discount]]</f>
        <v>0</v>
      </c>
      <c r="W8758" s="1" t="str">
        <f>VLOOKUP(Data[[#This Row],[Region]],People!B:C,2,0)</f>
        <v>Chuck Magee</v>
      </c>
      <c r="X8758" s="3" t="str">
        <f>IFERROR(INDEX(Returns!$A:$A,MATCH(B8758,Returns!$B:$B,0)),"No")</f>
        <v>Yes</v>
      </c>
    </row>
    <row r="8759" spans="1:24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3">
        <v>0</v>
      </c>
      <c r="U8759" s="1">
        <v>24.883200000000002</v>
      </c>
      <c r="V8759" s="1">
        <f>Data[[#This Row],[Sales]]/(1-Data[[#This Row],[Discount]])*Data[[#This Row],[Discount]]</f>
        <v>0</v>
      </c>
      <c r="W8759" s="1" t="str">
        <f>VLOOKUP(Data[[#This Row],[Region]],People!B:C,2,0)</f>
        <v>Chuck Magee</v>
      </c>
      <c r="X8759" s="3" t="str">
        <f>IFERROR(INDEX(Returns!$A:$A,MATCH(B8759,Returns!$B:$B,0)),"No")</f>
        <v>Yes</v>
      </c>
    </row>
    <row r="8760" spans="1:24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3">
        <v>0</v>
      </c>
      <c r="U8760" s="1">
        <v>9.3227999999999991</v>
      </c>
      <c r="V8760" s="1">
        <f>Data[[#This Row],[Sales]]/(1-Data[[#This Row],[Discount]])*Data[[#This Row],[Discount]]</f>
        <v>0</v>
      </c>
      <c r="W8760" s="1" t="str">
        <f>VLOOKUP(Data[[#This Row],[Region]],People!B:C,2,0)</f>
        <v>Chuck Magee</v>
      </c>
      <c r="X8760" s="3" t="str">
        <f>IFERROR(INDEX(Returns!$A:$A,MATCH(B8760,Returns!$B:$B,0)),"No")</f>
        <v>Yes</v>
      </c>
    </row>
    <row r="8761" spans="1:24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3">
        <v>0</v>
      </c>
      <c r="U8761" s="1">
        <v>2.5920000000000001</v>
      </c>
      <c r="V8761" s="1">
        <f>Data[[#This Row],[Sales]]/(1-Data[[#This Row],[Discount]])*Data[[#This Row],[Discount]]</f>
        <v>0</v>
      </c>
      <c r="W8761" s="1" t="str">
        <f>VLOOKUP(Data[[#This Row],[Region]],People!B:C,2,0)</f>
        <v>Chuck Magee</v>
      </c>
      <c r="X8761" s="3" t="str">
        <f>IFERROR(INDEX(Returns!$A:$A,MATCH(B8761,Returns!$B:$B,0)),"No")</f>
        <v>Yes</v>
      </c>
    </row>
    <row r="8762" spans="1:24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3">
        <v>0</v>
      </c>
      <c r="U8762" s="1">
        <v>635.495</v>
      </c>
      <c r="V8762" s="1">
        <f>Data[[#This Row],[Sales]]/(1-Data[[#This Row],[Discount]])*Data[[#This Row],[Discount]]</f>
        <v>0</v>
      </c>
      <c r="W8762" s="1" t="str">
        <f>VLOOKUP(Data[[#This Row],[Region]],People!B:C,2,0)</f>
        <v>Cassandra Brandow</v>
      </c>
      <c r="X8762" s="3" t="str">
        <f>IFERROR(INDEX(Returns!$A:$A,MATCH(B8762,Returns!$B:$B,0)),"No")</f>
        <v>No</v>
      </c>
    </row>
    <row r="8763" spans="1:24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3">
        <v>0</v>
      </c>
      <c r="U8763" s="1">
        <v>58.919199999999989</v>
      </c>
      <c r="V8763" s="1">
        <f>Data[[#This Row],[Sales]]/(1-Data[[#This Row],[Discount]])*Data[[#This Row],[Discount]]</f>
        <v>0</v>
      </c>
      <c r="W8763" s="1" t="str">
        <f>VLOOKUP(Data[[#This Row],[Region]],People!B:C,2,0)</f>
        <v>Cassandra Brandow</v>
      </c>
      <c r="X8763" s="3" t="str">
        <f>IFERROR(INDEX(Returns!$A:$A,MATCH(B8763,Returns!$B:$B,0)),"No")</f>
        <v>No</v>
      </c>
    </row>
    <row r="8764" spans="1:24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3">
        <v>0</v>
      </c>
      <c r="U8764" s="1">
        <v>4.068699999999998</v>
      </c>
      <c r="V8764" s="1">
        <f>Data[[#This Row],[Sales]]/(1-Data[[#This Row],[Discount]])*Data[[#This Row],[Discount]]</f>
        <v>0</v>
      </c>
      <c r="W8764" s="1" t="str">
        <f>VLOOKUP(Data[[#This Row],[Region]],People!B:C,2,0)</f>
        <v>Anna Andreadi</v>
      </c>
      <c r="X8764" s="3" t="str">
        <f>IFERROR(INDEX(Returns!$A:$A,MATCH(B8764,Returns!$B:$B,0)),"No")</f>
        <v>No</v>
      </c>
    </row>
    <row r="8765" spans="1:24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3">
        <v>0</v>
      </c>
      <c r="U8765" s="1">
        <v>7.2696000000000005</v>
      </c>
      <c r="V8765" s="1">
        <f>Data[[#This Row],[Sales]]/(1-Data[[#This Row],[Discount]])*Data[[#This Row],[Discount]]</f>
        <v>0</v>
      </c>
      <c r="W8765" s="1" t="str">
        <f>VLOOKUP(Data[[#This Row],[Region]],People!B:C,2,0)</f>
        <v>Anna Andreadi</v>
      </c>
      <c r="X8765" s="3" t="str">
        <f>IFERROR(INDEX(Returns!$A:$A,MATCH(B8765,Returns!$B:$B,0)),"No")</f>
        <v>No</v>
      </c>
    </row>
    <row r="8766" spans="1:24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s="1">
        <f>Data[[#This Row],[Sales]]/(1-Data[[#This Row],[Discount]])*Data[[#This Row],[Discount]]</f>
        <v>1.3360000000000001</v>
      </c>
      <c r="W8766" s="1" t="str">
        <f>VLOOKUP(Data[[#This Row],[Region]],People!B:C,2,0)</f>
        <v>Kelly Williams</v>
      </c>
      <c r="X8766" s="3" t="str">
        <f>IFERROR(INDEX(Returns!$A:$A,MATCH(B8766,Returns!$B:$B,0)),"No")</f>
        <v>No</v>
      </c>
    </row>
    <row r="8767" spans="1:24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s="1">
        <f>Data[[#This Row],[Sales]]/(1-Data[[#This Row],[Discount]])*Data[[#This Row],[Discount]]</f>
        <v>6.7840000000000007</v>
      </c>
      <c r="W8767" s="1" t="str">
        <f>VLOOKUP(Data[[#This Row],[Region]],People!B:C,2,0)</f>
        <v>Kelly Williams</v>
      </c>
      <c r="X8767" s="3" t="str">
        <f>IFERROR(INDEX(Returns!$A:$A,MATCH(B8767,Returns!$B:$B,0)),"No")</f>
        <v>No</v>
      </c>
    </row>
    <row r="8768" spans="1:24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s="1">
        <f>Data[[#This Row],[Sales]]/(1-Data[[#This Row],[Discount]])*Data[[#This Row],[Discount]]</f>
        <v>98.352000000000004</v>
      </c>
      <c r="W8768" s="1" t="str">
        <f>VLOOKUP(Data[[#This Row],[Region]],People!B:C,2,0)</f>
        <v>Kelly Williams</v>
      </c>
      <c r="X8768" s="3" t="str">
        <f>IFERROR(INDEX(Returns!$A:$A,MATCH(B8768,Returns!$B:$B,0)),"No")</f>
        <v>No</v>
      </c>
    </row>
    <row r="8769" spans="1:24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s="1">
        <f>Data[[#This Row],[Sales]]/(1-Data[[#This Row],[Discount]])*Data[[#This Row],[Discount]]</f>
        <v>31.92</v>
      </c>
      <c r="W8769" s="1" t="str">
        <f>VLOOKUP(Data[[#This Row],[Region]],People!B:C,2,0)</f>
        <v>Kelly Williams</v>
      </c>
      <c r="X8769" s="3" t="str">
        <f>IFERROR(INDEX(Returns!$A:$A,MATCH(B8769,Returns!$B:$B,0)),"No")</f>
        <v>No</v>
      </c>
    </row>
    <row r="8770" spans="1:24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3">
        <v>0.2</v>
      </c>
      <c r="U8770" s="1">
        <v>57.599999999999994</v>
      </c>
      <c r="V8770" s="1">
        <f>Data[[#This Row],[Sales]]/(1-Data[[#This Row],[Discount]])*Data[[#This Row],[Discount]]</f>
        <v>72</v>
      </c>
      <c r="W8770" s="1" t="str">
        <f>VLOOKUP(Data[[#This Row],[Region]],People!B:C,2,0)</f>
        <v>Chuck Magee</v>
      </c>
      <c r="X8770" s="3" t="str">
        <f>IFERROR(INDEX(Returns!$A:$A,MATCH(B8770,Returns!$B:$B,0)),"No")</f>
        <v>No</v>
      </c>
    </row>
    <row r="8771" spans="1:24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3">
        <v>0.2</v>
      </c>
      <c r="U8771" s="1">
        <v>9.1844999999999928</v>
      </c>
      <c r="V8771" s="1">
        <f>Data[[#This Row],[Sales]]/(1-Data[[#This Row],[Discount]])*Data[[#This Row],[Discount]]</f>
        <v>36.738</v>
      </c>
      <c r="W8771" s="1" t="str">
        <f>VLOOKUP(Data[[#This Row],[Region]],People!B:C,2,0)</f>
        <v>Anna Andreadi</v>
      </c>
      <c r="X8771" s="3" t="str">
        <f>IFERROR(INDEX(Returns!$A:$A,MATCH(B8771,Returns!$B:$B,0)),"No")</f>
        <v>No</v>
      </c>
    </row>
    <row r="8772" spans="1:24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3">
        <v>0.2</v>
      </c>
      <c r="U8772" s="1">
        <v>5.1960000000000015</v>
      </c>
      <c r="V8772" s="1">
        <f>Data[[#This Row],[Sales]]/(1-Data[[#This Row],[Discount]])*Data[[#This Row],[Discount]]</f>
        <v>20.784000000000002</v>
      </c>
      <c r="W8772" s="1" t="str">
        <f>VLOOKUP(Data[[#This Row],[Region]],People!B:C,2,0)</f>
        <v>Anna Andreadi</v>
      </c>
      <c r="X8772" s="3" t="str">
        <f>IFERROR(INDEX(Returns!$A:$A,MATCH(B8772,Returns!$B:$B,0)),"No")</f>
        <v>No</v>
      </c>
    </row>
    <row r="8773" spans="1:24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s="1">
        <f>Data[[#This Row],[Sales]]/(1-Data[[#This Row],[Discount]])*Data[[#This Row],[Discount]]</f>
        <v>235.69600000000003</v>
      </c>
      <c r="W8773" s="1" t="str">
        <f>VLOOKUP(Data[[#This Row],[Region]],People!B:C,2,0)</f>
        <v>Cassandra Brandow</v>
      </c>
      <c r="X8773" s="3" t="str">
        <f>IFERROR(INDEX(Returns!$A:$A,MATCH(B8773,Returns!$B:$B,0)),"No")</f>
        <v>No</v>
      </c>
    </row>
    <row r="8774" spans="1:24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s="1">
        <f>Data[[#This Row],[Sales]]/(1-Data[[#This Row],[Discount]])*Data[[#This Row],[Discount]]</f>
        <v>18.588000000000001</v>
      </c>
      <c r="W8774" s="1" t="str">
        <f>VLOOKUP(Data[[#This Row],[Region]],People!B:C,2,0)</f>
        <v>Cassandra Brandow</v>
      </c>
      <c r="X8774" s="3" t="str">
        <f>IFERROR(INDEX(Returns!$A:$A,MATCH(B8774,Returns!$B:$B,0)),"No")</f>
        <v>No</v>
      </c>
    </row>
    <row r="8775" spans="1:24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s="1">
        <f>Data[[#This Row],[Sales]]/(1-Data[[#This Row],[Discount]])*Data[[#This Row],[Discount]]</f>
        <v>0</v>
      </c>
      <c r="W8775" s="1" t="str">
        <f>VLOOKUP(Data[[#This Row],[Region]],People!B:C,2,0)</f>
        <v>Chuck Magee</v>
      </c>
      <c r="X8775" s="3" t="str">
        <f>IFERROR(INDEX(Returns!$A:$A,MATCH(B8775,Returns!$B:$B,0)),"No")</f>
        <v>No</v>
      </c>
    </row>
    <row r="8776" spans="1:24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s="1">
        <f>Data[[#This Row],[Sales]]/(1-Data[[#This Row],[Discount]])*Data[[#This Row],[Discount]]</f>
        <v>2.7240000000000002</v>
      </c>
      <c r="W8776" s="1" t="str">
        <f>VLOOKUP(Data[[#This Row],[Region]],People!B:C,2,0)</f>
        <v>Chuck Magee</v>
      </c>
      <c r="X8776" s="3" t="str">
        <f>IFERROR(INDEX(Returns!$A:$A,MATCH(B8776,Returns!$B:$B,0)),"No")</f>
        <v>No</v>
      </c>
    </row>
    <row r="8777" spans="1:24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3">
        <v>0.2</v>
      </c>
      <c r="U8777" s="1">
        <v>0.30940000000000001</v>
      </c>
      <c r="V8777" s="1">
        <f>Data[[#This Row],[Sales]]/(1-Data[[#This Row],[Discount]])*Data[[#This Row],[Discount]]</f>
        <v>0.88400000000000001</v>
      </c>
      <c r="W8777" s="1" t="str">
        <f>VLOOKUP(Data[[#This Row],[Region]],People!B:C,2,0)</f>
        <v>Kelly Williams</v>
      </c>
      <c r="X8777" s="3" t="str">
        <f>IFERROR(INDEX(Returns!$A:$A,MATCH(B8777,Returns!$B:$B,0)),"No")</f>
        <v>No</v>
      </c>
    </row>
    <row r="8778" spans="1:24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3">
        <v>0.3</v>
      </c>
      <c r="U8778" s="1">
        <v>0</v>
      </c>
      <c r="V8778" s="1">
        <f>Data[[#This Row],[Sales]]/(1-Data[[#This Row],[Discount]])*Data[[#This Row],[Discount]]</f>
        <v>226.47</v>
      </c>
      <c r="W8778" s="1" t="str">
        <f>VLOOKUP(Data[[#This Row],[Region]],People!B:C,2,0)</f>
        <v>Kelly Williams</v>
      </c>
      <c r="X8778" s="3" t="str">
        <f>IFERROR(INDEX(Returns!$A:$A,MATCH(B8778,Returns!$B:$B,0)),"No")</f>
        <v>No</v>
      </c>
    </row>
    <row r="8779" spans="1:24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3">
        <v>0.2</v>
      </c>
      <c r="U8779" s="1">
        <v>14.5152</v>
      </c>
      <c r="V8779" s="1">
        <f>Data[[#This Row],[Sales]]/(1-Data[[#This Row],[Discount]])*Data[[#This Row],[Discount]]</f>
        <v>10.368000000000002</v>
      </c>
      <c r="W8779" s="1" t="str">
        <f>VLOOKUP(Data[[#This Row],[Region]],People!B:C,2,0)</f>
        <v>Kelly Williams</v>
      </c>
      <c r="X8779" s="3" t="str">
        <f>IFERROR(INDEX(Returns!$A:$A,MATCH(B8779,Returns!$B:$B,0)),"No")</f>
        <v>No</v>
      </c>
    </row>
    <row r="8780" spans="1:24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3">
        <v>0.2</v>
      </c>
      <c r="U8780" s="1">
        <v>7.1993999999999687</v>
      </c>
      <c r="V8780" s="1">
        <f>Data[[#This Row],[Sales]]/(1-Data[[#This Row],[Discount]])*Data[[#This Row],[Discount]]</f>
        <v>71.994</v>
      </c>
      <c r="W8780" s="1" t="str">
        <f>VLOOKUP(Data[[#This Row],[Region]],People!B:C,2,0)</f>
        <v>Chuck Magee</v>
      </c>
      <c r="X8780" s="3" t="str">
        <f>IFERROR(INDEX(Returns!$A:$A,MATCH(B8780,Returns!$B:$B,0)),"No")</f>
        <v>No</v>
      </c>
    </row>
    <row r="8781" spans="1:24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3">
        <v>0.2</v>
      </c>
      <c r="U8781" s="1">
        <v>2.5641000000000034</v>
      </c>
      <c r="V8781" s="1">
        <f>Data[[#This Row],[Sales]]/(1-Data[[#This Row],[Discount]])*Data[[#This Row],[Discount]]</f>
        <v>7.3260000000000005</v>
      </c>
      <c r="W8781" s="1" t="str">
        <f>VLOOKUP(Data[[#This Row],[Region]],People!B:C,2,0)</f>
        <v>Anna Andreadi</v>
      </c>
      <c r="X8781" s="3" t="str">
        <f>IFERROR(INDEX(Returns!$A:$A,MATCH(B8781,Returns!$B:$B,0)),"No")</f>
        <v>No</v>
      </c>
    </row>
    <row r="8782" spans="1:24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s="1">
        <f>Data[[#This Row],[Sales]]/(1-Data[[#This Row],[Discount]])*Data[[#This Row],[Discount]]</f>
        <v>13.832000000000001</v>
      </c>
      <c r="W8782" s="1" t="str">
        <f>VLOOKUP(Data[[#This Row],[Region]],People!B:C,2,0)</f>
        <v>Kelly Williams</v>
      </c>
      <c r="X8782" s="3" t="str">
        <f>IFERROR(INDEX(Returns!$A:$A,MATCH(B8782,Returns!$B:$B,0)),"No")</f>
        <v>No</v>
      </c>
    </row>
    <row r="8783" spans="1:24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s="1">
        <f>Data[[#This Row],[Sales]]/(1-Data[[#This Row],[Discount]])*Data[[#This Row],[Discount]]</f>
        <v>577.88160000000005</v>
      </c>
      <c r="W8783" s="1" t="str">
        <f>VLOOKUP(Data[[#This Row],[Region]],People!B:C,2,0)</f>
        <v>Kelly Williams</v>
      </c>
      <c r="X8783" s="3" t="str">
        <f>IFERROR(INDEX(Returns!$A:$A,MATCH(B8783,Returns!$B:$B,0)),"No")</f>
        <v>No</v>
      </c>
    </row>
    <row r="8784" spans="1:24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3">
        <v>0.2</v>
      </c>
      <c r="U8784" s="1">
        <v>6.6351999999999984</v>
      </c>
      <c r="V8784" s="1">
        <f>Data[[#This Row],[Sales]]/(1-Data[[#This Row],[Discount]])*Data[[#This Row],[Discount]]</f>
        <v>5.1040000000000001</v>
      </c>
      <c r="W8784" s="1" t="str">
        <f>VLOOKUP(Data[[#This Row],[Region]],People!B:C,2,0)</f>
        <v>Anna Andreadi</v>
      </c>
      <c r="X8784" s="3" t="str">
        <f>IFERROR(INDEX(Returns!$A:$A,MATCH(B8784,Returns!$B:$B,0)),"No")</f>
        <v>No</v>
      </c>
    </row>
    <row r="8785" spans="1:24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3">
        <v>0</v>
      </c>
      <c r="U8785" s="1">
        <v>259.52970000000005</v>
      </c>
      <c r="V8785" s="1">
        <f>Data[[#This Row],[Sales]]/(1-Data[[#This Row],[Discount]])*Data[[#This Row],[Discount]]</f>
        <v>0</v>
      </c>
      <c r="W8785" s="1" t="str">
        <f>VLOOKUP(Data[[#This Row],[Region]],People!B:C,2,0)</f>
        <v>Anna Andreadi</v>
      </c>
      <c r="X8785" s="3" t="str">
        <f>IFERROR(INDEX(Returns!$A:$A,MATCH(B8785,Returns!$B:$B,0)),"No")</f>
        <v>No</v>
      </c>
    </row>
    <row r="8786" spans="1:24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s="1">
        <f>Data[[#This Row],[Sales]]/(1-Data[[#This Row],[Discount]])*Data[[#This Row],[Discount]]</f>
        <v>1.1519999999999999</v>
      </c>
      <c r="W8786" s="1" t="str">
        <f>VLOOKUP(Data[[#This Row],[Region]],People!B:C,2,0)</f>
        <v>Cassandra Brandow</v>
      </c>
      <c r="X8786" s="3" t="str">
        <f>IFERROR(INDEX(Returns!$A:$A,MATCH(B8786,Returns!$B:$B,0)),"No")</f>
        <v>No</v>
      </c>
    </row>
    <row r="8787" spans="1:24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3">
        <v>0.2</v>
      </c>
      <c r="U8787" s="1">
        <v>19.596000000000018</v>
      </c>
      <c r="V8787" s="1">
        <f>Data[[#This Row],[Sales]]/(1-Data[[#This Row],[Discount]])*Data[[#This Row],[Discount]]</f>
        <v>48.990000000000009</v>
      </c>
      <c r="W8787" s="1" t="str">
        <f>VLOOKUP(Data[[#This Row],[Region]],People!B:C,2,0)</f>
        <v>Anna Andreadi</v>
      </c>
      <c r="X8787" s="3" t="str">
        <f>IFERROR(INDEX(Returns!$A:$A,MATCH(B8787,Returns!$B:$B,0)),"No")</f>
        <v>No</v>
      </c>
    </row>
    <row r="8788" spans="1:24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3">
        <v>0.2</v>
      </c>
      <c r="U8788" s="1">
        <v>5.4432</v>
      </c>
      <c r="V8788" s="1">
        <f>Data[[#This Row],[Sales]]/(1-Data[[#This Row],[Discount]])*Data[[#This Row],[Discount]]</f>
        <v>3.8880000000000003</v>
      </c>
      <c r="W8788" s="1" t="str">
        <f>VLOOKUP(Data[[#This Row],[Region]],People!B:C,2,0)</f>
        <v>Anna Andreadi</v>
      </c>
      <c r="X8788" s="3" t="str">
        <f>IFERROR(INDEX(Returns!$A:$A,MATCH(B8788,Returns!$B:$B,0)),"No")</f>
        <v>No</v>
      </c>
    </row>
    <row r="8789" spans="1:24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3">
        <v>0.2</v>
      </c>
      <c r="U8789" s="1">
        <v>54.393599999999978</v>
      </c>
      <c r="V8789" s="1">
        <f>Data[[#This Row],[Sales]]/(1-Data[[#This Row],[Discount]])*Data[[#This Row],[Discount]]</f>
        <v>67.992000000000004</v>
      </c>
      <c r="W8789" s="1" t="str">
        <f>VLOOKUP(Data[[#This Row],[Region]],People!B:C,2,0)</f>
        <v>Anna Andreadi</v>
      </c>
      <c r="X8789" s="3" t="str">
        <f>IFERROR(INDEX(Returns!$A:$A,MATCH(B8789,Returns!$B:$B,0)),"No")</f>
        <v>No</v>
      </c>
    </row>
    <row r="8790" spans="1:24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s="1">
        <f>Data[[#This Row],[Sales]]/(1-Data[[#This Row],[Discount]])*Data[[#This Row],[Discount]]</f>
        <v>174.58800000000002</v>
      </c>
      <c r="W8790" s="1" t="str">
        <f>VLOOKUP(Data[[#This Row],[Region]],People!B:C,2,0)</f>
        <v>Cassandra Brandow</v>
      </c>
      <c r="X8790" s="3" t="str">
        <f>IFERROR(INDEX(Returns!$A:$A,MATCH(B8790,Returns!$B:$B,0)),"No")</f>
        <v>No</v>
      </c>
    </row>
    <row r="8791" spans="1:24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s="1">
        <f>Data[[#This Row],[Sales]]/(1-Data[[#This Row],[Discount]])*Data[[#This Row],[Discount]]</f>
        <v>19.432000000000002</v>
      </c>
      <c r="W8791" s="1" t="str">
        <f>VLOOKUP(Data[[#This Row],[Region]],People!B:C,2,0)</f>
        <v>Cassandra Brandow</v>
      </c>
      <c r="X8791" s="3" t="str">
        <f>IFERROR(INDEX(Returns!$A:$A,MATCH(B8791,Returns!$B:$B,0)),"No")</f>
        <v>No</v>
      </c>
    </row>
    <row r="8792" spans="1:24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3">
        <v>0</v>
      </c>
      <c r="U8792" s="1">
        <v>21.445199999999996</v>
      </c>
      <c r="V8792" s="1">
        <f>Data[[#This Row],[Sales]]/(1-Data[[#This Row],[Discount]])*Data[[#This Row],[Discount]]</f>
        <v>0</v>
      </c>
      <c r="W8792" s="1" t="str">
        <f>VLOOKUP(Data[[#This Row],[Region]],People!B:C,2,0)</f>
        <v>Cassandra Brandow</v>
      </c>
      <c r="X8792" s="3" t="str">
        <f>IFERROR(INDEX(Returns!$A:$A,MATCH(B8792,Returns!$B:$B,0)),"No")</f>
        <v>No</v>
      </c>
    </row>
    <row r="8793" spans="1:24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s="1">
        <f>Data[[#This Row],[Sales]]/(1-Data[[#This Row],[Discount]])*Data[[#This Row],[Discount]]</f>
        <v>134.386</v>
      </c>
      <c r="W8793" s="1" t="str">
        <f>VLOOKUP(Data[[#This Row],[Region]],People!B:C,2,0)</f>
        <v>Kelly Williams</v>
      </c>
      <c r="X8793" s="3" t="str">
        <f>IFERROR(INDEX(Returns!$A:$A,MATCH(B8793,Returns!$B:$B,0)),"No")</f>
        <v>No</v>
      </c>
    </row>
    <row r="8794" spans="1:24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3">
        <v>0</v>
      </c>
      <c r="U8794" s="1">
        <v>6.8713999999999995</v>
      </c>
      <c r="V8794" s="1">
        <f>Data[[#This Row],[Sales]]/(1-Data[[#This Row],[Discount]])*Data[[#This Row],[Discount]]</f>
        <v>0</v>
      </c>
      <c r="W8794" s="1" t="str">
        <f>VLOOKUP(Data[[#This Row],[Region]],People!B:C,2,0)</f>
        <v>Anna Andreadi</v>
      </c>
      <c r="X8794" s="3" t="str">
        <f>IFERROR(INDEX(Returns!$A:$A,MATCH(B8794,Returns!$B:$B,0)),"No")</f>
        <v>No</v>
      </c>
    </row>
    <row r="8795" spans="1:24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3">
        <v>0</v>
      </c>
      <c r="U8795" s="1">
        <v>8.7945000000000011</v>
      </c>
      <c r="V8795" s="1">
        <f>Data[[#This Row],[Sales]]/(1-Data[[#This Row],[Discount]])*Data[[#This Row],[Discount]]</f>
        <v>0</v>
      </c>
      <c r="W8795" s="1" t="str">
        <f>VLOOKUP(Data[[#This Row],[Region]],People!B:C,2,0)</f>
        <v>Anna Andreadi</v>
      </c>
      <c r="X8795" s="3" t="str">
        <f>IFERROR(INDEX(Returns!$A:$A,MATCH(B8795,Returns!$B:$B,0)),"No")</f>
        <v>No</v>
      </c>
    </row>
    <row r="8796" spans="1:24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3">
        <v>0.2</v>
      </c>
      <c r="U8796" s="1">
        <v>72.974999999999909</v>
      </c>
      <c r="V8796" s="1">
        <f>Data[[#This Row],[Sales]]/(1-Data[[#This Row],[Discount]])*Data[[#This Row],[Discount]]</f>
        <v>145.94999999999999</v>
      </c>
      <c r="W8796" s="1" t="str">
        <f>VLOOKUP(Data[[#This Row],[Region]],People!B:C,2,0)</f>
        <v>Anna Andreadi</v>
      </c>
      <c r="X8796" s="3" t="str">
        <f>IFERROR(INDEX(Returns!$A:$A,MATCH(B8796,Returns!$B:$B,0)),"No")</f>
        <v>No</v>
      </c>
    </row>
    <row r="8797" spans="1:24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3">
        <v>0.2</v>
      </c>
      <c r="U8797" s="1">
        <v>15.837600000000009</v>
      </c>
      <c r="V8797" s="1">
        <f>Data[[#This Row],[Sales]]/(1-Data[[#This Row],[Discount]])*Data[[#This Row],[Discount]]</f>
        <v>52.792000000000002</v>
      </c>
      <c r="W8797" s="1" t="str">
        <f>VLOOKUP(Data[[#This Row],[Region]],People!B:C,2,0)</f>
        <v>Anna Andreadi</v>
      </c>
      <c r="X8797" s="3" t="str">
        <f>IFERROR(INDEX(Returns!$A:$A,MATCH(B8797,Returns!$B:$B,0)),"No")</f>
        <v>No</v>
      </c>
    </row>
    <row r="8798" spans="1:24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3">
        <v>0</v>
      </c>
      <c r="U8798" s="1">
        <v>6.2208000000000006</v>
      </c>
      <c r="V8798" s="1">
        <f>Data[[#This Row],[Sales]]/(1-Data[[#This Row],[Discount]])*Data[[#This Row],[Discount]]</f>
        <v>0</v>
      </c>
      <c r="W8798" s="1" t="str">
        <f>VLOOKUP(Data[[#This Row],[Region]],People!B:C,2,0)</f>
        <v>Anna Andreadi</v>
      </c>
      <c r="X8798" s="3" t="str">
        <f>IFERROR(INDEX(Returns!$A:$A,MATCH(B8798,Returns!$B:$B,0)),"No")</f>
        <v>No</v>
      </c>
    </row>
    <row r="8799" spans="1:24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3">
        <v>0</v>
      </c>
      <c r="U8799" s="1">
        <v>12.874400000000001</v>
      </c>
      <c r="V8799" s="1">
        <f>Data[[#This Row],[Sales]]/(1-Data[[#This Row],[Discount]])*Data[[#This Row],[Discount]]</f>
        <v>0</v>
      </c>
      <c r="W8799" s="1" t="str">
        <f>VLOOKUP(Data[[#This Row],[Region]],People!B:C,2,0)</f>
        <v>Anna Andreadi</v>
      </c>
      <c r="X8799" s="3" t="str">
        <f>IFERROR(INDEX(Returns!$A:$A,MATCH(B8799,Returns!$B:$B,0)),"No")</f>
        <v>No</v>
      </c>
    </row>
    <row r="8800" spans="1:24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3">
        <v>0</v>
      </c>
      <c r="U8800" s="1">
        <v>336.63499999999999</v>
      </c>
      <c r="V8800" s="1">
        <f>Data[[#This Row],[Sales]]/(1-Data[[#This Row],[Discount]])*Data[[#This Row],[Discount]]</f>
        <v>0</v>
      </c>
      <c r="W8800" s="1" t="str">
        <f>VLOOKUP(Data[[#This Row],[Region]],People!B:C,2,0)</f>
        <v>Chuck Magee</v>
      </c>
      <c r="X8800" s="3" t="str">
        <f>IFERROR(INDEX(Returns!$A:$A,MATCH(B8800,Returns!$B:$B,0)),"No")</f>
        <v>No</v>
      </c>
    </row>
    <row r="8801" spans="1:24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s="1">
        <f>Data[[#This Row],[Sales]]/(1-Data[[#This Row],[Discount]])*Data[[#This Row],[Discount]]</f>
        <v>1199.98</v>
      </c>
      <c r="W8801" s="1" t="str">
        <f>VLOOKUP(Data[[#This Row],[Region]],People!B:C,2,0)</f>
        <v>Chuck Magee</v>
      </c>
      <c r="X8801" s="3" t="str">
        <f>IFERROR(INDEX(Returns!$A:$A,MATCH(B8801,Returns!$B:$B,0)),"No")</f>
        <v>No</v>
      </c>
    </row>
    <row r="8802" spans="1:24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s="1">
        <f>Data[[#This Row],[Sales]]/(1-Data[[#This Row],[Discount]])*Data[[#This Row],[Discount]]</f>
        <v>2.6720000000000002</v>
      </c>
      <c r="W8802" s="1" t="str">
        <f>VLOOKUP(Data[[#This Row],[Region]],People!B:C,2,0)</f>
        <v>Kelly Williams</v>
      </c>
      <c r="X8802" s="3" t="str">
        <f>IFERROR(INDEX(Returns!$A:$A,MATCH(B8802,Returns!$B:$B,0)),"No")</f>
        <v>No</v>
      </c>
    </row>
    <row r="8803" spans="1:24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3">
        <v>0</v>
      </c>
      <c r="U8803" s="1">
        <v>62.15440000000001</v>
      </c>
      <c r="V8803" s="1">
        <f>Data[[#This Row],[Sales]]/(1-Data[[#This Row],[Discount]])*Data[[#This Row],[Discount]]</f>
        <v>0</v>
      </c>
      <c r="W8803" s="1" t="str">
        <f>VLOOKUP(Data[[#This Row],[Region]],People!B:C,2,0)</f>
        <v>Kelly Williams</v>
      </c>
      <c r="X8803" s="3" t="str">
        <f>IFERROR(INDEX(Returns!$A:$A,MATCH(B8803,Returns!$B:$B,0)),"No")</f>
        <v>No</v>
      </c>
    </row>
    <row r="8804" spans="1:24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3">
        <v>0</v>
      </c>
      <c r="U8804" s="1">
        <v>54.713599999999985</v>
      </c>
      <c r="V8804" s="1">
        <f>Data[[#This Row],[Sales]]/(1-Data[[#This Row],[Discount]])*Data[[#This Row],[Discount]]</f>
        <v>0</v>
      </c>
      <c r="W8804" s="1" t="str">
        <f>VLOOKUP(Data[[#This Row],[Region]],People!B:C,2,0)</f>
        <v>Kelly Williams</v>
      </c>
      <c r="X8804" s="3" t="str">
        <f>IFERROR(INDEX(Returns!$A:$A,MATCH(B8804,Returns!$B:$B,0)),"No")</f>
        <v>No</v>
      </c>
    </row>
    <row r="8805" spans="1:24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s="1">
        <f>Data[[#This Row],[Sales]]/(1-Data[[#This Row],[Discount]])*Data[[#This Row],[Discount]]</f>
        <v>0</v>
      </c>
      <c r="W8805" s="1" t="str">
        <f>VLOOKUP(Data[[#This Row],[Region]],People!B:C,2,0)</f>
        <v>Chuck Magee</v>
      </c>
      <c r="X8805" s="3" t="str">
        <f>IFERROR(INDEX(Returns!$A:$A,MATCH(B8805,Returns!$B:$B,0)),"No")</f>
        <v>No</v>
      </c>
    </row>
    <row r="8806" spans="1:24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s="1">
        <f>Data[[#This Row],[Sales]]/(1-Data[[#This Row],[Discount]])*Data[[#This Row],[Discount]]</f>
        <v>0</v>
      </c>
      <c r="W8806" s="1" t="str">
        <f>VLOOKUP(Data[[#This Row],[Region]],People!B:C,2,0)</f>
        <v>Chuck Magee</v>
      </c>
      <c r="X8806" s="3" t="str">
        <f>IFERROR(INDEX(Returns!$A:$A,MATCH(B8806,Returns!$B:$B,0)),"No")</f>
        <v>No</v>
      </c>
    </row>
    <row r="8807" spans="1:24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3">
        <v>0.2</v>
      </c>
      <c r="U8807" s="1">
        <v>37.235999999999997</v>
      </c>
      <c r="V8807" s="1">
        <f>Data[[#This Row],[Sales]]/(1-Data[[#This Row],[Discount]])*Data[[#This Row],[Discount]]</f>
        <v>25.679999999999996</v>
      </c>
      <c r="W8807" s="1" t="str">
        <f>VLOOKUP(Data[[#This Row],[Region]],People!B:C,2,0)</f>
        <v>Anna Andreadi</v>
      </c>
      <c r="X8807" s="3" t="str">
        <f>IFERROR(INDEX(Returns!$A:$A,MATCH(B8807,Returns!$B:$B,0)),"No")</f>
        <v>No</v>
      </c>
    </row>
    <row r="8808" spans="1:24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s="1">
        <f>Data[[#This Row],[Sales]]/(1-Data[[#This Row],[Discount]])*Data[[#This Row],[Discount]]</f>
        <v>0</v>
      </c>
      <c r="W8808" s="1" t="str">
        <f>VLOOKUP(Data[[#This Row],[Region]],People!B:C,2,0)</f>
        <v>Chuck Magee</v>
      </c>
      <c r="X8808" s="3" t="str">
        <f>IFERROR(INDEX(Returns!$A:$A,MATCH(B8808,Returns!$B:$B,0)),"No")</f>
        <v>No</v>
      </c>
    </row>
    <row r="8809" spans="1:24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s="1">
        <f>Data[[#This Row],[Sales]]/(1-Data[[#This Row],[Discount]])*Data[[#This Row],[Discount]]</f>
        <v>77.657999999999987</v>
      </c>
      <c r="W8809" s="1" t="str">
        <f>VLOOKUP(Data[[#This Row],[Region]],People!B:C,2,0)</f>
        <v>Chuck Magee</v>
      </c>
      <c r="X8809" s="3" t="str">
        <f>IFERROR(INDEX(Returns!$A:$A,MATCH(B8809,Returns!$B:$B,0)),"No")</f>
        <v>No</v>
      </c>
    </row>
    <row r="8810" spans="1:24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s="1">
        <f>Data[[#This Row],[Sales]]/(1-Data[[#This Row],[Discount]])*Data[[#This Row],[Discount]]</f>
        <v>79.099999999999994</v>
      </c>
      <c r="W8810" s="1" t="str">
        <f>VLOOKUP(Data[[#This Row],[Region]],People!B:C,2,0)</f>
        <v>Chuck Magee</v>
      </c>
      <c r="X8810" s="3" t="str">
        <f>IFERROR(INDEX(Returns!$A:$A,MATCH(B8810,Returns!$B:$B,0)),"No")</f>
        <v>No</v>
      </c>
    </row>
    <row r="8811" spans="1:24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3">
        <v>0.2</v>
      </c>
      <c r="U8811" s="1">
        <v>4.9815000000000005</v>
      </c>
      <c r="V8811" s="1">
        <f>Data[[#This Row],[Sales]]/(1-Data[[#This Row],[Discount]])*Data[[#This Row],[Discount]]</f>
        <v>3.69</v>
      </c>
      <c r="W8811" s="1" t="str">
        <f>VLOOKUP(Data[[#This Row],[Region]],People!B:C,2,0)</f>
        <v>Chuck Magee</v>
      </c>
      <c r="X8811" s="3" t="str">
        <f>IFERROR(INDEX(Returns!$A:$A,MATCH(B8811,Returns!$B:$B,0)),"No")</f>
        <v>No</v>
      </c>
    </row>
    <row r="8812" spans="1:24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3">
        <v>0</v>
      </c>
      <c r="U8812" s="1">
        <v>18.009600000000002</v>
      </c>
      <c r="V8812" s="1">
        <f>Data[[#This Row],[Sales]]/(1-Data[[#This Row],[Discount]])*Data[[#This Row],[Discount]]</f>
        <v>0</v>
      </c>
      <c r="W8812" s="1" t="str">
        <f>VLOOKUP(Data[[#This Row],[Region]],People!B:C,2,0)</f>
        <v>Anna Andreadi</v>
      </c>
      <c r="X8812" s="3" t="str">
        <f>IFERROR(INDEX(Returns!$A:$A,MATCH(B8812,Returns!$B:$B,0)),"No")</f>
        <v>No</v>
      </c>
    </row>
    <row r="8813" spans="1:24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s="1">
        <f>Data[[#This Row],[Sales]]/(1-Data[[#This Row],[Discount]])*Data[[#This Row],[Discount]]</f>
        <v>23.016000000000002</v>
      </c>
      <c r="W8813" s="1" t="str">
        <f>VLOOKUP(Data[[#This Row],[Region]],People!B:C,2,0)</f>
        <v>Kelly Williams</v>
      </c>
      <c r="X8813" s="3" t="str">
        <f>IFERROR(INDEX(Returns!$A:$A,MATCH(B8813,Returns!$B:$B,0)),"No")</f>
        <v>Yes</v>
      </c>
    </row>
    <row r="8814" spans="1:24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s="1">
        <f>Data[[#This Row],[Sales]]/(1-Data[[#This Row],[Discount]])*Data[[#This Row],[Discount]]</f>
        <v>0</v>
      </c>
      <c r="W8814" s="1" t="str">
        <f>VLOOKUP(Data[[#This Row],[Region]],People!B:C,2,0)</f>
        <v>Kelly Williams</v>
      </c>
      <c r="X8814" s="3" t="str">
        <f>IFERROR(INDEX(Returns!$A:$A,MATCH(B8814,Returns!$B:$B,0)),"No")</f>
        <v>Yes</v>
      </c>
    </row>
    <row r="8815" spans="1:24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3">
        <v>0.2</v>
      </c>
      <c r="U8815" s="1">
        <v>13.317599999999985</v>
      </c>
      <c r="V8815" s="1">
        <f>Data[[#This Row],[Sales]]/(1-Data[[#This Row],[Discount]])*Data[[#This Row],[Discount]]</f>
        <v>66.588000000000008</v>
      </c>
      <c r="W8815" s="1" t="str">
        <f>VLOOKUP(Data[[#This Row],[Region]],People!B:C,2,0)</f>
        <v>Anna Andreadi</v>
      </c>
      <c r="X8815" s="3" t="str">
        <f>IFERROR(INDEX(Returns!$A:$A,MATCH(B8815,Returns!$B:$B,0)),"No")</f>
        <v>No</v>
      </c>
    </row>
    <row r="8816" spans="1:24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3">
        <v>0</v>
      </c>
      <c r="U8816" s="1">
        <v>89.314199999999971</v>
      </c>
      <c r="V8816" s="1">
        <f>Data[[#This Row],[Sales]]/(1-Data[[#This Row],[Discount]])*Data[[#This Row],[Discount]]</f>
        <v>0</v>
      </c>
      <c r="W8816" s="1" t="str">
        <f>VLOOKUP(Data[[#This Row],[Region]],People!B:C,2,0)</f>
        <v>Chuck Magee</v>
      </c>
      <c r="X8816" s="3" t="str">
        <f>IFERROR(INDEX(Returns!$A:$A,MATCH(B8816,Returns!$B:$B,0)),"No")</f>
        <v>No</v>
      </c>
    </row>
    <row r="8817" spans="1:24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s="1">
        <f>Data[[#This Row],[Sales]]/(1-Data[[#This Row],[Discount]])*Data[[#This Row],[Discount]]</f>
        <v>0</v>
      </c>
      <c r="W8817" s="1" t="str">
        <f>VLOOKUP(Data[[#This Row],[Region]],People!B:C,2,0)</f>
        <v>Chuck Magee</v>
      </c>
      <c r="X8817" s="3" t="str">
        <f>IFERROR(INDEX(Returns!$A:$A,MATCH(B8817,Returns!$B:$B,0)),"No")</f>
        <v>No</v>
      </c>
    </row>
    <row r="8818" spans="1:24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3">
        <v>0</v>
      </c>
      <c r="U8818" s="1">
        <v>5.6416000000000004</v>
      </c>
      <c r="V8818" s="1">
        <f>Data[[#This Row],[Sales]]/(1-Data[[#This Row],[Discount]])*Data[[#This Row],[Discount]]</f>
        <v>0</v>
      </c>
      <c r="W8818" s="1" t="str">
        <f>VLOOKUP(Data[[#This Row],[Region]],People!B:C,2,0)</f>
        <v>Chuck Magee</v>
      </c>
      <c r="X8818" s="3" t="str">
        <f>IFERROR(INDEX(Returns!$A:$A,MATCH(B8818,Returns!$B:$B,0)),"No")</f>
        <v>No</v>
      </c>
    </row>
    <row r="8819" spans="1:24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s="1">
        <f>Data[[#This Row],[Sales]]/(1-Data[[#This Row],[Discount]])*Data[[#This Row],[Discount]]</f>
        <v>0</v>
      </c>
      <c r="W8819" s="1" t="str">
        <f>VLOOKUP(Data[[#This Row],[Region]],People!B:C,2,0)</f>
        <v>Chuck Magee</v>
      </c>
      <c r="X8819" s="3" t="str">
        <f>IFERROR(INDEX(Returns!$A:$A,MATCH(B8819,Returns!$B:$B,0)),"No")</f>
        <v>No</v>
      </c>
    </row>
    <row r="8820" spans="1:24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s="1">
        <f>Data[[#This Row],[Sales]]/(1-Data[[#This Row],[Discount]])*Data[[#This Row],[Discount]]</f>
        <v>0</v>
      </c>
      <c r="W8820" s="1" t="str">
        <f>VLOOKUP(Data[[#This Row],[Region]],People!B:C,2,0)</f>
        <v>Chuck Magee</v>
      </c>
      <c r="X8820" s="3" t="str">
        <f>IFERROR(INDEX(Returns!$A:$A,MATCH(B8820,Returns!$B:$B,0)),"No")</f>
        <v>No</v>
      </c>
    </row>
    <row r="8821" spans="1:24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3">
        <v>0.2</v>
      </c>
      <c r="U8821" s="1">
        <v>117.43199999999999</v>
      </c>
      <c r="V8821" s="1">
        <f>Data[[#This Row],[Sales]]/(1-Data[[#This Row],[Discount]])*Data[[#This Row],[Discount]]</f>
        <v>83.88</v>
      </c>
      <c r="W8821" s="1" t="str">
        <f>VLOOKUP(Data[[#This Row],[Region]],People!B:C,2,0)</f>
        <v>Kelly Williams</v>
      </c>
      <c r="X8821" s="3" t="str">
        <f>IFERROR(INDEX(Returns!$A:$A,MATCH(B8821,Returns!$B:$B,0)),"No")</f>
        <v>No</v>
      </c>
    </row>
    <row r="8822" spans="1:24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s="1">
        <f>Data[[#This Row],[Sales]]/(1-Data[[#This Row],[Discount]])*Data[[#This Row],[Discount]]</f>
        <v>239.99600000000001</v>
      </c>
      <c r="W8822" s="1" t="str">
        <f>VLOOKUP(Data[[#This Row],[Region]],People!B:C,2,0)</f>
        <v>Cassandra Brandow</v>
      </c>
      <c r="X8822" s="3" t="str">
        <f>IFERROR(INDEX(Returns!$A:$A,MATCH(B8822,Returns!$B:$B,0)),"No")</f>
        <v>No</v>
      </c>
    </row>
    <row r="8823" spans="1:24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s="1">
        <f>Data[[#This Row],[Sales]]/(1-Data[[#This Row],[Discount]])*Data[[#This Row],[Discount]]</f>
        <v>9.5339999999999989</v>
      </c>
      <c r="W8823" s="1" t="str">
        <f>VLOOKUP(Data[[#This Row],[Region]],People!B:C,2,0)</f>
        <v>Cassandra Brandow</v>
      </c>
      <c r="X8823" s="3" t="str">
        <f>IFERROR(INDEX(Returns!$A:$A,MATCH(B8823,Returns!$B:$B,0)),"No")</f>
        <v>No</v>
      </c>
    </row>
    <row r="8824" spans="1:24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s="1">
        <f>Data[[#This Row],[Sales]]/(1-Data[[#This Row],[Discount]])*Data[[#This Row],[Discount]]</f>
        <v>13.996000000000002</v>
      </c>
      <c r="W8824" s="1" t="str">
        <f>VLOOKUP(Data[[#This Row],[Region]],People!B:C,2,0)</f>
        <v>Cassandra Brandow</v>
      </c>
      <c r="X8824" s="3" t="str">
        <f>IFERROR(INDEX(Returns!$A:$A,MATCH(B8824,Returns!$B:$B,0)),"No")</f>
        <v>No</v>
      </c>
    </row>
    <row r="8825" spans="1:24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s="1">
        <f>Data[[#This Row],[Sales]]/(1-Data[[#This Row],[Discount]])*Data[[#This Row],[Discount]]</f>
        <v>2.6720000000000002</v>
      </c>
      <c r="W8825" s="1" t="str">
        <f>VLOOKUP(Data[[#This Row],[Region]],People!B:C,2,0)</f>
        <v>Cassandra Brandow</v>
      </c>
      <c r="X8825" s="3" t="str">
        <f>IFERROR(INDEX(Returns!$A:$A,MATCH(B8825,Returns!$B:$B,0)),"No")</f>
        <v>No</v>
      </c>
    </row>
    <row r="8826" spans="1:24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s="1">
        <f>Data[[#This Row],[Sales]]/(1-Data[[#This Row],[Discount]])*Data[[#This Row],[Discount]]</f>
        <v>2.214</v>
      </c>
      <c r="W8826" s="1" t="str">
        <f>VLOOKUP(Data[[#This Row],[Region]],People!B:C,2,0)</f>
        <v>Chuck Magee</v>
      </c>
      <c r="X8826" s="3" t="str">
        <f>IFERROR(INDEX(Returns!$A:$A,MATCH(B8826,Returns!$B:$B,0)),"No")</f>
        <v>No</v>
      </c>
    </row>
    <row r="8827" spans="1:24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s="1">
        <f>Data[[#This Row],[Sales]]/(1-Data[[#This Row],[Discount]])*Data[[#This Row],[Discount]]</f>
        <v>1.7279999999999998</v>
      </c>
      <c r="W8827" s="1" t="str">
        <f>VLOOKUP(Data[[#This Row],[Region]],People!B:C,2,0)</f>
        <v>Chuck Magee</v>
      </c>
      <c r="X8827" s="3" t="str">
        <f>IFERROR(INDEX(Returns!$A:$A,MATCH(B8827,Returns!$B:$B,0)),"No")</f>
        <v>No</v>
      </c>
    </row>
    <row r="8828" spans="1:24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s="1">
        <f>Data[[#This Row],[Sales]]/(1-Data[[#This Row],[Discount]])*Data[[#This Row],[Discount]]</f>
        <v>6.68</v>
      </c>
      <c r="W8828" s="1" t="str">
        <f>VLOOKUP(Data[[#This Row],[Region]],People!B:C,2,0)</f>
        <v>Kelly Williams</v>
      </c>
      <c r="X8828" s="3" t="str">
        <f>IFERROR(INDEX(Returns!$A:$A,MATCH(B8828,Returns!$B:$B,0)),"No")</f>
        <v>No</v>
      </c>
    </row>
    <row r="8829" spans="1:24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s="1">
        <f>Data[[#This Row],[Sales]]/(1-Data[[#This Row],[Discount]])*Data[[#This Row],[Discount]]</f>
        <v>8.3720000000000017</v>
      </c>
      <c r="W8829" s="1" t="str">
        <f>VLOOKUP(Data[[#This Row],[Region]],People!B:C,2,0)</f>
        <v>Kelly Williams</v>
      </c>
      <c r="X8829" s="3" t="str">
        <f>IFERROR(INDEX(Returns!$A:$A,MATCH(B8829,Returns!$B:$B,0)),"No")</f>
        <v>No</v>
      </c>
    </row>
    <row r="8830" spans="1:24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3">
        <v>0</v>
      </c>
      <c r="U8830" s="1">
        <v>4.7519999999999998</v>
      </c>
      <c r="V8830" s="1">
        <f>Data[[#This Row],[Sales]]/(1-Data[[#This Row],[Discount]])*Data[[#This Row],[Discount]]</f>
        <v>0</v>
      </c>
      <c r="W8830" s="1" t="str">
        <f>VLOOKUP(Data[[#This Row],[Region]],People!B:C,2,0)</f>
        <v>Kelly Williams</v>
      </c>
      <c r="X8830" s="3" t="str">
        <f>IFERROR(INDEX(Returns!$A:$A,MATCH(B8830,Returns!$B:$B,0)),"No")</f>
        <v>No</v>
      </c>
    </row>
    <row r="8831" spans="1:24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3">
        <v>0</v>
      </c>
      <c r="U8831" s="1">
        <v>54.087600000000009</v>
      </c>
      <c r="V8831" s="1">
        <f>Data[[#This Row],[Sales]]/(1-Data[[#This Row],[Discount]])*Data[[#This Row],[Discount]]</f>
        <v>0</v>
      </c>
      <c r="W8831" s="1" t="str">
        <f>VLOOKUP(Data[[#This Row],[Region]],People!B:C,2,0)</f>
        <v>Kelly Williams</v>
      </c>
      <c r="X8831" s="3" t="str">
        <f>IFERROR(INDEX(Returns!$A:$A,MATCH(B8831,Returns!$B:$B,0)),"No")</f>
        <v>No</v>
      </c>
    </row>
    <row r="8832" spans="1:24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3">
        <v>0.2</v>
      </c>
      <c r="U8832" s="1">
        <v>11.703999999999997</v>
      </c>
      <c r="V8832" s="1">
        <f>Data[[#This Row],[Sales]]/(1-Data[[#This Row],[Discount]])*Data[[#This Row],[Discount]]</f>
        <v>8.36</v>
      </c>
      <c r="W8832" s="1" t="str">
        <f>VLOOKUP(Data[[#This Row],[Region]],People!B:C,2,0)</f>
        <v>Anna Andreadi</v>
      </c>
      <c r="X8832" s="3" t="str">
        <f>IFERROR(INDEX(Returns!$A:$A,MATCH(B8832,Returns!$B:$B,0)),"No")</f>
        <v>No</v>
      </c>
    </row>
    <row r="8833" spans="1:24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3">
        <v>0</v>
      </c>
      <c r="U8833" s="1">
        <v>14.3856</v>
      </c>
      <c r="V8833" s="1">
        <f>Data[[#This Row],[Sales]]/(1-Data[[#This Row],[Discount]])*Data[[#This Row],[Discount]]</f>
        <v>0</v>
      </c>
      <c r="W8833" s="1" t="str">
        <f>VLOOKUP(Data[[#This Row],[Region]],People!B:C,2,0)</f>
        <v>Cassandra Brandow</v>
      </c>
      <c r="X8833" s="3" t="str">
        <f>IFERROR(INDEX(Returns!$A:$A,MATCH(B8833,Returns!$B:$B,0)),"No")</f>
        <v>No</v>
      </c>
    </row>
    <row r="8834" spans="1:24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3">
        <v>0.2</v>
      </c>
      <c r="U8834" s="1">
        <v>456.58800000000002</v>
      </c>
      <c r="V8834" s="1">
        <f>Data[[#This Row],[Sales]]/(1-Data[[#This Row],[Discount]])*Data[[#This Row],[Discount]]</f>
        <v>304.392</v>
      </c>
      <c r="W8834" s="1" t="str">
        <f>VLOOKUP(Data[[#This Row],[Region]],People!B:C,2,0)</f>
        <v>Chuck Magee</v>
      </c>
      <c r="X8834" s="3" t="str">
        <f>IFERROR(INDEX(Returns!$A:$A,MATCH(B8834,Returns!$B:$B,0)),"No")</f>
        <v>No</v>
      </c>
    </row>
    <row r="8835" spans="1:24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3">
        <v>0</v>
      </c>
      <c r="U8835" s="1">
        <v>3.8774999999999995</v>
      </c>
      <c r="V8835" s="1">
        <f>Data[[#This Row],[Sales]]/(1-Data[[#This Row],[Discount]])*Data[[#This Row],[Discount]]</f>
        <v>0</v>
      </c>
      <c r="W8835" s="1" t="str">
        <f>VLOOKUP(Data[[#This Row],[Region]],People!B:C,2,0)</f>
        <v>Cassandra Brandow</v>
      </c>
      <c r="X8835" s="3" t="str">
        <f>IFERROR(INDEX(Returns!$A:$A,MATCH(B8835,Returns!$B:$B,0)),"No")</f>
        <v>No</v>
      </c>
    </row>
    <row r="8836" spans="1:24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3">
        <v>0</v>
      </c>
      <c r="U8836" s="1">
        <v>25.171999999999997</v>
      </c>
      <c r="V8836" s="1">
        <f>Data[[#This Row],[Sales]]/(1-Data[[#This Row],[Discount]])*Data[[#This Row],[Discount]]</f>
        <v>0</v>
      </c>
      <c r="W8836" s="1" t="str">
        <f>VLOOKUP(Data[[#This Row],[Region]],People!B:C,2,0)</f>
        <v>Cassandra Brandow</v>
      </c>
      <c r="X8836" s="3" t="str">
        <f>IFERROR(INDEX(Returns!$A:$A,MATCH(B8836,Returns!$B:$B,0)),"No")</f>
        <v>No</v>
      </c>
    </row>
    <row r="8837" spans="1:24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3">
        <v>0</v>
      </c>
      <c r="U8837" s="1">
        <v>3.7127999999999997</v>
      </c>
      <c r="V8837" s="1">
        <f>Data[[#This Row],[Sales]]/(1-Data[[#This Row],[Discount]])*Data[[#This Row],[Discount]]</f>
        <v>0</v>
      </c>
      <c r="W8837" s="1" t="str">
        <f>VLOOKUP(Data[[#This Row],[Region]],People!B:C,2,0)</f>
        <v>Cassandra Brandow</v>
      </c>
      <c r="X8837" s="3" t="str">
        <f>IFERROR(INDEX(Returns!$A:$A,MATCH(B8837,Returns!$B:$B,0)),"No")</f>
        <v>No</v>
      </c>
    </row>
    <row r="8838" spans="1:24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3">
        <v>0</v>
      </c>
      <c r="U8838" s="1">
        <v>4.9607999999999999</v>
      </c>
      <c r="V8838" s="1">
        <f>Data[[#This Row],[Sales]]/(1-Data[[#This Row],[Discount]])*Data[[#This Row],[Discount]]</f>
        <v>0</v>
      </c>
      <c r="W8838" s="1" t="str">
        <f>VLOOKUP(Data[[#This Row],[Region]],People!B:C,2,0)</f>
        <v>Cassandra Brandow</v>
      </c>
      <c r="X8838" s="3" t="str">
        <f>IFERROR(INDEX(Returns!$A:$A,MATCH(B8838,Returns!$B:$B,0)),"No")</f>
        <v>No</v>
      </c>
    </row>
    <row r="8839" spans="1:24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3">
        <v>0</v>
      </c>
      <c r="U8839" s="1">
        <v>7.5600000000000005</v>
      </c>
      <c r="V8839" s="1">
        <f>Data[[#This Row],[Sales]]/(1-Data[[#This Row],[Discount]])*Data[[#This Row],[Discount]]</f>
        <v>0</v>
      </c>
      <c r="W8839" s="1" t="str">
        <f>VLOOKUP(Data[[#This Row],[Region]],People!B:C,2,0)</f>
        <v>Cassandra Brandow</v>
      </c>
      <c r="X8839" s="3" t="str">
        <f>IFERROR(INDEX(Returns!$A:$A,MATCH(B8839,Returns!$B:$B,0)),"No")</f>
        <v>No</v>
      </c>
    </row>
    <row r="8840" spans="1:24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3">
        <v>0</v>
      </c>
      <c r="U8840" s="1">
        <v>18.447000000000003</v>
      </c>
      <c r="V8840" s="1">
        <f>Data[[#This Row],[Sales]]/(1-Data[[#This Row],[Discount]])*Data[[#This Row],[Discount]]</f>
        <v>0</v>
      </c>
      <c r="W8840" s="1" t="str">
        <f>VLOOKUP(Data[[#This Row],[Region]],People!B:C,2,0)</f>
        <v>Anna Andreadi</v>
      </c>
      <c r="X8840" s="3" t="str">
        <f>IFERROR(INDEX(Returns!$A:$A,MATCH(B8840,Returns!$B:$B,0)),"No")</f>
        <v>No</v>
      </c>
    </row>
    <row r="8841" spans="1:24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3">
        <v>0.2</v>
      </c>
      <c r="U8841" s="1">
        <v>23.768399999999996</v>
      </c>
      <c r="V8841" s="1">
        <f>Data[[#This Row],[Sales]]/(1-Data[[#This Row],[Discount]])*Data[[#This Row],[Discount]]</f>
        <v>16.391999999999999</v>
      </c>
      <c r="W8841" s="1" t="str">
        <f>VLOOKUP(Data[[#This Row],[Region]],People!B:C,2,0)</f>
        <v>Anna Andreadi</v>
      </c>
      <c r="X8841" s="3" t="str">
        <f>IFERROR(INDEX(Returns!$A:$A,MATCH(B8841,Returns!$B:$B,0)),"No")</f>
        <v>No</v>
      </c>
    </row>
    <row r="8842" spans="1:24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3">
        <v>0</v>
      </c>
      <c r="U8842" s="1">
        <v>131.98680000000002</v>
      </c>
      <c r="V8842" s="1">
        <f>Data[[#This Row],[Sales]]/(1-Data[[#This Row],[Discount]])*Data[[#This Row],[Discount]]</f>
        <v>0</v>
      </c>
      <c r="W8842" s="1" t="str">
        <f>VLOOKUP(Data[[#This Row],[Region]],People!B:C,2,0)</f>
        <v>Anna Andreadi</v>
      </c>
      <c r="X8842" s="3" t="str">
        <f>IFERROR(INDEX(Returns!$A:$A,MATCH(B8842,Returns!$B:$B,0)),"No")</f>
        <v>No</v>
      </c>
    </row>
    <row r="8843" spans="1:24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3">
        <v>0</v>
      </c>
      <c r="U8843" s="1">
        <v>39.586800000000011</v>
      </c>
      <c r="V8843" s="1">
        <f>Data[[#This Row],[Sales]]/(1-Data[[#This Row],[Discount]])*Data[[#This Row],[Discount]]</f>
        <v>0</v>
      </c>
      <c r="W8843" s="1" t="str">
        <f>VLOOKUP(Data[[#This Row],[Region]],People!B:C,2,0)</f>
        <v>Anna Andreadi</v>
      </c>
      <c r="X8843" s="3" t="str">
        <f>IFERROR(INDEX(Returns!$A:$A,MATCH(B8843,Returns!$B:$B,0)),"No")</f>
        <v>No</v>
      </c>
    </row>
    <row r="8844" spans="1:24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3">
        <v>0</v>
      </c>
      <c r="U8844" s="1">
        <v>11.151</v>
      </c>
      <c r="V8844" s="1">
        <f>Data[[#This Row],[Sales]]/(1-Data[[#This Row],[Discount]])*Data[[#This Row],[Discount]]</f>
        <v>0</v>
      </c>
      <c r="W8844" s="1" t="str">
        <f>VLOOKUP(Data[[#This Row],[Region]],People!B:C,2,0)</f>
        <v>Anna Andreadi</v>
      </c>
      <c r="X8844" s="3" t="str">
        <f>IFERROR(INDEX(Returns!$A:$A,MATCH(B8844,Returns!$B:$B,0)),"No")</f>
        <v>No</v>
      </c>
    </row>
    <row r="8845" spans="1:24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s="1">
        <f>Data[[#This Row],[Sales]]/(1-Data[[#This Row],[Discount]])*Data[[#This Row],[Discount]]</f>
        <v>0</v>
      </c>
      <c r="W8845" s="1" t="str">
        <f>VLOOKUP(Data[[#This Row],[Region]],People!B:C,2,0)</f>
        <v>Kelly Williams</v>
      </c>
      <c r="X8845" s="3" t="str">
        <f>IFERROR(INDEX(Returns!$A:$A,MATCH(B8845,Returns!$B:$B,0)),"No")</f>
        <v>No</v>
      </c>
    </row>
    <row r="8846" spans="1:24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s="1">
        <f>Data[[#This Row],[Sales]]/(1-Data[[#This Row],[Discount]])*Data[[#This Row],[Discount]]</f>
        <v>16.883999999999993</v>
      </c>
      <c r="W8846" s="1" t="str">
        <f>VLOOKUP(Data[[#This Row],[Region]],People!B:C,2,0)</f>
        <v>Chuck Magee</v>
      </c>
      <c r="X8846" s="3" t="str">
        <f>IFERROR(INDEX(Returns!$A:$A,MATCH(B8846,Returns!$B:$B,0)),"No")</f>
        <v>No</v>
      </c>
    </row>
    <row r="8847" spans="1:24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s="1">
        <f>Data[[#This Row],[Sales]]/(1-Data[[#This Row],[Discount]])*Data[[#This Row],[Discount]]</f>
        <v>1.206</v>
      </c>
      <c r="W8847" s="1" t="str">
        <f>VLOOKUP(Data[[#This Row],[Region]],People!B:C,2,0)</f>
        <v>Chuck Magee</v>
      </c>
      <c r="X8847" s="3" t="str">
        <f>IFERROR(INDEX(Returns!$A:$A,MATCH(B8847,Returns!$B:$B,0)),"No")</f>
        <v>No</v>
      </c>
    </row>
    <row r="8848" spans="1:24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s="1">
        <f>Data[[#This Row],[Sales]]/(1-Data[[#This Row],[Discount]])*Data[[#This Row],[Discount]]</f>
        <v>22.840000000000003</v>
      </c>
      <c r="W8848" s="1" t="str">
        <f>VLOOKUP(Data[[#This Row],[Region]],People!B:C,2,0)</f>
        <v>Chuck Magee</v>
      </c>
      <c r="X8848" s="3" t="str">
        <f>IFERROR(INDEX(Returns!$A:$A,MATCH(B8848,Returns!$B:$B,0)),"No")</f>
        <v>No</v>
      </c>
    </row>
    <row r="8849" spans="1:24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s="1">
        <f>Data[[#This Row],[Sales]]/(1-Data[[#This Row],[Discount]])*Data[[#This Row],[Discount]]</f>
        <v>32.527999999999999</v>
      </c>
      <c r="W8849" s="1" t="str">
        <f>VLOOKUP(Data[[#This Row],[Region]],People!B:C,2,0)</f>
        <v>Chuck Magee</v>
      </c>
      <c r="X8849" s="3" t="str">
        <f>IFERROR(INDEX(Returns!$A:$A,MATCH(B8849,Returns!$B:$B,0)),"No")</f>
        <v>No</v>
      </c>
    </row>
    <row r="8850" spans="1:24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s="1">
        <f>Data[[#This Row],[Sales]]/(1-Data[[#This Row],[Discount]])*Data[[#This Row],[Discount]]</f>
        <v>18.559999999999999</v>
      </c>
      <c r="W8850" s="1" t="str">
        <f>VLOOKUP(Data[[#This Row],[Region]],People!B:C,2,0)</f>
        <v>Cassandra Brandow</v>
      </c>
      <c r="X8850" s="3" t="str">
        <f>IFERROR(INDEX(Returns!$A:$A,MATCH(B8850,Returns!$B:$B,0)),"No")</f>
        <v>No</v>
      </c>
    </row>
    <row r="8851" spans="1:24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s="1">
        <f>Data[[#This Row],[Sales]]/(1-Data[[#This Row],[Discount]])*Data[[#This Row],[Discount]]</f>
        <v>39.960000000000008</v>
      </c>
      <c r="W8851" s="1" t="str">
        <f>VLOOKUP(Data[[#This Row],[Region]],People!B:C,2,0)</f>
        <v>Cassandra Brandow</v>
      </c>
      <c r="X8851" s="3" t="str">
        <f>IFERROR(INDEX(Returns!$A:$A,MATCH(B8851,Returns!$B:$B,0)),"No")</f>
        <v>No</v>
      </c>
    </row>
    <row r="8852" spans="1:24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s="1">
        <f>Data[[#This Row],[Sales]]/(1-Data[[#This Row],[Discount]])*Data[[#This Row],[Discount]]</f>
        <v>6.7480000000000002</v>
      </c>
      <c r="W8852" s="1" t="str">
        <f>VLOOKUP(Data[[#This Row],[Region]],People!B:C,2,0)</f>
        <v>Cassandra Brandow</v>
      </c>
      <c r="X8852" s="3" t="str">
        <f>IFERROR(INDEX(Returns!$A:$A,MATCH(B8852,Returns!$B:$B,0)),"No")</f>
        <v>No</v>
      </c>
    </row>
    <row r="8853" spans="1:24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s="1">
        <f>Data[[#This Row],[Sales]]/(1-Data[[#This Row],[Discount]])*Data[[#This Row],[Discount]]</f>
        <v>2.3480000000000003</v>
      </c>
      <c r="W8853" s="1" t="str">
        <f>VLOOKUP(Data[[#This Row],[Region]],People!B:C,2,0)</f>
        <v>Cassandra Brandow</v>
      </c>
      <c r="X8853" s="3" t="str">
        <f>IFERROR(INDEX(Returns!$A:$A,MATCH(B8853,Returns!$B:$B,0)),"No")</f>
        <v>No</v>
      </c>
    </row>
    <row r="8854" spans="1:24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3">
        <v>0</v>
      </c>
      <c r="U8854" s="1">
        <v>55.763999999999996</v>
      </c>
      <c r="V8854" s="1">
        <f>Data[[#This Row],[Sales]]/(1-Data[[#This Row],[Discount]])*Data[[#This Row],[Discount]]</f>
        <v>0</v>
      </c>
      <c r="W8854" s="1" t="str">
        <f>VLOOKUP(Data[[#This Row],[Region]],People!B:C,2,0)</f>
        <v>Chuck Magee</v>
      </c>
      <c r="X8854" s="3" t="str">
        <f>IFERROR(INDEX(Returns!$A:$A,MATCH(B8854,Returns!$B:$B,0)),"No")</f>
        <v>No</v>
      </c>
    </row>
    <row r="8855" spans="1:24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s="1">
        <f>Data[[#This Row],[Sales]]/(1-Data[[#This Row],[Discount]])*Data[[#This Row],[Discount]]</f>
        <v>13.9</v>
      </c>
      <c r="W8855" s="1" t="str">
        <f>VLOOKUP(Data[[#This Row],[Region]],People!B:C,2,0)</f>
        <v>Chuck Magee</v>
      </c>
      <c r="X8855" s="3" t="str">
        <f>IFERROR(INDEX(Returns!$A:$A,MATCH(B8855,Returns!$B:$B,0)),"No")</f>
        <v>No</v>
      </c>
    </row>
    <row r="8856" spans="1:24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s="1">
        <f>Data[[#This Row],[Sales]]/(1-Data[[#This Row],[Discount]])*Data[[#This Row],[Discount]]</f>
        <v>154.49400000000003</v>
      </c>
      <c r="W8856" s="1" t="str">
        <f>VLOOKUP(Data[[#This Row],[Region]],People!B:C,2,0)</f>
        <v>Chuck Magee</v>
      </c>
      <c r="X8856" s="3" t="str">
        <f>IFERROR(INDEX(Returns!$A:$A,MATCH(B8856,Returns!$B:$B,0)),"No")</f>
        <v>No</v>
      </c>
    </row>
    <row r="8857" spans="1:24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3">
        <v>0.2</v>
      </c>
      <c r="U8857" s="1">
        <v>7.9919999999999991</v>
      </c>
      <c r="V8857" s="1">
        <f>Data[[#This Row],[Sales]]/(1-Data[[#This Row],[Discount]])*Data[[#This Row],[Discount]]</f>
        <v>5.3280000000000012</v>
      </c>
      <c r="W8857" s="1" t="str">
        <f>VLOOKUP(Data[[#This Row],[Region]],People!B:C,2,0)</f>
        <v>Anna Andreadi</v>
      </c>
      <c r="X8857" s="3" t="str">
        <f>IFERROR(INDEX(Returns!$A:$A,MATCH(B8857,Returns!$B:$B,0)),"No")</f>
        <v>No</v>
      </c>
    </row>
    <row r="8858" spans="1:24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3">
        <v>0</v>
      </c>
      <c r="U8858" s="1">
        <v>39.888599999999997</v>
      </c>
      <c r="V8858" s="1">
        <f>Data[[#This Row],[Sales]]/(1-Data[[#This Row],[Discount]])*Data[[#This Row],[Discount]]</f>
        <v>0</v>
      </c>
      <c r="W8858" s="1" t="str">
        <f>VLOOKUP(Data[[#This Row],[Region]],People!B:C,2,0)</f>
        <v>Anna Andreadi</v>
      </c>
      <c r="X8858" s="3" t="str">
        <f>IFERROR(INDEX(Returns!$A:$A,MATCH(B8858,Returns!$B:$B,0)),"No")</f>
        <v>No</v>
      </c>
    </row>
    <row r="8859" spans="1:24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3">
        <v>0.2</v>
      </c>
      <c r="U8859" s="1">
        <v>-7.9959999999999996</v>
      </c>
      <c r="V8859" s="1">
        <f>Data[[#This Row],[Sales]]/(1-Data[[#This Row],[Discount]])*Data[[#This Row],[Discount]]</f>
        <v>7.9959999999999996</v>
      </c>
      <c r="W8859" s="1" t="str">
        <f>VLOOKUP(Data[[#This Row],[Region]],People!B:C,2,0)</f>
        <v>Anna Andreadi</v>
      </c>
      <c r="X8859" s="3" t="str">
        <f>IFERROR(INDEX(Returns!$A:$A,MATCH(B8859,Returns!$B:$B,0)),"No")</f>
        <v>No</v>
      </c>
    </row>
    <row r="8860" spans="1:24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3">
        <v>0.2</v>
      </c>
      <c r="U8860" s="1">
        <v>1906.4849999999999</v>
      </c>
      <c r="V8860" s="1">
        <f>Data[[#This Row],[Sales]]/(1-Data[[#This Row],[Discount]])*Data[[#This Row],[Discount]]</f>
        <v>1270.99</v>
      </c>
      <c r="W8860" s="1" t="str">
        <f>VLOOKUP(Data[[#This Row],[Region]],People!B:C,2,0)</f>
        <v>Anna Andreadi</v>
      </c>
      <c r="X8860" s="3" t="str">
        <f>IFERROR(INDEX(Returns!$A:$A,MATCH(B8860,Returns!$B:$B,0)),"No")</f>
        <v>No</v>
      </c>
    </row>
    <row r="8861" spans="1:24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3">
        <v>0.2</v>
      </c>
      <c r="U8861" s="1">
        <v>3.5959999999999983</v>
      </c>
      <c r="V8861" s="1">
        <f>Data[[#This Row],[Sales]]/(1-Data[[#This Row],[Discount]])*Data[[#This Row],[Discount]]</f>
        <v>8.99</v>
      </c>
      <c r="W8861" s="1" t="str">
        <f>VLOOKUP(Data[[#This Row],[Region]],People!B:C,2,0)</f>
        <v>Cassandra Brandow</v>
      </c>
      <c r="X8861" s="3" t="str">
        <f>IFERROR(INDEX(Returns!$A:$A,MATCH(B8861,Returns!$B:$B,0)),"No")</f>
        <v>No</v>
      </c>
    </row>
    <row r="8862" spans="1:24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3">
        <v>0</v>
      </c>
      <c r="U8862" s="1">
        <v>14.904</v>
      </c>
      <c r="V8862" s="1">
        <f>Data[[#This Row],[Sales]]/(1-Data[[#This Row],[Discount]])*Data[[#This Row],[Discount]]</f>
        <v>0</v>
      </c>
      <c r="W8862" s="1" t="str">
        <f>VLOOKUP(Data[[#This Row],[Region]],People!B:C,2,0)</f>
        <v>Chuck Magee</v>
      </c>
      <c r="X8862" s="3" t="str">
        <f>IFERROR(INDEX(Returns!$A:$A,MATCH(B8862,Returns!$B:$B,0)),"No")</f>
        <v>No</v>
      </c>
    </row>
    <row r="8863" spans="1:24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3">
        <v>0</v>
      </c>
      <c r="U8863" s="1">
        <v>3.9248000000000003</v>
      </c>
      <c r="V8863" s="1">
        <f>Data[[#This Row],[Sales]]/(1-Data[[#This Row],[Discount]])*Data[[#This Row],[Discount]]</f>
        <v>0</v>
      </c>
      <c r="W8863" s="1" t="str">
        <f>VLOOKUP(Data[[#This Row],[Region]],People!B:C,2,0)</f>
        <v>Chuck Magee</v>
      </c>
      <c r="X8863" s="3" t="str">
        <f>IFERROR(INDEX(Returns!$A:$A,MATCH(B8863,Returns!$B:$B,0)),"No")</f>
        <v>No</v>
      </c>
    </row>
    <row r="8864" spans="1:24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3">
        <v>0</v>
      </c>
      <c r="U8864" s="1">
        <v>96.415999999999997</v>
      </c>
      <c r="V8864" s="1">
        <f>Data[[#This Row],[Sales]]/(1-Data[[#This Row],[Discount]])*Data[[#This Row],[Discount]]</f>
        <v>0</v>
      </c>
      <c r="W8864" s="1" t="str">
        <f>VLOOKUP(Data[[#This Row],[Region]],People!B:C,2,0)</f>
        <v>Chuck Magee</v>
      </c>
      <c r="X8864" s="3" t="str">
        <f>IFERROR(INDEX(Returns!$A:$A,MATCH(B8864,Returns!$B:$B,0)),"No")</f>
        <v>No</v>
      </c>
    </row>
    <row r="8865" spans="1:24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3">
        <v>0</v>
      </c>
      <c r="U8865" s="1">
        <v>29.980800000000002</v>
      </c>
      <c r="V8865" s="1">
        <f>Data[[#This Row],[Sales]]/(1-Data[[#This Row],[Discount]])*Data[[#This Row],[Discount]]</f>
        <v>0</v>
      </c>
      <c r="W8865" s="1" t="str">
        <f>VLOOKUP(Data[[#This Row],[Region]],People!B:C,2,0)</f>
        <v>Chuck Magee</v>
      </c>
      <c r="X8865" s="3" t="str">
        <f>IFERROR(INDEX(Returns!$A:$A,MATCH(B8865,Returns!$B:$B,0)),"No")</f>
        <v>No</v>
      </c>
    </row>
    <row r="8866" spans="1:24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s="1">
        <f>Data[[#This Row],[Sales]]/(1-Data[[#This Row],[Discount]])*Data[[#This Row],[Discount]]</f>
        <v>0</v>
      </c>
      <c r="W8866" s="1" t="str">
        <f>VLOOKUP(Data[[#This Row],[Region]],People!B:C,2,0)</f>
        <v>Chuck Magee</v>
      </c>
      <c r="X8866" s="3" t="str">
        <f>IFERROR(INDEX(Returns!$A:$A,MATCH(B8866,Returns!$B:$B,0)),"No")</f>
        <v>No</v>
      </c>
    </row>
    <row r="8867" spans="1:24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s="1">
        <f>Data[[#This Row],[Sales]]/(1-Data[[#This Row],[Discount]])*Data[[#This Row],[Discount]]</f>
        <v>0</v>
      </c>
      <c r="W8867" s="1" t="str">
        <f>VLOOKUP(Data[[#This Row],[Region]],People!B:C,2,0)</f>
        <v>Cassandra Brandow</v>
      </c>
      <c r="X8867" s="3" t="str">
        <f>IFERROR(INDEX(Returns!$A:$A,MATCH(B8867,Returns!$B:$B,0)),"No")</f>
        <v>No</v>
      </c>
    </row>
    <row r="8868" spans="1:24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s="1">
        <f>Data[[#This Row],[Sales]]/(1-Data[[#This Row],[Discount]])*Data[[#This Row],[Discount]]</f>
        <v>211.47</v>
      </c>
      <c r="W8868" s="1" t="str">
        <f>VLOOKUP(Data[[#This Row],[Region]],People!B:C,2,0)</f>
        <v>Kelly Williams</v>
      </c>
      <c r="X8868" s="3" t="str">
        <f>IFERROR(INDEX(Returns!$A:$A,MATCH(B8868,Returns!$B:$B,0)),"No")</f>
        <v>No</v>
      </c>
    </row>
    <row r="8869" spans="1:24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s="1">
        <f>Data[[#This Row],[Sales]]/(1-Data[[#This Row],[Discount]])*Data[[#This Row],[Discount]]</f>
        <v>2.7800000000000002</v>
      </c>
      <c r="W8869" s="1" t="str">
        <f>VLOOKUP(Data[[#This Row],[Region]],People!B:C,2,0)</f>
        <v>Kelly Williams</v>
      </c>
      <c r="X8869" s="3" t="str">
        <f>IFERROR(INDEX(Returns!$A:$A,MATCH(B8869,Returns!$B:$B,0)),"No")</f>
        <v>No</v>
      </c>
    </row>
    <row r="8870" spans="1:24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3">
        <v>0.2</v>
      </c>
      <c r="U8870" s="1">
        <v>77.219999999999914</v>
      </c>
      <c r="V8870" s="1">
        <f>Data[[#This Row],[Sales]]/(1-Data[[#This Row],[Discount]])*Data[[#This Row],[Discount]]</f>
        <v>171.60000000000002</v>
      </c>
      <c r="W8870" s="1" t="str">
        <f>VLOOKUP(Data[[#This Row],[Region]],People!B:C,2,0)</f>
        <v>Anna Andreadi</v>
      </c>
      <c r="X8870" s="3" t="str">
        <f>IFERROR(INDEX(Returns!$A:$A,MATCH(B8870,Returns!$B:$B,0)),"No")</f>
        <v>No</v>
      </c>
    </row>
    <row r="8871" spans="1:24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3">
        <v>0.2</v>
      </c>
      <c r="U8871" s="1">
        <v>5.3729999999999993</v>
      </c>
      <c r="V8871" s="1">
        <f>Data[[#This Row],[Sales]]/(1-Data[[#This Row],[Discount]])*Data[[#This Row],[Discount]]</f>
        <v>3.9800000000000004</v>
      </c>
      <c r="W8871" s="1" t="str">
        <f>VLOOKUP(Data[[#This Row],[Region]],People!B:C,2,0)</f>
        <v>Anna Andreadi</v>
      </c>
      <c r="X8871" s="3" t="str">
        <f>IFERROR(INDEX(Returns!$A:$A,MATCH(B8871,Returns!$B:$B,0)),"No")</f>
        <v>Yes</v>
      </c>
    </row>
    <row r="8872" spans="1:24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3">
        <v>0</v>
      </c>
      <c r="U8872" s="1">
        <v>31.099200000000003</v>
      </c>
      <c r="V8872" s="1">
        <f>Data[[#This Row],[Sales]]/(1-Data[[#This Row],[Discount]])*Data[[#This Row],[Discount]]</f>
        <v>0</v>
      </c>
      <c r="W8872" s="1" t="str">
        <f>VLOOKUP(Data[[#This Row],[Region]],People!B:C,2,0)</f>
        <v>Anna Andreadi</v>
      </c>
      <c r="X8872" s="3" t="str">
        <f>IFERROR(INDEX(Returns!$A:$A,MATCH(B8872,Returns!$B:$B,0)),"No")</f>
        <v>Yes</v>
      </c>
    </row>
    <row r="8873" spans="1:24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3">
        <v>0</v>
      </c>
      <c r="U8873" s="1">
        <v>5.4124000000000478</v>
      </c>
      <c r="V8873" s="1">
        <f>Data[[#This Row],[Sales]]/(1-Data[[#This Row],[Discount]])*Data[[#This Row],[Discount]]</f>
        <v>0</v>
      </c>
      <c r="W8873" s="1" t="str">
        <f>VLOOKUP(Data[[#This Row],[Region]],People!B:C,2,0)</f>
        <v>Anna Andreadi</v>
      </c>
      <c r="X8873" s="3" t="str">
        <f>IFERROR(INDEX(Returns!$A:$A,MATCH(B8873,Returns!$B:$B,0)),"No")</f>
        <v>Yes</v>
      </c>
    </row>
    <row r="8874" spans="1:24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s="1">
        <f>Data[[#This Row],[Sales]]/(1-Data[[#This Row],[Discount]])*Data[[#This Row],[Discount]]</f>
        <v>237.98599999999999</v>
      </c>
      <c r="W8874" s="1" t="str">
        <f>VLOOKUP(Data[[#This Row],[Region]],People!B:C,2,0)</f>
        <v>Chuck Magee</v>
      </c>
      <c r="X8874" s="3" t="str">
        <f>IFERROR(INDEX(Returns!$A:$A,MATCH(B8874,Returns!$B:$B,0)),"No")</f>
        <v>Yes</v>
      </c>
    </row>
    <row r="8875" spans="1:24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s="1">
        <f>Data[[#This Row],[Sales]]/(1-Data[[#This Row],[Discount]])*Data[[#This Row],[Discount]]</f>
        <v>42.616</v>
      </c>
      <c r="W8875" s="1" t="str">
        <f>VLOOKUP(Data[[#This Row],[Region]],People!B:C,2,0)</f>
        <v>Chuck Magee</v>
      </c>
      <c r="X8875" s="3" t="str">
        <f>IFERROR(INDEX(Returns!$A:$A,MATCH(B8875,Returns!$B:$B,0)),"No")</f>
        <v>Yes</v>
      </c>
    </row>
    <row r="8876" spans="1:24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s="1">
        <f>Data[[#This Row],[Sales]]/(1-Data[[#This Row],[Discount]])*Data[[#This Row],[Discount]]</f>
        <v>87.960000000000008</v>
      </c>
      <c r="W8876" s="1" t="str">
        <f>VLOOKUP(Data[[#This Row],[Region]],People!B:C,2,0)</f>
        <v>Kelly Williams</v>
      </c>
      <c r="X8876" s="3" t="str">
        <f>IFERROR(INDEX(Returns!$A:$A,MATCH(B8876,Returns!$B:$B,0)),"No")</f>
        <v>No</v>
      </c>
    </row>
    <row r="8877" spans="1:24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3">
        <v>0.2</v>
      </c>
      <c r="U8877" s="1">
        <v>-34.758000000000017</v>
      </c>
      <c r="V8877" s="1">
        <f>Data[[#This Row],[Sales]]/(1-Data[[#This Row],[Discount]])*Data[[#This Row],[Discount]]</f>
        <v>46.344000000000001</v>
      </c>
      <c r="W8877" s="1" t="str">
        <f>VLOOKUP(Data[[#This Row],[Region]],People!B:C,2,0)</f>
        <v>Kelly Williams</v>
      </c>
      <c r="X8877" s="3" t="str">
        <f>IFERROR(INDEX(Returns!$A:$A,MATCH(B8877,Returns!$B:$B,0)),"No")</f>
        <v>No</v>
      </c>
    </row>
    <row r="8878" spans="1:24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s="1">
        <f>Data[[#This Row],[Sales]]/(1-Data[[#This Row],[Discount]])*Data[[#This Row],[Discount]]</f>
        <v>235.69600000000003</v>
      </c>
      <c r="W8878" s="1" t="str">
        <f>VLOOKUP(Data[[#This Row],[Region]],People!B:C,2,0)</f>
        <v>Kelly Williams</v>
      </c>
      <c r="X8878" s="3" t="str">
        <f>IFERROR(INDEX(Returns!$A:$A,MATCH(B8878,Returns!$B:$B,0)),"No")</f>
        <v>No</v>
      </c>
    </row>
    <row r="8879" spans="1:24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3">
        <v>0</v>
      </c>
      <c r="U8879" s="1">
        <v>225.6</v>
      </c>
      <c r="V8879" s="1">
        <f>Data[[#This Row],[Sales]]/(1-Data[[#This Row],[Discount]])*Data[[#This Row],[Discount]]</f>
        <v>0</v>
      </c>
      <c r="W8879" s="1" t="str">
        <f>VLOOKUP(Data[[#This Row],[Region]],People!B:C,2,0)</f>
        <v>Chuck Magee</v>
      </c>
      <c r="X8879" s="3" t="str">
        <f>IFERROR(INDEX(Returns!$A:$A,MATCH(B8879,Returns!$B:$B,0)),"No")</f>
        <v>No</v>
      </c>
    </row>
    <row r="8880" spans="1:24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s="1">
        <f>Data[[#This Row],[Sales]]/(1-Data[[#This Row],[Discount]])*Data[[#This Row],[Discount]]</f>
        <v>0</v>
      </c>
      <c r="W8880" s="1" t="str">
        <f>VLOOKUP(Data[[#This Row],[Region]],People!B:C,2,0)</f>
        <v>Chuck Magee</v>
      </c>
      <c r="X8880" s="3" t="str">
        <f>IFERROR(INDEX(Returns!$A:$A,MATCH(B8880,Returns!$B:$B,0)),"No")</f>
        <v>No</v>
      </c>
    </row>
    <row r="8881" spans="1:24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3">
        <v>0</v>
      </c>
      <c r="U8881" s="1">
        <v>92.505599999999987</v>
      </c>
      <c r="V8881" s="1">
        <f>Data[[#This Row],[Sales]]/(1-Data[[#This Row],[Discount]])*Data[[#This Row],[Discount]]</f>
        <v>0</v>
      </c>
      <c r="W8881" s="1" t="str">
        <f>VLOOKUP(Data[[#This Row],[Region]],People!B:C,2,0)</f>
        <v>Anna Andreadi</v>
      </c>
      <c r="X8881" s="3" t="str">
        <f>IFERROR(INDEX(Returns!$A:$A,MATCH(B8881,Returns!$B:$B,0)),"No")</f>
        <v>No</v>
      </c>
    </row>
    <row r="8882" spans="1:24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3">
        <v>0</v>
      </c>
      <c r="U8882" s="1">
        <v>86.389199999999988</v>
      </c>
      <c r="V8882" s="1">
        <f>Data[[#This Row],[Sales]]/(1-Data[[#This Row],[Discount]])*Data[[#This Row],[Discount]]</f>
        <v>0</v>
      </c>
      <c r="W8882" s="1" t="str">
        <f>VLOOKUP(Data[[#This Row],[Region]],People!B:C,2,0)</f>
        <v>Anna Andreadi</v>
      </c>
      <c r="X8882" s="3" t="str">
        <f>IFERROR(INDEX(Returns!$A:$A,MATCH(B8882,Returns!$B:$B,0)),"No")</f>
        <v>No</v>
      </c>
    </row>
    <row r="8883" spans="1:24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s="1">
        <f>Data[[#This Row],[Sales]]/(1-Data[[#This Row],[Discount]])*Data[[#This Row],[Discount]]</f>
        <v>12.530000000000001</v>
      </c>
      <c r="W8883" s="1" t="str">
        <f>VLOOKUP(Data[[#This Row],[Region]],People!B:C,2,0)</f>
        <v>Kelly Williams</v>
      </c>
      <c r="X8883" s="3" t="str">
        <f>IFERROR(INDEX(Returns!$A:$A,MATCH(B8883,Returns!$B:$B,0)),"No")</f>
        <v>No</v>
      </c>
    </row>
    <row r="8884" spans="1:24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s="1">
        <f>Data[[#This Row],[Sales]]/(1-Data[[#This Row],[Discount]])*Data[[#This Row],[Discount]]</f>
        <v>3.9960000000000004</v>
      </c>
      <c r="W8884" s="1" t="str">
        <f>VLOOKUP(Data[[#This Row],[Region]],People!B:C,2,0)</f>
        <v>Cassandra Brandow</v>
      </c>
      <c r="X8884" s="3" t="str">
        <f>IFERROR(INDEX(Returns!$A:$A,MATCH(B8884,Returns!$B:$B,0)),"No")</f>
        <v>No</v>
      </c>
    </row>
    <row r="8885" spans="1:24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s="1">
        <f>Data[[#This Row],[Sales]]/(1-Data[[#This Row],[Discount]])*Data[[#This Row],[Discount]]</f>
        <v>3.5880000000000005</v>
      </c>
      <c r="W8885" s="1" t="str">
        <f>VLOOKUP(Data[[#This Row],[Region]],People!B:C,2,0)</f>
        <v>Cassandra Brandow</v>
      </c>
      <c r="X8885" s="3" t="str">
        <f>IFERROR(INDEX(Returns!$A:$A,MATCH(B8885,Returns!$B:$B,0)),"No")</f>
        <v>No</v>
      </c>
    </row>
    <row r="8886" spans="1:24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s="1">
        <f>Data[[#This Row],[Sales]]/(1-Data[[#This Row],[Discount]])*Data[[#This Row],[Discount]]</f>
        <v>15.231999999999999</v>
      </c>
      <c r="W8886" s="1" t="str">
        <f>VLOOKUP(Data[[#This Row],[Region]],People!B:C,2,0)</f>
        <v>Chuck Magee</v>
      </c>
      <c r="X8886" s="3" t="str">
        <f>IFERROR(INDEX(Returns!$A:$A,MATCH(B8886,Returns!$B:$B,0)),"No")</f>
        <v>No</v>
      </c>
    </row>
    <row r="8887" spans="1:24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s="1">
        <f>Data[[#This Row],[Sales]]/(1-Data[[#This Row],[Discount]])*Data[[#This Row],[Discount]]</f>
        <v>6.6779999999999999</v>
      </c>
      <c r="W8887" s="1" t="str">
        <f>VLOOKUP(Data[[#This Row],[Region]],People!B:C,2,0)</f>
        <v>Chuck Magee</v>
      </c>
      <c r="X8887" s="3" t="str">
        <f>IFERROR(INDEX(Returns!$A:$A,MATCH(B8887,Returns!$B:$B,0)),"No")</f>
        <v>No</v>
      </c>
    </row>
    <row r="8888" spans="1:24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s="1">
        <f>Data[[#This Row],[Sales]]/(1-Data[[#This Row],[Discount]])*Data[[#This Row],[Discount]]</f>
        <v>48.663999999999994</v>
      </c>
      <c r="W8888" s="1" t="str">
        <f>VLOOKUP(Data[[#This Row],[Region]],People!B:C,2,0)</f>
        <v>Chuck Magee</v>
      </c>
      <c r="X8888" s="3" t="str">
        <f>IFERROR(INDEX(Returns!$A:$A,MATCH(B8888,Returns!$B:$B,0)),"No")</f>
        <v>No</v>
      </c>
    </row>
    <row r="8889" spans="1:24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3">
        <v>0</v>
      </c>
      <c r="U8889" s="1">
        <v>0</v>
      </c>
      <c r="V8889" s="1">
        <f>Data[[#This Row],[Sales]]/(1-Data[[#This Row],[Discount]])*Data[[#This Row],[Discount]]</f>
        <v>0</v>
      </c>
      <c r="W8889" s="1" t="str">
        <f>VLOOKUP(Data[[#This Row],[Region]],People!B:C,2,0)</f>
        <v>Anna Andreadi</v>
      </c>
      <c r="X8889" s="3" t="str">
        <f>IFERROR(INDEX(Returns!$A:$A,MATCH(B8889,Returns!$B:$B,0)),"No")</f>
        <v>No</v>
      </c>
    </row>
    <row r="8890" spans="1:24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3">
        <v>0</v>
      </c>
      <c r="U8890" s="1">
        <v>107.03879999999994</v>
      </c>
      <c r="V8890" s="1">
        <f>Data[[#This Row],[Sales]]/(1-Data[[#This Row],[Discount]])*Data[[#This Row],[Discount]]</f>
        <v>0</v>
      </c>
      <c r="W8890" s="1" t="str">
        <f>VLOOKUP(Data[[#This Row],[Region]],People!B:C,2,0)</f>
        <v>Anna Andreadi</v>
      </c>
      <c r="X8890" s="3" t="str">
        <f>IFERROR(INDEX(Returns!$A:$A,MATCH(B8890,Returns!$B:$B,0)),"No")</f>
        <v>No</v>
      </c>
    </row>
    <row r="8891" spans="1:24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3">
        <v>0</v>
      </c>
      <c r="U8891" s="1">
        <v>220.48530000000002</v>
      </c>
      <c r="V8891" s="1">
        <f>Data[[#This Row],[Sales]]/(1-Data[[#This Row],[Discount]])*Data[[#This Row],[Discount]]</f>
        <v>0</v>
      </c>
      <c r="W8891" s="1" t="str">
        <f>VLOOKUP(Data[[#This Row],[Region]],People!B:C,2,0)</f>
        <v>Kelly Williams</v>
      </c>
      <c r="X8891" s="3" t="str">
        <f>IFERROR(INDEX(Returns!$A:$A,MATCH(B8891,Returns!$B:$B,0)),"No")</f>
        <v>No</v>
      </c>
    </row>
    <row r="8892" spans="1:24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s="1">
        <f>Data[[#This Row],[Sales]]/(1-Data[[#This Row],[Discount]])*Data[[#This Row],[Discount]]</f>
        <v>0</v>
      </c>
      <c r="W8892" s="1" t="str">
        <f>VLOOKUP(Data[[#This Row],[Region]],People!B:C,2,0)</f>
        <v>Kelly Williams</v>
      </c>
      <c r="X8892" s="3" t="str">
        <f>IFERROR(INDEX(Returns!$A:$A,MATCH(B8892,Returns!$B:$B,0)),"No")</f>
        <v>No</v>
      </c>
    </row>
    <row r="8893" spans="1:24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3">
        <v>0</v>
      </c>
      <c r="U8893" s="1">
        <v>30.444999999999993</v>
      </c>
      <c r="V8893" s="1">
        <f>Data[[#This Row],[Sales]]/(1-Data[[#This Row],[Discount]])*Data[[#This Row],[Discount]]</f>
        <v>0</v>
      </c>
      <c r="W8893" s="1" t="str">
        <f>VLOOKUP(Data[[#This Row],[Region]],People!B:C,2,0)</f>
        <v>Cassandra Brandow</v>
      </c>
      <c r="X8893" s="3" t="str">
        <f>IFERROR(INDEX(Returns!$A:$A,MATCH(B8893,Returns!$B:$B,0)),"No")</f>
        <v>Yes</v>
      </c>
    </row>
    <row r="8894" spans="1:24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3">
        <v>0.2</v>
      </c>
      <c r="U8894" s="1">
        <v>267.66720000000009</v>
      </c>
      <c r="V8894" s="1">
        <f>Data[[#This Row],[Sales]]/(1-Data[[#This Row],[Discount]])*Data[[#This Row],[Discount]]</f>
        <v>669.16800000000001</v>
      </c>
      <c r="W8894" s="1" t="str">
        <f>VLOOKUP(Data[[#This Row],[Region]],People!B:C,2,0)</f>
        <v>Anna Andreadi</v>
      </c>
      <c r="X8894" s="3" t="str">
        <f>IFERROR(INDEX(Returns!$A:$A,MATCH(B8894,Returns!$B:$B,0)),"No")</f>
        <v>No</v>
      </c>
    </row>
    <row r="8895" spans="1:24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s="1">
        <f>Data[[#This Row],[Sales]]/(1-Data[[#This Row],[Discount]])*Data[[#This Row],[Discount]]</f>
        <v>209.67</v>
      </c>
      <c r="W8895" s="1" t="str">
        <f>VLOOKUP(Data[[#This Row],[Region]],People!B:C,2,0)</f>
        <v>Kelly Williams</v>
      </c>
      <c r="X8895" s="3" t="str">
        <f>IFERROR(INDEX(Returns!$A:$A,MATCH(B8895,Returns!$B:$B,0)),"No")</f>
        <v>No</v>
      </c>
    </row>
    <row r="8896" spans="1:24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3">
        <v>0</v>
      </c>
      <c r="U8896" s="1">
        <v>43.684200000000018</v>
      </c>
      <c r="V8896" s="1">
        <f>Data[[#This Row],[Sales]]/(1-Data[[#This Row],[Discount]])*Data[[#This Row],[Discount]]</f>
        <v>0</v>
      </c>
      <c r="W8896" s="1" t="str">
        <f>VLOOKUP(Data[[#This Row],[Region]],People!B:C,2,0)</f>
        <v>Anna Andreadi</v>
      </c>
      <c r="X8896" s="3" t="str">
        <f>IFERROR(INDEX(Returns!$A:$A,MATCH(B8896,Returns!$B:$B,0)),"No")</f>
        <v>No</v>
      </c>
    </row>
    <row r="8897" spans="1:24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3">
        <v>0</v>
      </c>
      <c r="U8897" s="1">
        <v>3.0497999999999985</v>
      </c>
      <c r="V8897" s="1">
        <f>Data[[#This Row],[Sales]]/(1-Data[[#This Row],[Discount]])*Data[[#This Row],[Discount]]</f>
        <v>0</v>
      </c>
      <c r="W8897" s="1" t="str">
        <f>VLOOKUP(Data[[#This Row],[Region]],People!B:C,2,0)</f>
        <v>Anna Andreadi</v>
      </c>
      <c r="X8897" s="3" t="str">
        <f>IFERROR(INDEX(Returns!$A:$A,MATCH(B8897,Returns!$B:$B,0)),"No")</f>
        <v>No</v>
      </c>
    </row>
    <row r="8898" spans="1:24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3">
        <v>0.2</v>
      </c>
      <c r="U8898" s="1">
        <v>10.349999999999994</v>
      </c>
      <c r="V8898" s="1">
        <f>Data[[#This Row],[Sales]]/(1-Data[[#This Row],[Discount]])*Data[[#This Row],[Discount]]</f>
        <v>41.400000000000006</v>
      </c>
      <c r="W8898" s="1" t="str">
        <f>VLOOKUP(Data[[#This Row],[Region]],People!B:C,2,0)</f>
        <v>Anna Andreadi</v>
      </c>
      <c r="X8898" s="3" t="str">
        <f>IFERROR(INDEX(Returns!$A:$A,MATCH(B8898,Returns!$B:$B,0)),"No")</f>
        <v>No</v>
      </c>
    </row>
    <row r="8899" spans="1:24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3">
        <v>0</v>
      </c>
      <c r="U8899" s="1">
        <v>18.009600000000002</v>
      </c>
      <c r="V8899" s="1">
        <f>Data[[#This Row],[Sales]]/(1-Data[[#This Row],[Discount]])*Data[[#This Row],[Discount]]</f>
        <v>0</v>
      </c>
      <c r="W8899" s="1" t="str">
        <f>VLOOKUP(Data[[#This Row],[Region]],People!B:C,2,0)</f>
        <v>Anna Andreadi</v>
      </c>
      <c r="X8899" s="3" t="str">
        <f>IFERROR(INDEX(Returns!$A:$A,MATCH(B8899,Returns!$B:$B,0)),"No")</f>
        <v>No</v>
      </c>
    </row>
    <row r="8900" spans="1:24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3">
        <v>0</v>
      </c>
      <c r="U8900" s="1">
        <v>148.49099999999996</v>
      </c>
      <c r="V8900" s="1">
        <f>Data[[#This Row],[Sales]]/(1-Data[[#This Row],[Discount]])*Data[[#This Row],[Discount]]</f>
        <v>0</v>
      </c>
      <c r="W8900" s="1" t="str">
        <f>VLOOKUP(Data[[#This Row],[Region]],People!B:C,2,0)</f>
        <v>Cassandra Brandow</v>
      </c>
      <c r="X8900" s="3" t="str">
        <f>IFERROR(INDEX(Returns!$A:$A,MATCH(B8900,Returns!$B:$B,0)),"No")</f>
        <v>No</v>
      </c>
    </row>
    <row r="8901" spans="1:24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3">
        <v>0</v>
      </c>
      <c r="U8901" s="1">
        <v>11.778199999999998</v>
      </c>
      <c r="V8901" s="1">
        <f>Data[[#This Row],[Sales]]/(1-Data[[#This Row],[Discount]])*Data[[#This Row],[Discount]]</f>
        <v>0</v>
      </c>
      <c r="W8901" s="1" t="str">
        <f>VLOOKUP(Data[[#This Row],[Region]],People!B:C,2,0)</f>
        <v>Cassandra Brandow</v>
      </c>
      <c r="X8901" s="3" t="str">
        <f>IFERROR(INDEX(Returns!$A:$A,MATCH(B8901,Returns!$B:$B,0)),"No")</f>
        <v>No</v>
      </c>
    </row>
    <row r="8902" spans="1:24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3">
        <v>0.6</v>
      </c>
      <c r="U8902" s="1">
        <v>-12.825599999999994</v>
      </c>
      <c r="V8902" s="1">
        <f>Data[[#This Row],[Sales]]/(1-Data[[#This Row],[Discount]])*Data[[#This Row],[Discount]]</f>
        <v>48.095999999999997</v>
      </c>
      <c r="W8902" s="1" t="str">
        <f>VLOOKUP(Data[[#This Row],[Region]],People!B:C,2,0)</f>
        <v>Kelly Williams</v>
      </c>
      <c r="X8902" s="3" t="str">
        <f>IFERROR(INDEX(Returns!$A:$A,MATCH(B8902,Returns!$B:$B,0)),"No")</f>
        <v>No</v>
      </c>
    </row>
    <row r="8903" spans="1:24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s="1">
        <f>Data[[#This Row],[Sales]]/(1-Data[[#This Row],[Discount]])*Data[[#This Row],[Discount]]</f>
        <v>4.6240000000000006</v>
      </c>
      <c r="W8903" s="1" t="str">
        <f>VLOOKUP(Data[[#This Row],[Region]],People!B:C,2,0)</f>
        <v>Kelly Williams</v>
      </c>
      <c r="X8903" s="3" t="str">
        <f>IFERROR(INDEX(Returns!$A:$A,MATCH(B8903,Returns!$B:$B,0)),"No")</f>
        <v>No</v>
      </c>
    </row>
    <row r="8904" spans="1:24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s="1">
        <f>Data[[#This Row],[Sales]]/(1-Data[[#This Row],[Discount]])*Data[[#This Row],[Discount]]</f>
        <v>81.890999999999991</v>
      </c>
      <c r="W8904" s="1" t="str">
        <f>VLOOKUP(Data[[#This Row],[Region]],People!B:C,2,0)</f>
        <v>Kelly Williams</v>
      </c>
      <c r="X8904" s="3" t="str">
        <f>IFERROR(INDEX(Returns!$A:$A,MATCH(B8904,Returns!$B:$B,0)),"No")</f>
        <v>No</v>
      </c>
    </row>
    <row r="8905" spans="1:24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3">
        <v>0.2</v>
      </c>
      <c r="U8905" s="1">
        <v>3.6288</v>
      </c>
      <c r="V8905" s="1">
        <f>Data[[#This Row],[Sales]]/(1-Data[[#This Row],[Discount]])*Data[[#This Row],[Discount]]</f>
        <v>2.5920000000000005</v>
      </c>
      <c r="W8905" s="1" t="str">
        <f>VLOOKUP(Data[[#This Row],[Region]],People!B:C,2,0)</f>
        <v>Kelly Williams</v>
      </c>
      <c r="X8905" s="3" t="str">
        <f>IFERROR(INDEX(Returns!$A:$A,MATCH(B8905,Returns!$B:$B,0)),"No")</f>
        <v>No</v>
      </c>
    </row>
    <row r="8906" spans="1:24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3">
        <v>0</v>
      </c>
      <c r="U8906" s="1">
        <v>14.043800000000001</v>
      </c>
      <c r="V8906" s="1">
        <f>Data[[#This Row],[Sales]]/(1-Data[[#This Row],[Discount]])*Data[[#This Row],[Discount]]</f>
        <v>0</v>
      </c>
      <c r="W8906" s="1" t="str">
        <f>VLOOKUP(Data[[#This Row],[Region]],People!B:C,2,0)</f>
        <v>Chuck Magee</v>
      </c>
      <c r="X8906" s="3" t="str">
        <f>IFERROR(INDEX(Returns!$A:$A,MATCH(B8906,Returns!$B:$B,0)),"No")</f>
        <v>No</v>
      </c>
    </row>
    <row r="8907" spans="1:24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s="1">
        <f>Data[[#This Row],[Sales]]/(1-Data[[#This Row],[Discount]])*Data[[#This Row],[Discount]]</f>
        <v>0</v>
      </c>
      <c r="W8907" s="1" t="str">
        <f>VLOOKUP(Data[[#This Row],[Region]],People!B:C,2,0)</f>
        <v>Chuck Magee</v>
      </c>
      <c r="X8907" s="3" t="str">
        <f>IFERROR(INDEX(Returns!$A:$A,MATCH(B8907,Returns!$B:$B,0)),"No")</f>
        <v>No</v>
      </c>
    </row>
    <row r="8908" spans="1:24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3">
        <v>0</v>
      </c>
      <c r="U8908" s="1">
        <v>33.776999999999994</v>
      </c>
      <c r="V8908" s="1">
        <f>Data[[#This Row],[Sales]]/(1-Data[[#This Row],[Discount]])*Data[[#This Row],[Discount]]</f>
        <v>0</v>
      </c>
      <c r="W8908" s="1" t="str">
        <f>VLOOKUP(Data[[#This Row],[Region]],People!B:C,2,0)</f>
        <v>Chuck Magee</v>
      </c>
      <c r="X8908" s="3" t="str">
        <f>IFERROR(INDEX(Returns!$A:$A,MATCH(B8908,Returns!$B:$B,0)),"No")</f>
        <v>No</v>
      </c>
    </row>
    <row r="8909" spans="1:24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3">
        <v>0.2</v>
      </c>
      <c r="U8909" s="1">
        <v>6.6976000000000013</v>
      </c>
      <c r="V8909" s="1">
        <f>Data[[#This Row],[Sales]]/(1-Data[[#This Row],[Discount]])*Data[[#This Row],[Discount]]</f>
        <v>16.744000000000003</v>
      </c>
      <c r="W8909" s="1" t="str">
        <f>VLOOKUP(Data[[#This Row],[Region]],People!B:C,2,0)</f>
        <v>Anna Andreadi</v>
      </c>
      <c r="X8909" s="3" t="str">
        <f>IFERROR(INDEX(Returns!$A:$A,MATCH(B8909,Returns!$B:$B,0)),"No")</f>
        <v>No</v>
      </c>
    </row>
    <row r="8910" spans="1:24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3">
        <v>0</v>
      </c>
      <c r="U8910" s="1">
        <v>84.051199999999994</v>
      </c>
      <c r="V8910" s="1">
        <f>Data[[#This Row],[Sales]]/(1-Data[[#This Row],[Discount]])*Data[[#This Row],[Discount]]</f>
        <v>0</v>
      </c>
      <c r="W8910" s="1" t="str">
        <f>VLOOKUP(Data[[#This Row],[Region]],People!B:C,2,0)</f>
        <v>Anna Andreadi</v>
      </c>
      <c r="X8910" s="3" t="str">
        <f>IFERROR(INDEX(Returns!$A:$A,MATCH(B8910,Returns!$B:$B,0)),"No")</f>
        <v>No</v>
      </c>
    </row>
    <row r="8911" spans="1:24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3">
        <v>0</v>
      </c>
      <c r="U8911" s="1">
        <v>10.307099999999998</v>
      </c>
      <c r="V8911" s="1">
        <f>Data[[#This Row],[Sales]]/(1-Data[[#This Row],[Discount]])*Data[[#This Row],[Discount]]</f>
        <v>0</v>
      </c>
      <c r="W8911" s="1" t="str">
        <f>VLOOKUP(Data[[#This Row],[Region]],People!B:C,2,0)</f>
        <v>Chuck Magee</v>
      </c>
      <c r="X8911" s="3" t="str">
        <f>IFERROR(INDEX(Returns!$A:$A,MATCH(B8911,Returns!$B:$B,0)),"No")</f>
        <v>No</v>
      </c>
    </row>
    <row r="8912" spans="1:24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s="1">
        <f>Data[[#This Row],[Sales]]/(1-Data[[#This Row],[Discount]])*Data[[#This Row],[Discount]]</f>
        <v>23.994000000000003</v>
      </c>
      <c r="W8912" s="1" t="str">
        <f>VLOOKUP(Data[[#This Row],[Region]],People!B:C,2,0)</f>
        <v>Cassandra Brandow</v>
      </c>
      <c r="X8912" s="3" t="str">
        <f>IFERROR(INDEX(Returns!$A:$A,MATCH(B8912,Returns!$B:$B,0)),"No")</f>
        <v>No</v>
      </c>
    </row>
    <row r="8913" spans="1:24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3">
        <v>0.2</v>
      </c>
      <c r="U8913" s="1">
        <v>-32.383800000000008</v>
      </c>
      <c r="V8913" s="1">
        <f>Data[[#This Row],[Sales]]/(1-Data[[#This Row],[Discount]])*Data[[#This Row],[Discount]]</f>
        <v>35.981999999999999</v>
      </c>
      <c r="W8913" s="1" t="str">
        <f>VLOOKUP(Data[[#This Row],[Region]],People!B:C,2,0)</f>
        <v>Cassandra Brandow</v>
      </c>
      <c r="X8913" s="3" t="str">
        <f>IFERROR(INDEX(Returns!$A:$A,MATCH(B8913,Returns!$B:$B,0)),"No")</f>
        <v>No</v>
      </c>
    </row>
    <row r="8914" spans="1:24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s="1">
        <f>Data[[#This Row],[Sales]]/(1-Data[[#This Row],[Discount]])*Data[[#This Row],[Discount]]</f>
        <v>8.3160000000000007</v>
      </c>
      <c r="W8914" s="1" t="str">
        <f>VLOOKUP(Data[[#This Row],[Region]],People!B:C,2,0)</f>
        <v>Cassandra Brandow</v>
      </c>
      <c r="X8914" s="3" t="str">
        <f>IFERROR(INDEX(Returns!$A:$A,MATCH(B8914,Returns!$B:$B,0)),"No")</f>
        <v>No</v>
      </c>
    </row>
    <row r="8915" spans="1:24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s="1">
        <f>Data[[#This Row],[Sales]]/(1-Data[[#This Row],[Discount]])*Data[[#This Row],[Discount]]</f>
        <v>1.2320000000000002</v>
      </c>
      <c r="W8915" s="1" t="str">
        <f>VLOOKUP(Data[[#This Row],[Region]],People!B:C,2,0)</f>
        <v>Cassandra Brandow</v>
      </c>
      <c r="X8915" s="3" t="str">
        <f>IFERROR(INDEX(Returns!$A:$A,MATCH(B8915,Returns!$B:$B,0)),"No")</f>
        <v>No</v>
      </c>
    </row>
    <row r="8916" spans="1:24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s="1">
        <f>Data[[#This Row],[Sales]]/(1-Data[[#This Row],[Discount]])*Data[[#This Row],[Discount]]</f>
        <v>214.16399999999999</v>
      </c>
      <c r="W8916" s="1" t="str">
        <f>VLOOKUP(Data[[#This Row],[Region]],People!B:C,2,0)</f>
        <v>Kelly Williams</v>
      </c>
      <c r="X8916" s="3" t="str">
        <f>IFERROR(INDEX(Returns!$A:$A,MATCH(B8916,Returns!$B:$B,0)),"No")</f>
        <v>Yes</v>
      </c>
    </row>
    <row r="8917" spans="1:24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s="1">
        <f>Data[[#This Row],[Sales]]/(1-Data[[#This Row],[Discount]])*Data[[#This Row],[Discount]]</f>
        <v>52.736000000000004</v>
      </c>
      <c r="W8917" s="1" t="str">
        <f>VLOOKUP(Data[[#This Row],[Region]],People!B:C,2,0)</f>
        <v>Kelly Williams</v>
      </c>
      <c r="X8917" s="3" t="str">
        <f>IFERROR(INDEX(Returns!$A:$A,MATCH(B8917,Returns!$B:$B,0)),"No")</f>
        <v>Yes</v>
      </c>
    </row>
    <row r="8918" spans="1:24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s="1">
        <f>Data[[#This Row],[Sales]]/(1-Data[[#This Row],[Discount]])*Data[[#This Row],[Discount]]</f>
        <v>195.136</v>
      </c>
      <c r="W8918" s="1" t="str">
        <f>VLOOKUP(Data[[#This Row],[Region]],People!B:C,2,0)</f>
        <v>Kelly Williams</v>
      </c>
      <c r="X8918" s="3" t="str">
        <f>IFERROR(INDEX(Returns!$A:$A,MATCH(B8918,Returns!$B:$B,0)),"No")</f>
        <v>Yes</v>
      </c>
    </row>
    <row r="8919" spans="1:24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3">
        <v>0.2</v>
      </c>
      <c r="U8919" s="1">
        <v>26.823999999999995</v>
      </c>
      <c r="V8919" s="1">
        <f>Data[[#This Row],[Sales]]/(1-Data[[#This Row],[Discount]])*Data[[#This Row],[Discount]]</f>
        <v>19.16</v>
      </c>
      <c r="W8919" s="1" t="str">
        <f>VLOOKUP(Data[[#This Row],[Region]],People!B:C,2,0)</f>
        <v>Kelly Williams</v>
      </c>
      <c r="X8919" s="3" t="str">
        <f>IFERROR(INDEX(Returns!$A:$A,MATCH(B8919,Returns!$B:$B,0)),"No")</f>
        <v>Yes</v>
      </c>
    </row>
    <row r="8920" spans="1:24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s="1">
        <f>Data[[#This Row],[Sales]]/(1-Data[[#This Row],[Discount]])*Data[[#This Row],[Discount]]</f>
        <v>74.112000000000009</v>
      </c>
      <c r="W8920" s="1" t="str">
        <f>VLOOKUP(Data[[#This Row],[Region]],People!B:C,2,0)</f>
        <v>Kelly Williams</v>
      </c>
      <c r="X8920" s="3" t="str">
        <f>IFERROR(INDEX(Returns!$A:$A,MATCH(B8920,Returns!$B:$B,0)),"No")</f>
        <v>Yes</v>
      </c>
    </row>
    <row r="8921" spans="1:24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3">
        <v>0</v>
      </c>
      <c r="U8921" s="1">
        <v>46.196799999999996</v>
      </c>
      <c r="V8921" s="1">
        <f>Data[[#This Row],[Sales]]/(1-Data[[#This Row],[Discount]])*Data[[#This Row],[Discount]]</f>
        <v>0</v>
      </c>
      <c r="W8921" s="1" t="str">
        <f>VLOOKUP(Data[[#This Row],[Region]],People!B:C,2,0)</f>
        <v>Cassandra Brandow</v>
      </c>
      <c r="X8921" s="3" t="str">
        <f>IFERROR(INDEX(Returns!$A:$A,MATCH(B8921,Returns!$B:$B,0)),"No")</f>
        <v>No</v>
      </c>
    </row>
    <row r="8922" spans="1:24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s="1">
        <f>Data[[#This Row],[Sales]]/(1-Data[[#This Row],[Discount]])*Data[[#This Row],[Discount]]</f>
        <v>0</v>
      </c>
      <c r="W8922" s="1" t="str">
        <f>VLOOKUP(Data[[#This Row],[Region]],People!B:C,2,0)</f>
        <v>Chuck Magee</v>
      </c>
      <c r="X8922" s="3" t="str">
        <f>IFERROR(INDEX(Returns!$A:$A,MATCH(B8922,Returns!$B:$B,0)),"No")</f>
        <v>No</v>
      </c>
    </row>
    <row r="8923" spans="1:24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s="1">
        <f>Data[[#This Row],[Sales]]/(1-Data[[#This Row],[Discount]])*Data[[#This Row],[Discount]]</f>
        <v>13.169999999999996</v>
      </c>
      <c r="W8923" s="1" t="str">
        <f>VLOOKUP(Data[[#This Row],[Region]],People!B:C,2,0)</f>
        <v>Cassandra Brandow</v>
      </c>
      <c r="X8923" s="3" t="str">
        <f>IFERROR(INDEX(Returns!$A:$A,MATCH(B8923,Returns!$B:$B,0)),"No")</f>
        <v>No</v>
      </c>
    </row>
    <row r="8924" spans="1:24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s="1">
        <f>Data[[#This Row],[Sales]]/(1-Data[[#This Row],[Discount]])*Data[[#This Row],[Discount]]</f>
        <v>2.8920000000000003</v>
      </c>
      <c r="W8924" s="1" t="str">
        <f>VLOOKUP(Data[[#This Row],[Region]],People!B:C,2,0)</f>
        <v>Cassandra Brandow</v>
      </c>
      <c r="X8924" s="3" t="str">
        <f>IFERROR(INDEX(Returns!$A:$A,MATCH(B8924,Returns!$B:$B,0)),"No")</f>
        <v>No</v>
      </c>
    </row>
    <row r="8925" spans="1:24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s="1">
        <f>Data[[#This Row],[Sales]]/(1-Data[[#This Row],[Discount]])*Data[[#This Row],[Discount]]</f>
        <v>10.667999999999999</v>
      </c>
      <c r="W8925" s="1" t="str">
        <f>VLOOKUP(Data[[#This Row],[Region]],People!B:C,2,0)</f>
        <v>Cassandra Brandow</v>
      </c>
      <c r="X8925" s="3" t="str">
        <f>IFERROR(INDEX(Returns!$A:$A,MATCH(B8925,Returns!$B:$B,0)),"No")</f>
        <v>No</v>
      </c>
    </row>
    <row r="8926" spans="1:24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s="1">
        <f>Data[[#This Row],[Sales]]/(1-Data[[#This Row],[Discount]])*Data[[#This Row],[Discount]]</f>
        <v>359.99200000000002</v>
      </c>
      <c r="W8926" s="1" t="str">
        <f>VLOOKUP(Data[[#This Row],[Region]],People!B:C,2,0)</f>
        <v>Kelly Williams</v>
      </c>
      <c r="X8926" s="3" t="str">
        <f>IFERROR(INDEX(Returns!$A:$A,MATCH(B8926,Returns!$B:$B,0)),"No")</f>
        <v>No</v>
      </c>
    </row>
    <row r="8927" spans="1:24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s="1">
        <f>Data[[#This Row],[Sales]]/(1-Data[[#This Row],[Discount]])*Data[[#This Row],[Discount]]</f>
        <v>6.911999999999999</v>
      </c>
      <c r="W8927" s="1" t="str">
        <f>VLOOKUP(Data[[#This Row],[Region]],People!B:C,2,0)</f>
        <v>Kelly Williams</v>
      </c>
      <c r="X8927" s="3" t="str">
        <f>IFERROR(INDEX(Returns!$A:$A,MATCH(B8927,Returns!$B:$B,0)),"No")</f>
        <v>No</v>
      </c>
    </row>
    <row r="8928" spans="1:24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s="1">
        <f>Data[[#This Row],[Sales]]/(1-Data[[#This Row],[Discount]])*Data[[#This Row],[Discount]]</f>
        <v>626.09999999999991</v>
      </c>
      <c r="W8928" s="1" t="str">
        <f>VLOOKUP(Data[[#This Row],[Region]],People!B:C,2,0)</f>
        <v>Kelly Williams</v>
      </c>
      <c r="X8928" s="3" t="str">
        <f>IFERROR(INDEX(Returns!$A:$A,MATCH(B8928,Returns!$B:$B,0)),"No")</f>
        <v>No</v>
      </c>
    </row>
    <row r="8929" spans="1:24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3">
        <v>0</v>
      </c>
      <c r="U8929" s="1">
        <v>25.792000000000002</v>
      </c>
      <c r="V8929" s="1">
        <f>Data[[#This Row],[Sales]]/(1-Data[[#This Row],[Discount]])*Data[[#This Row],[Discount]]</f>
        <v>0</v>
      </c>
      <c r="W8929" s="1" t="str">
        <f>VLOOKUP(Data[[#This Row],[Region]],People!B:C,2,0)</f>
        <v>Anna Andreadi</v>
      </c>
      <c r="X8929" s="3" t="str">
        <f>IFERROR(INDEX(Returns!$A:$A,MATCH(B8929,Returns!$B:$B,0)),"No")</f>
        <v>No</v>
      </c>
    </row>
    <row r="8930" spans="1:24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s="1">
        <f>Data[[#This Row],[Sales]]/(1-Data[[#This Row],[Discount]])*Data[[#This Row],[Discount]]</f>
        <v>261.41999999999996</v>
      </c>
      <c r="W8930" s="1" t="str">
        <f>VLOOKUP(Data[[#This Row],[Region]],People!B:C,2,0)</f>
        <v>Kelly Williams</v>
      </c>
      <c r="X8930" s="3" t="str">
        <f>IFERROR(INDEX(Returns!$A:$A,MATCH(B8930,Returns!$B:$B,0)),"No")</f>
        <v>No</v>
      </c>
    </row>
    <row r="8931" spans="1:24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s="1">
        <f>Data[[#This Row],[Sales]]/(1-Data[[#This Row],[Discount]])*Data[[#This Row],[Discount]]</f>
        <v>90.587999999999994</v>
      </c>
      <c r="W8931" s="1" t="str">
        <f>VLOOKUP(Data[[#This Row],[Region]],People!B:C,2,0)</f>
        <v>Kelly Williams</v>
      </c>
      <c r="X8931" s="3" t="str">
        <f>IFERROR(INDEX(Returns!$A:$A,MATCH(B8931,Returns!$B:$B,0)),"No")</f>
        <v>No</v>
      </c>
    </row>
    <row r="8932" spans="1:24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3">
        <v>0.2</v>
      </c>
      <c r="U8932" s="1">
        <v>17.998199999999997</v>
      </c>
      <c r="V8932" s="1">
        <f>Data[[#This Row],[Sales]]/(1-Data[[#This Row],[Discount]])*Data[[#This Row],[Discount]]</f>
        <v>59.994</v>
      </c>
      <c r="W8932" s="1" t="str">
        <f>VLOOKUP(Data[[#This Row],[Region]],People!B:C,2,0)</f>
        <v>Kelly Williams</v>
      </c>
      <c r="X8932" s="3" t="str">
        <f>IFERROR(INDEX(Returns!$A:$A,MATCH(B8932,Returns!$B:$B,0)),"No")</f>
        <v>No</v>
      </c>
    </row>
    <row r="8933" spans="1:24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s="1">
        <f>Data[[#This Row],[Sales]]/(1-Data[[#This Row],[Discount]])*Data[[#This Row],[Discount]]</f>
        <v>0</v>
      </c>
      <c r="W8933" s="1" t="str">
        <f>VLOOKUP(Data[[#This Row],[Region]],People!B:C,2,0)</f>
        <v>Kelly Williams</v>
      </c>
      <c r="X8933" s="3" t="str">
        <f>IFERROR(INDEX(Returns!$A:$A,MATCH(B8933,Returns!$B:$B,0)),"No")</f>
        <v>No</v>
      </c>
    </row>
    <row r="8934" spans="1:24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s="1">
        <f>Data[[#This Row],[Sales]]/(1-Data[[#This Row],[Discount]])*Data[[#This Row],[Discount]]</f>
        <v>0</v>
      </c>
      <c r="W8934" s="1" t="str">
        <f>VLOOKUP(Data[[#This Row],[Region]],People!B:C,2,0)</f>
        <v>Kelly Williams</v>
      </c>
      <c r="X8934" s="3" t="str">
        <f>IFERROR(INDEX(Returns!$A:$A,MATCH(B8934,Returns!$B:$B,0)),"No")</f>
        <v>No</v>
      </c>
    </row>
    <row r="8935" spans="1:24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s="1">
        <f>Data[[#This Row],[Sales]]/(1-Data[[#This Row],[Discount]])*Data[[#This Row],[Discount]]</f>
        <v>0</v>
      </c>
      <c r="W8935" s="1" t="str">
        <f>VLOOKUP(Data[[#This Row],[Region]],People!B:C,2,0)</f>
        <v>Kelly Williams</v>
      </c>
      <c r="X8935" s="3" t="str">
        <f>IFERROR(INDEX(Returns!$A:$A,MATCH(B8935,Returns!$B:$B,0)),"No")</f>
        <v>No</v>
      </c>
    </row>
    <row r="8936" spans="1:24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3">
        <v>0.2</v>
      </c>
      <c r="U8936" s="1">
        <v>3.96</v>
      </c>
      <c r="V8936" s="1">
        <f>Data[[#This Row],[Sales]]/(1-Data[[#This Row],[Discount]])*Data[[#This Row],[Discount]]</f>
        <v>3.1680000000000001</v>
      </c>
      <c r="W8936" s="1" t="str">
        <f>VLOOKUP(Data[[#This Row],[Region]],People!B:C,2,0)</f>
        <v>Chuck Magee</v>
      </c>
      <c r="X8936" s="3" t="str">
        <f>IFERROR(INDEX(Returns!$A:$A,MATCH(B8936,Returns!$B:$B,0)),"No")</f>
        <v>No</v>
      </c>
    </row>
    <row r="8937" spans="1:24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s="1">
        <f>Data[[#This Row],[Sales]]/(1-Data[[#This Row],[Discount]])*Data[[#This Row],[Discount]]</f>
        <v>279.97200000000004</v>
      </c>
      <c r="W8937" s="1" t="str">
        <f>VLOOKUP(Data[[#This Row],[Region]],People!B:C,2,0)</f>
        <v>Chuck Magee</v>
      </c>
      <c r="X8937" s="3" t="str">
        <f>IFERROR(INDEX(Returns!$A:$A,MATCH(B8937,Returns!$B:$B,0)),"No")</f>
        <v>No</v>
      </c>
    </row>
    <row r="8938" spans="1:24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3">
        <v>0</v>
      </c>
      <c r="U8938" s="1">
        <v>53.261000000000003</v>
      </c>
      <c r="V8938" s="1">
        <f>Data[[#This Row],[Sales]]/(1-Data[[#This Row],[Discount]])*Data[[#This Row],[Discount]]</f>
        <v>0</v>
      </c>
      <c r="W8938" s="1" t="str">
        <f>VLOOKUP(Data[[#This Row],[Region]],People!B:C,2,0)</f>
        <v>Anna Andreadi</v>
      </c>
      <c r="X8938" s="3" t="str">
        <f>IFERROR(INDEX(Returns!$A:$A,MATCH(B8938,Returns!$B:$B,0)),"No")</f>
        <v>No</v>
      </c>
    </row>
    <row r="8939" spans="1:24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3">
        <v>0.2</v>
      </c>
      <c r="U8939" s="1">
        <v>16.997999999999983</v>
      </c>
      <c r="V8939" s="1">
        <f>Data[[#This Row],[Sales]]/(1-Data[[#This Row],[Discount]])*Data[[#This Row],[Discount]]</f>
        <v>33.996000000000002</v>
      </c>
      <c r="W8939" s="1" t="str">
        <f>VLOOKUP(Data[[#This Row],[Region]],People!B:C,2,0)</f>
        <v>Anna Andreadi</v>
      </c>
      <c r="X8939" s="3" t="str">
        <f>IFERROR(INDEX(Returns!$A:$A,MATCH(B8939,Returns!$B:$B,0)),"No")</f>
        <v>No</v>
      </c>
    </row>
    <row r="8940" spans="1:24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3">
        <v>0</v>
      </c>
      <c r="U8940" s="1">
        <v>7.0520000000000005</v>
      </c>
      <c r="V8940" s="1">
        <f>Data[[#This Row],[Sales]]/(1-Data[[#This Row],[Discount]])*Data[[#This Row],[Discount]]</f>
        <v>0</v>
      </c>
      <c r="W8940" s="1" t="str">
        <f>VLOOKUP(Data[[#This Row],[Region]],People!B:C,2,0)</f>
        <v>Anna Andreadi</v>
      </c>
      <c r="X8940" s="3" t="str">
        <f>IFERROR(INDEX(Returns!$A:$A,MATCH(B8940,Returns!$B:$B,0)),"No")</f>
        <v>No</v>
      </c>
    </row>
    <row r="8941" spans="1:24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3">
        <v>0.2</v>
      </c>
      <c r="U8941" s="1">
        <v>31.373999999999995</v>
      </c>
      <c r="V8941" s="1">
        <f>Data[[#This Row],[Sales]]/(1-Data[[#This Row],[Discount]])*Data[[#This Row],[Discount]]</f>
        <v>23.240000000000002</v>
      </c>
      <c r="W8941" s="1" t="str">
        <f>VLOOKUP(Data[[#This Row],[Region]],People!B:C,2,0)</f>
        <v>Anna Andreadi</v>
      </c>
      <c r="X8941" s="3" t="str">
        <f>IFERROR(INDEX(Returns!$A:$A,MATCH(B8941,Returns!$B:$B,0)),"No")</f>
        <v>No</v>
      </c>
    </row>
    <row r="8942" spans="1:24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s="1">
        <f>Data[[#This Row],[Sales]]/(1-Data[[#This Row],[Discount]])*Data[[#This Row],[Discount]]</f>
        <v>1.9080000000000004</v>
      </c>
      <c r="W8942" s="1" t="str">
        <f>VLOOKUP(Data[[#This Row],[Region]],People!B:C,2,0)</f>
        <v>Cassandra Brandow</v>
      </c>
      <c r="X8942" s="3" t="str">
        <f>IFERROR(INDEX(Returns!$A:$A,MATCH(B8942,Returns!$B:$B,0)),"No")</f>
        <v>No</v>
      </c>
    </row>
    <row r="8943" spans="1:24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3">
        <v>0.7</v>
      </c>
      <c r="U8943" s="1">
        <v>-3.4649999999999999</v>
      </c>
      <c r="V8943" s="1">
        <f>Data[[#This Row],[Sales]]/(1-Data[[#This Row],[Discount]])*Data[[#This Row],[Discount]]</f>
        <v>9.7019999999999982</v>
      </c>
      <c r="W8943" s="1" t="str">
        <f>VLOOKUP(Data[[#This Row],[Region]],People!B:C,2,0)</f>
        <v>Anna Andreadi</v>
      </c>
      <c r="X8943" s="3" t="str">
        <f>IFERROR(INDEX(Returns!$A:$A,MATCH(B8943,Returns!$B:$B,0)),"No")</f>
        <v>Yes</v>
      </c>
    </row>
    <row r="8944" spans="1:24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3">
        <v>0.7</v>
      </c>
      <c r="U8944" s="1">
        <v>-251.98739999999992</v>
      </c>
      <c r="V8944" s="1">
        <f>Data[[#This Row],[Sales]]/(1-Data[[#This Row],[Discount]])*Data[[#This Row],[Discount]]</f>
        <v>419.97899999999998</v>
      </c>
      <c r="W8944" s="1" t="str">
        <f>VLOOKUP(Data[[#This Row],[Region]],People!B:C,2,0)</f>
        <v>Anna Andreadi</v>
      </c>
      <c r="X8944" s="3" t="str">
        <f>IFERROR(INDEX(Returns!$A:$A,MATCH(B8944,Returns!$B:$B,0)),"No")</f>
        <v>Yes</v>
      </c>
    </row>
    <row r="8945" spans="1:24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3">
        <v>0.3</v>
      </c>
      <c r="U8945" s="1">
        <v>-47.871600000000001</v>
      </c>
      <c r="V8945" s="1">
        <f>Data[[#This Row],[Sales]]/(1-Data[[#This Row],[Discount]])*Data[[#This Row],[Discount]]</f>
        <v>102.58200000000001</v>
      </c>
      <c r="W8945" s="1" t="str">
        <f>VLOOKUP(Data[[#This Row],[Region]],People!B:C,2,0)</f>
        <v>Kelly Williams</v>
      </c>
      <c r="X8945" s="3" t="str">
        <f>IFERROR(INDEX(Returns!$A:$A,MATCH(B8945,Returns!$B:$B,0)),"No")</f>
        <v>No</v>
      </c>
    </row>
    <row r="8946" spans="1:24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3">
        <v>0</v>
      </c>
      <c r="U8946" s="1">
        <v>80.791200000000003</v>
      </c>
      <c r="V8946" s="1">
        <f>Data[[#This Row],[Sales]]/(1-Data[[#This Row],[Discount]])*Data[[#This Row],[Discount]]</f>
        <v>0</v>
      </c>
      <c r="W8946" s="1" t="str">
        <f>VLOOKUP(Data[[#This Row],[Region]],People!B:C,2,0)</f>
        <v>Anna Andreadi</v>
      </c>
      <c r="X8946" s="3" t="str">
        <f>IFERROR(INDEX(Returns!$A:$A,MATCH(B8946,Returns!$B:$B,0)),"No")</f>
        <v>No</v>
      </c>
    </row>
    <row r="8947" spans="1:24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3">
        <v>0</v>
      </c>
      <c r="U8947" s="1">
        <v>3.2849999999999993</v>
      </c>
      <c r="V8947" s="1">
        <f>Data[[#This Row],[Sales]]/(1-Data[[#This Row],[Discount]])*Data[[#This Row],[Discount]]</f>
        <v>0</v>
      </c>
      <c r="W8947" s="1" t="str">
        <f>VLOOKUP(Data[[#This Row],[Region]],People!B:C,2,0)</f>
        <v>Anna Andreadi</v>
      </c>
      <c r="X8947" s="3" t="str">
        <f>IFERROR(INDEX(Returns!$A:$A,MATCH(B8947,Returns!$B:$B,0)),"No")</f>
        <v>No</v>
      </c>
    </row>
    <row r="8948" spans="1:24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s="1">
        <f>Data[[#This Row],[Sales]]/(1-Data[[#This Row],[Discount]])*Data[[#This Row],[Discount]]</f>
        <v>0</v>
      </c>
      <c r="W8948" s="1" t="str">
        <f>VLOOKUP(Data[[#This Row],[Region]],People!B:C,2,0)</f>
        <v>Chuck Magee</v>
      </c>
      <c r="X8948" s="3" t="str">
        <f>IFERROR(INDEX(Returns!$A:$A,MATCH(B8948,Returns!$B:$B,0)),"No")</f>
        <v>No</v>
      </c>
    </row>
    <row r="8949" spans="1:24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3">
        <v>0</v>
      </c>
      <c r="U8949" s="1">
        <v>6.15</v>
      </c>
      <c r="V8949" s="1">
        <f>Data[[#This Row],[Sales]]/(1-Data[[#This Row],[Discount]])*Data[[#This Row],[Discount]]</f>
        <v>0</v>
      </c>
      <c r="W8949" s="1" t="str">
        <f>VLOOKUP(Data[[#This Row],[Region]],People!B:C,2,0)</f>
        <v>Chuck Magee</v>
      </c>
      <c r="X8949" s="3" t="str">
        <f>IFERROR(INDEX(Returns!$A:$A,MATCH(B8949,Returns!$B:$B,0)),"No")</f>
        <v>No</v>
      </c>
    </row>
    <row r="8950" spans="1:24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3">
        <v>0</v>
      </c>
      <c r="U8950" s="1">
        <v>3.632200000000001</v>
      </c>
      <c r="V8950" s="1">
        <f>Data[[#This Row],[Sales]]/(1-Data[[#This Row],[Discount]])*Data[[#This Row],[Discount]]</f>
        <v>0</v>
      </c>
      <c r="W8950" s="1" t="str">
        <f>VLOOKUP(Data[[#This Row],[Region]],People!B:C,2,0)</f>
        <v>Anna Andreadi</v>
      </c>
      <c r="X8950" s="3" t="str">
        <f>IFERROR(INDEX(Returns!$A:$A,MATCH(B8950,Returns!$B:$B,0)),"No")</f>
        <v>No</v>
      </c>
    </row>
    <row r="8951" spans="1:24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s="1">
        <f>Data[[#This Row],[Sales]]/(1-Data[[#This Row],[Discount]])*Data[[#This Row],[Discount]]</f>
        <v>623.30400000000009</v>
      </c>
      <c r="W8951" s="1" t="str">
        <f>VLOOKUP(Data[[#This Row],[Region]],People!B:C,2,0)</f>
        <v>Cassandra Brandow</v>
      </c>
      <c r="X8951" s="3" t="str">
        <f>IFERROR(INDEX(Returns!$A:$A,MATCH(B8951,Returns!$B:$B,0)),"No")</f>
        <v>Yes</v>
      </c>
    </row>
    <row r="8952" spans="1:24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s="1">
        <f>Data[[#This Row],[Sales]]/(1-Data[[#This Row],[Discount]])*Data[[#This Row],[Discount]]</f>
        <v>11.716000000000001</v>
      </c>
      <c r="W8952" s="1" t="str">
        <f>VLOOKUP(Data[[#This Row],[Region]],People!B:C,2,0)</f>
        <v>Cassandra Brandow</v>
      </c>
      <c r="X8952" s="3" t="str">
        <f>IFERROR(INDEX(Returns!$A:$A,MATCH(B8952,Returns!$B:$B,0)),"No")</f>
        <v>Yes</v>
      </c>
    </row>
    <row r="8953" spans="1:24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s="1">
        <f>Data[[#This Row],[Sales]]/(1-Data[[#This Row],[Discount]])*Data[[#This Row],[Discount]]</f>
        <v>6.5400000000000009</v>
      </c>
      <c r="W8953" s="1" t="str">
        <f>VLOOKUP(Data[[#This Row],[Region]],People!B:C,2,0)</f>
        <v>Cassandra Brandow</v>
      </c>
      <c r="X8953" s="3" t="str">
        <f>IFERROR(INDEX(Returns!$A:$A,MATCH(B8953,Returns!$B:$B,0)),"No")</f>
        <v>Yes</v>
      </c>
    </row>
    <row r="8954" spans="1:24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3">
        <v>0.2</v>
      </c>
      <c r="U8954" s="1">
        <v>2.8909999999999982</v>
      </c>
      <c r="V8954" s="1">
        <f>Data[[#This Row],[Sales]]/(1-Data[[#This Row],[Discount]])*Data[[#This Row],[Discount]]</f>
        <v>5.782</v>
      </c>
      <c r="W8954" s="1" t="str">
        <f>VLOOKUP(Data[[#This Row],[Region]],People!B:C,2,0)</f>
        <v>Cassandra Brandow</v>
      </c>
      <c r="X8954" s="3" t="str">
        <f>IFERROR(INDEX(Returns!$A:$A,MATCH(B8954,Returns!$B:$B,0)),"No")</f>
        <v>Yes</v>
      </c>
    </row>
    <row r="8955" spans="1:24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3">
        <v>0.2</v>
      </c>
      <c r="U8955" s="1">
        <v>16.290999999999997</v>
      </c>
      <c r="V8955" s="1">
        <f>Data[[#This Row],[Sales]]/(1-Data[[#This Row],[Discount]])*Data[[#This Row],[Discount]]</f>
        <v>14.81</v>
      </c>
      <c r="W8955" s="1" t="str">
        <f>VLOOKUP(Data[[#This Row],[Region]],People!B:C,2,0)</f>
        <v>Cassandra Brandow</v>
      </c>
      <c r="X8955" s="3" t="str">
        <f>IFERROR(INDEX(Returns!$A:$A,MATCH(B8955,Returns!$B:$B,0)),"No")</f>
        <v>Yes</v>
      </c>
    </row>
    <row r="8956" spans="1:24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s="1">
        <f>Data[[#This Row],[Sales]]/(1-Data[[#This Row],[Discount]])*Data[[#This Row],[Discount]]</f>
        <v>38.864000000000004</v>
      </c>
      <c r="W8956" s="1" t="str">
        <f>VLOOKUP(Data[[#This Row],[Region]],People!B:C,2,0)</f>
        <v>Cassandra Brandow</v>
      </c>
      <c r="X8956" s="3" t="str">
        <f>IFERROR(INDEX(Returns!$A:$A,MATCH(B8956,Returns!$B:$B,0)),"No")</f>
        <v>No</v>
      </c>
    </row>
    <row r="8957" spans="1:24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3">
        <v>0</v>
      </c>
      <c r="U8957" s="1">
        <v>3.8519999999999994</v>
      </c>
      <c r="V8957" s="1">
        <f>Data[[#This Row],[Sales]]/(1-Data[[#This Row],[Discount]])*Data[[#This Row],[Discount]]</f>
        <v>0</v>
      </c>
      <c r="W8957" s="1" t="str">
        <f>VLOOKUP(Data[[#This Row],[Region]],People!B:C,2,0)</f>
        <v>Anna Andreadi</v>
      </c>
      <c r="X8957" s="3" t="str">
        <f>IFERROR(INDEX(Returns!$A:$A,MATCH(B8957,Returns!$B:$B,0)),"No")</f>
        <v>No</v>
      </c>
    </row>
    <row r="8958" spans="1:24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3">
        <v>0.2</v>
      </c>
      <c r="U8958" s="1">
        <v>5.7750000000000021</v>
      </c>
      <c r="V8958" s="1">
        <f>Data[[#This Row],[Sales]]/(1-Data[[#This Row],[Discount]])*Data[[#This Row],[Discount]]</f>
        <v>5.25</v>
      </c>
      <c r="W8958" s="1" t="str">
        <f>VLOOKUP(Data[[#This Row],[Region]],People!B:C,2,0)</f>
        <v>Cassandra Brandow</v>
      </c>
      <c r="X8958" s="3" t="str">
        <f>IFERROR(INDEX(Returns!$A:$A,MATCH(B8958,Returns!$B:$B,0)),"No")</f>
        <v>No</v>
      </c>
    </row>
    <row r="8959" spans="1:24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3">
        <v>0.5</v>
      </c>
      <c r="U8959" s="1">
        <v>-7.2000000000000028</v>
      </c>
      <c r="V8959" s="1">
        <f>Data[[#This Row],[Sales]]/(1-Data[[#This Row],[Discount]])*Data[[#This Row],[Discount]]</f>
        <v>120</v>
      </c>
      <c r="W8959" s="1" t="str">
        <f>VLOOKUP(Data[[#This Row],[Region]],People!B:C,2,0)</f>
        <v>Cassandra Brandow</v>
      </c>
      <c r="X8959" s="3" t="str">
        <f>IFERROR(INDEX(Returns!$A:$A,MATCH(B8959,Returns!$B:$B,0)),"No")</f>
        <v>No</v>
      </c>
    </row>
    <row r="8960" spans="1:24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s="1">
        <f>Data[[#This Row],[Sales]]/(1-Data[[#This Row],[Discount]])*Data[[#This Row],[Discount]]</f>
        <v>74.989999999999995</v>
      </c>
      <c r="W8960" s="1" t="str">
        <f>VLOOKUP(Data[[#This Row],[Region]],People!B:C,2,0)</f>
        <v>Kelly Williams</v>
      </c>
      <c r="X8960" s="3" t="str">
        <f>IFERROR(INDEX(Returns!$A:$A,MATCH(B8960,Returns!$B:$B,0)),"No")</f>
        <v>No</v>
      </c>
    </row>
    <row r="8961" spans="1:24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s="1">
        <f>Data[[#This Row],[Sales]]/(1-Data[[#This Row],[Discount]])*Data[[#This Row],[Discount]]</f>
        <v>271.36000000000007</v>
      </c>
      <c r="W8961" s="1" t="str">
        <f>VLOOKUP(Data[[#This Row],[Region]],People!B:C,2,0)</f>
        <v>Kelly Williams</v>
      </c>
      <c r="X8961" s="3" t="str">
        <f>IFERROR(INDEX(Returns!$A:$A,MATCH(B8961,Returns!$B:$B,0)),"No")</f>
        <v>No</v>
      </c>
    </row>
    <row r="8962" spans="1:24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s="1">
        <f>Data[[#This Row],[Sales]]/(1-Data[[#This Row],[Discount]])*Data[[#This Row],[Discount]]</f>
        <v>365.96999999999997</v>
      </c>
      <c r="W8962" s="1" t="str">
        <f>VLOOKUP(Data[[#This Row],[Region]],People!B:C,2,0)</f>
        <v>Kelly Williams</v>
      </c>
      <c r="X8962" s="3" t="str">
        <f>IFERROR(INDEX(Returns!$A:$A,MATCH(B8962,Returns!$B:$B,0)),"No")</f>
        <v>No</v>
      </c>
    </row>
    <row r="8963" spans="1:24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s="1">
        <f>Data[[#This Row],[Sales]]/(1-Data[[#This Row],[Discount]])*Data[[#This Row],[Discount]]</f>
        <v>4.6719999999999997</v>
      </c>
      <c r="W8963" s="1" t="str">
        <f>VLOOKUP(Data[[#This Row],[Region]],People!B:C,2,0)</f>
        <v>Kelly Williams</v>
      </c>
      <c r="X8963" s="3" t="str">
        <f>IFERROR(INDEX(Returns!$A:$A,MATCH(B8963,Returns!$B:$B,0)),"No")</f>
        <v>No</v>
      </c>
    </row>
    <row r="8964" spans="1:24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s="1">
        <f>Data[[#This Row],[Sales]]/(1-Data[[#This Row],[Discount]])*Data[[#This Row],[Discount]]</f>
        <v>0</v>
      </c>
      <c r="W8964" s="1" t="str">
        <f>VLOOKUP(Data[[#This Row],[Region]],People!B:C,2,0)</f>
        <v>Cassandra Brandow</v>
      </c>
      <c r="X8964" s="3" t="str">
        <f>IFERROR(INDEX(Returns!$A:$A,MATCH(B8964,Returns!$B:$B,0)),"No")</f>
        <v>Yes</v>
      </c>
    </row>
    <row r="8965" spans="1:24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3">
        <v>0</v>
      </c>
      <c r="U8965" s="1">
        <v>18.893699999999995</v>
      </c>
      <c r="V8965" s="1">
        <f>Data[[#This Row],[Sales]]/(1-Data[[#This Row],[Discount]])*Data[[#This Row],[Discount]]</f>
        <v>0</v>
      </c>
      <c r="W8965" s="1" t="str">
        <f>VLOOKUP(Data[[#This Row],[Region]],People!B:C,2,0)</f>
        <v>Cassandra Brandow</v>
      </c>
      <c r="X8965" s="3" t="str">
        <f>IFERROR(INDEX(Returns!$A:$A,MATCH(B8965,Returns!$B:$B,0)),"No")</f>
        <v>Yes</v>
      </c>
    </row>
    <row r="8966" spans="1:24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s="1">
        <f>Data[[#This Row],[Sales]]/(1-Data[[#This Row],[Discount]])*Data[[#This Row],[Discount]]</f>
        <v>0</v>
      </c>
      <c r="W8966" s="1" t="str">
        <f>VLOOKUP(Data[[#This Row],[Region]],People!B:C,2,0)</f>
        <v>Cassandra Brandow</v>
      </c>
      <c r="X8966" s="3" t="str">
        <f>IFERROR(INDEX(Returns!$A:$A,MATCH(B8966,Returns!$B:$B,0)),"No")</f>
        <v>Yes</v>
      </c>
    </row>
    <row r="8967" spans="1:24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s="1">
        <f>Data[[#This Row],[Sales]]/(1-Data[[#This Row],[Discount]])*Data[[#This Row],[Discount]]</f>
        <v>4.9920000000000009</v>
      </c>
      <c r="W8967" s="1" t="str">
        <f>VLOOKUP(Data[[#This Row],[Region]],People!B:C,2,0)</f>
        <v>Kelly Williams</v>
      </c>
      <c r="X8967" s="3" t="str">
        <f>IFERROR(INDEX(Returns!$A:$A,MATCH(B8967,Returns!$B:$B,0)),"No")</f>
        <v>No</v>
      </c>
    </row>
    <row r="8968" spans="1:24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3">
        <v>0.2</v>
      </c>
      <c r="U8968" s="1">
        <v>14.399999999999999</v>
      </c>
      <c r="V8968" s="1">
        <f>Data[[#This Row],[Sales]]/(1-Data[[#This Row],[Discount]])*Data[[#This Row],[Discount]]</f>
        <v>18</v>
      </c>
      <c r="W8968" s="1" t="str">
        <f>VLOOKUP(Data[[#This Row],[Region]],People!B:C,2,0)</f>
        <v>Chuck Magee</v>
      </c>
      <c r="X8968" s="3" t="str">
        <f>IFERROR(INDEX(Returns!$A:$A,MATCH(B8968,Returns!$B:$B,0)),"No")</f>
        <v>No</v>
      </c>
    </row>
    <row r="8969" spans="1:24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s="1">
        <f>Data[[#This Row],[Sales]]/(1-Data[[#This Row],[Discount]])*Data[[#This Row],[Discount]]</f>
        <v>201.49499999999998</v>
      </c>
      <c r="W8969" s="1" t="str">
        <f>VLOOKUP(Data[[#This Row],[Region]],People!B:C,2,0)</f>
        <v>Chuck Magee</v>
      </c>
      <c r="X8969" s="3" t="str">
        <f>IFERROR(INDEX(Returns!$A:$A,MATCH(B8969,Returns!$B:$B,0)),"No")</f>
        <v>No</v>
      </c>
    </row>
    <row r="8970" spans="1:24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3">
        <v>0.2</v>
      </c>
      <c r="U8970" s="1">
        <v>-8.803799999999999</v>
      </c>
      <c r="V8970" s="1">
        <f>Data[[#This Row],[Sales]]/(1-Data[[#This Row],[Discount]])*Data[[#This Row],[Discount]]</f>
        <v>9.782</v>
      </c>
      <c r="W8970" s="1" t="str">
        <f>VLOOKUP(Data[[#This Row],[Region]],People!B:C,2,0)</f>
        <v>Cassandra Brandow</v>
      </c>
      <c r="X8970" s="3" t="str">
        <f>IFERROR(INDEX(Returns!$A:$A,MATCH(B8970,Returns!$B:$B,0)),"No")</f>
        <v>No</v>
      </c>
    </row>
    <row r="8971" spans="1:24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s="1">
        <f>Data[[#This Row],[Sales]]/(1-Data[[#This Row],[Discount]])*Data[[#This Row],[Discount]]</f>
        <v>4.9320000000000004</v>
      </c>
      <c r="W8971" s="1" t="str">
        <f>VLOOKUP(Data[[#This Row],[Region]],People!B:C,2,0)</f>
        <v>Chuck Magee</v>
      </c>
      <c r="X8971" s="3" t="str">
        <f>IFERROR(INDEX(Returns!$A:$A,MATCH(B8971,Returns!$B:$B,0)),"No")</f>
        <v>No</v>
      </c>
    </row>
    <row r="8972" spans="1:24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s="1">
        <f>Data[[#This Row],[Sales]]/(1-Data[[#This Row],[Discount]])*Data[[#This Row],[Discount]]</f>
        <v>100.792</v>
      </c>
      <c r="W8972" s="1" t="str">
        <f>VLOOKUP(Data[[#This Row],[Region]],People!B:C,2,0)</f>
        <v>Chuck Magee</v>
      </c>
      <c r="X8972" s="3" t="str">
        <f>IFERROR(INDEX(Returns!$A:$A,MATCH(B8972,Returns!$B:$B,0)),"No")</f>
        <v>No</v>
      </c>
    </row>
    <row r="8973" spans="1:24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s="1">
        <f>Data[[#This Row],[Sales]]/(1-Data[[#This Row],[Discount]])*Data[[#This Row],[Discount]]</f>
        <v>30.195999999999998</v>
      </c>
      <c r="W8973" s="1" t="str">
        <f>VLOOKUP(Data[[#This Row],[Region]],People!B:C,2,0)</f>
        <v>Chuck Magee</v>
      </c>
      <c r="X8973" s="3" t="str">
        <f>IFERROR(INDEX(Returns!$A:$A,MATCH(B8973,Returns!$B:$B,0)),"No")</f>
        <v>No</v>
      </c>
    </row>
    <row r="8974" spans="1:24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s="1">
        <f>Data[[#This Row],[Sales]]/(1-Data[[#This Row],[Discount]])*Data[[#This Row],[Discount]]</f>
        <v>11.874000000000001</v>
      </c>
      <c r="W8974" s="1" t="str">
        <f>VLOOKUP(Data[[#This Row],[Region]],People!B:C,2,0)</f>
        <v>Chuck Magee</v>
      </c>
      <c r="X8974" s="3" t="str">
        <f>IFERROR(INDEX(Returns!$A:$A,MATCH(B8974,Returns!$B:$B,0)),"No")</f>
        <v>No</v>
      </c>
    </row>
    <row r="8975" spans="1:24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3">
        <v>0.15</v>
      </c>
      <c r="U8975" s="1">
        <v>28.410200000000017</v>
      </c>
      <c r="V8975" s="1">
        <f>Data[[#This Row],[Sales]]/(1-Data[[#This Row],[Discount]])*Data[[#This Row],[Discount]]</f>
        <v>60.878999999999991</v>
      </c>
      <c r="W8975" s="1" t="str">
        <f>VLOOKUP(Data[[#This Row],[Region]],People!B:C,2,0)</f>
        <v>Anna Andreadi</v>
      </c>
      <c r="X8975" s="3" t="str">
        <f>IFERROR(INDEX(Returns!$A:$A,MATCH(B8975,Returns!$B:$B,0)),"No")</f>
        <v>No</v>
      </c>
    </row>
    <row r="8976" spans="1:24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s="1">
        <f>Data[[#This Row],[Sales]]/(1-Data[[#This Row],[Discount]])*Data[[#This Row],[Discount]]</f>
        <v>9.0720000000000027</v>
      </c>
      <c r="W8976" s="1" t="str">
        <f>VLOOKUP(Data[[#This Row],[Region]],People!B:C,2,0)</f>
        <v>Kelly Williams</v>
      </c>
      <c r="X8976" s="3" t="str">
        <f>IFERROR(INDEX(Returns!$A:$A,MATCH(B8976,Returns!$B:$B,0)),"No")</f>
        <v>No</v>
      </c>
    </row>
    <row r="8977" spans="1:24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s="1">
        <f>Data[[#This Row],[Sales]]/(1-Data[[#This Row],[Discount]])*Data[[#This Row],[Discount]]</f>
        <v>19.576000000000001</v>
      </c>
      <c r="W8977" s="1" t="str">
        <f>VLOOKUP(Data[[#This Row],[Region]],People!B:C,2,0)</f>
        <v>Kelly Williams</v>
      </c>
      <c r="X8977" s="3" t="str">
        <f>IFERROR(INDEX(Returns!$A:$A,MATCH(B8977,Returns!$B:$B,0)),"No")</f>
        <v>No</v>
      </c>
    </row>
    <row r="8978" spans="1:24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3">
        <v>0.3</v>
      </c>
      <c r="U8978" s="1">
        <v>-31.033499999999989</v>
      </c>
      <c r="V8978" s="1">
        <f>Data[[#This Row],[Sales]]/(1-Data[[#This Row],[Discount]])*Data[[#This Row],[Discount]]</f>
        <v>54.765000000000001</v>
      </c>
      <c r="W8978" s="1" t="str">
        <f>VLOOKUP(Data[[#This Row],[Region]],People!B:C,2,0)</f>
        <v>Kelly Williams</v>
      </c>
      <c r="X8978" s="3" t="str">
        <f>IFERROR(INDEX(Returns!$A:$A,MATCH(B8978,Returns!$B:$B,0)),"No")</f>
        <v>No</v>
      </c>
    </row>
    <row r="8979" spans="1:24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s="1">
        <f>Data[[#This Row],[Sales]]/(1-Data[[#This Row],[Discount]])*Data[[#This Row],[Discount]]</f>
        <v>24.416</v>
      </c>
      <c r="W8979" s="1" t="str">
        <f>VLOOKUP(Data[[#This Row],[Region]],People!B:C,2,0)</f>
        <v>Kelly Williams</v>
      </c>
      <c r="X8979" s="3" t="str">
        <f>IFERROR(INDEX(Returns!$A:$A,MATCH(B8979,Returns!$B:$B,0)),"No")</f>
        <v>No</v>
      </c>
    </row>
    <row r="8980" spans="1:24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3">
        <v>0</v>
      </c>
      <c r="U8980" s="1">
        <v>2.8224</v>
      </c>
      <c r="V8980" s="1">
        <f>Data[[#This Row],[Sales]]/(1-Data[[#This Row],[Discount]])*Data[[#This Row],[Discount]]</f>
        <v>0</v>
      </c>
      <c r="W8980" s="1" t="str">
        <f>VLOOKUP(Data[[#This Row],[Region]],People!B:C,2,0)</f>
        <v>Chuck Magee</v>
      </c>
      <c r="X8980" s="3" t="str">
        <f>IFERROR(INDEX(Returns!$A:$A,MATCH(B8980,Returns!$B:$B,0)),"No")</f>
        <v>No</v>
      </c>
    </row>
    <row r="8981" spans="1:24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s="1">
        <f>Data[[#This Row],[Sales]]/(1-Data[[#This Row],[Discount]])*Data[[#This Row],[Discount]]</f>
        <v>6.88</v>
      </c>
      <c r="W8981" s="1" t="str">
        <f>VLOOKUP(Data[[#This Row],[Region]],People!B:C,2,0)</f>
        <v>Kelly Williams</v>
      </c>
      <c r="X8981" s="3" t="str">
        <f>IFERROR(INDEX(Returns!$A:$A,MATCH(B8981,Returns!$B:$B,0)),"No")</f>
        <v>No</v>
      </c>
    </row>
    <row r="8982" spans="1:24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s="1">
        <f>Data[[#This Row],[Sales]]/(1-Data[[#This Row],[Discount]])*Data[[#This Row],[Discount]]</f>
        <v>35.808</v>
      </c>
      <c r="W8982" s="1" t="str">
        <f>VLOOKUP(Data[[#This Row],[Region]],People!B:C,2,0)</f>
        <v>Kelly Williams</v>
      </c>
      <c r="X8982" s="3" t="str">
        <f>IFERROR(INDEX(Returns!$A:$A,MATCH(B8982,Returns!$B:$B,0)),"No")</f>
        <v>No</v>
      </c>
    </row>
    <row r="8983" spans="1:24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s="1">
        <f>Data[[#This Row],[Sales]]/(1-Data[[#This Row],[Discount]])*Data[[#This Row],[Discount]]</f>
        <v>9.3360000000000003</v>
      </c>
      <c r="W8983" s="1" t="str">
        <f>VLOOKUP(Data[[#This Row],[Region]],People!B:C,2,0)</f>
        <v>Kelly Williams</v>
      </c>
      <c r="X8983" s="3" t="str">
        <f>IFERROR(INDEX(Returns!$A:$A,MATCH(B8983,Returns!$B:$B,0)),"No")</f>
        <v>No</v>
      </c>
    </row>
    <row r="8984" spans="1:24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s="1">
        <f>Data[[#This Row],[Sales]]/(1-Data[[#This Row],[Discount]])*Data[[#This Row],[Discount]]</f>
        <v>6.9120000000000008</v>
      </c>
      <c r="W8984" s="1" t="str">
        <f>VLOOKUP(Data[[#This Row],[Region]],People!B:C,2,0)</f>
        <v>Kelly Williams</v>
      </c>
      <c r="X8984" s="3" t="str">
        <f>IFERROR(INDEX(Returns!$A:$A,MATCH(B8984,Returns!$B:$B,0)),"No")</f>
        <v>No</v>
      </c>
    </row>
    <row r="8985" spans="1:24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3">
        <v>0.6</v>
      </c>
      <c r="U8985" s="1">
        <v>-194.82400000000001</v>
      </c>
      <c r="V8985" s="1">
        <f>Data[[#This Row],[Sales]]/(1-Data[[#This Row],[Discount]])*Data[[#This Row],[Discount]]</f>
        <v>238.55999999999997</v>
      </c>
      <c r="W8985" s="1" t="str">
        <f>VLOOKUP(Data[[#This Row],[Region]],People!B:C,2,0)</f>
        <v>Kelly Williams</v>
      </c>
      <c r="X8985" s="3" t="str">
        <f>IFERROR(INDEX(Returns!$A:$A,MATCH(B8985,Returns!$B:$B,0)),"No")</f>
        <v>No</v>
      </c>
    </row>
    <row r="8986" spans="1:24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s="1">
        <f>Data[[#This Row],[Sales]]/(1-Data[[#This Row],[Discount]])*Data[[#This Row],[Discount]]</f>
        <v>145.97999999999999</v>
      </c>
      <c r="W8986" s="1" t="str">
        <f>VLOOKUP(Data[[#This Row],[Region]],People!B:C,2,0)</f>
        <v>Kelly Williams</v>
      </c>
      <c r="X8986" s="3" t="str">
        <f>IFERROR(INDEX(Returns!$A:$A,MATCH(B8986,Returns!$B:$B,0)),"No")</f>
        <v>No</v>
      </c>
    </row>
    <row r="8987" spans="1:24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s="1">
        <f>Data[[#This Row],[Sales]]/(1-Data[[#This Row],[Discount]])*Data[[#This Row],[Discount]]</f>
        <v>19.488</v>
      </c>
      <c r="W8987" s="1" t="str">
        <f>VLOOKUP(Data[[#This Row],[Region]],People!B:C,2,0)</f>
        <v>Cassandra Brandow</v>
      </c>
      <c r="X8987" s="3" t="str">
        <f>IFERROR(INDEX(Returns!$A:$A,MATCH(B8987,Returns!$B:$B,0)),"No")</f>
        <v>No</v>
      </c>
    </row>
    <row r="8988" spans="1:24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s="1">
        <f>Data[[#This Row],[Sales]]/(1-Data[[#This Row],[Discount]])*Data[[#This Row],[Discount]]</f>
        <v>223.92999999999998</v>
      </c>
      <c r="W8988" s="1" t="str">
        <f>VLOOKUP(Data[[#This Row],[Region]],People!B:C,2,0)</f>
        <v>Cassandra Brandow</v>
      </c>
      <c r="X8988" s="3" t="str">
        <f>IFERROR(INDEX(Returns!$A:$A,MATCH(B8988,Returns!$B:$B,0)),"No")</f>
        <v>No</v>
      </c>
    </row>
    <row r="8989" spans="1:24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3">
        <v>0.2</v>
      </c>
      <c r="U8989" s="1">
        <v>9.2386000000000053</v>
      </c>
      <c r="V8989" s="1">
        <f>Data[[#This Row],[Sales]]/(1-Data[[#This Row],[Discount]])*Data[[#This Row],[Discount]]</f>
        <v>26.396000000000001</v>
      </c>
      <c r="W8989" s="1" t="str">
        <f>VLOOKUP(Data[[#This Row],[Region]],People!B:C,2,0)</f>
        <v>Cassandra Brandow</v>
      </c>
      <c r="X8989" s="3" t="str">
        <f>IFERROR(INDEX(Returns!$A:$A,MATCH(B8989,Returns!$B:$B,0)),"No")</f>
        <v>No</v>
      </c>
    </row>
    <row r="8990" spans="1:24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s="1">
        <f>Data[[#This Row],[Sales]]/(1-Data[[#This Row],[Discount]])*Data[[#This Row],[Discount]]</f>
        <v>2.3359999999999999</v>
      </c>
      <c r="W8990" s="1" t="str">
        <f>VLOOKUP(Data[[#This Row],[Region]],People!B:C,2,0)</f>
        <v>Cassandra Brandow</v>
      </c>
      <c r="X8990" s="3" t="str">
        <f>IFERROR(INDEX(Returns!$A:$A,MATCH(B8990,Returns!$B:$B,0)),"No")</f>
        <v>No</v>
      </c>
    </row>
    <row r="8991" spans="1:24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3">
        <v>0</v>
      </c>
      <c r="U8991" s="1">
        <v>3.7751999999999999</v>
      </c>
      <c r="V8991" s="1">
        <f>Data[[#This Row],[Sales]]/(1-Data[[#This Row],[Discount]])*Data[[#This Row],[Discount]]</f>
        <v>0</v>
      </c>
      <c r="W8991" s="1" t="str">
        <f>VLOOKUP(Data[[#This Row],[Region]],People!B:C,2,0)</f>
        <v>Kelly Williams</v>
      </c>
      <c r="X8991" s="3" t="str">
        <f>IFERROR(INDEX(Returns!$A:$A,MATCH(B8991,Returns!$B:$B,0)),"No")</f>
        <v>No</v>
      </c>
    </row>
    <row r="8992" spans="1:24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3">
        <v>0</v>
      </c>
      <c r="U8992" s="1">
        <v>2302.9670999999998</v>
      </c>
      <c r="V8992" s="1">
        <f>Data[[#This Row],[Sales]]/(1-Data[[#This Row],[Discount]])*Data[[#This Row],[Discount]]</f>
        <v>0</v>
      </c>
      <c r="W8992" s="1" t="str">
        <f>VLOOKUP(Data[[#This Row],[Region]],People!B:C,2,0)</f>
        <v>Kelly Williams</v>
      </c>
      <c r="X8992" s="3" t="str">
        <f>IFERROR(INDEX(Returns!$A:$A,MATCH(B8992,Returns!$B:$B,0)),"No")</f>
        <v>No</v>
      </c>
    </row>
    <row r="8993" spans="1:24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3">
        <v>0</v>
      </c>
      <c r="U8993" s="1">
        <v>21.997499999999999</v>
      </c>
      <c r="V8993" s="1">
        <f>Data[[#This Row],[Sales]]/(1-Data[[#This Row],[Discount]])*Data[[#This Row],[Discount]]</f>
        <v>0</v>
      </c>
      <c r="W8993" s="1" t="str">
        <f>VLOOKUP(Data[[#This Row],[Region]],People!B:C,2,0)</f>
        <v>Anna Andreadi</v>
      </c>
      <c r="X8993" s="3" t="str">
        <f>IFERROR(INDEX(Returns!$A:$A,MATCH(B8993,Returns!$B:$B,0)),"No")</f>
        <v>No</v>
      </c>
    </row>
    <row r="8994" spans="1:24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s="1">
        <f>Data[[#This Row],[Sales]]/(1-Data[[#This Row],[Discount]])*Data[[#This Row],[Discount]]</f>
        <v>4.6320000000000006</v>
      </c>
      <c r="W8994" s="1" t="str">
        <f>VLOOKUP(Data[[#This Row],[Region]],People!B:C,2,0)</f>
        <v>Cassandra Brandow</v>
      </c>
      <c r="X8994" s="3" t="str">
        <f>IFERROR(INDEX(Returns!$A:$A,MATCH(B8994,Returns!$B:$B,0)),"No")</f>
        <v>No</v>
      </c>
    </row>
    <row r="8995" spans="1:24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3">
        <v>0.4</v>
      </c>
      <c r="U8995" s="1">
        <v>-968.88329999999996</v>
      </c>
      <c r="V8995" s="1">
        <f>Data[[#This Row],[Sales]]/(1-Data[[#This Row],[Discount]])*Data[[#This Row],[Discount]]</f>
        <v>1250.1720000000003</v>
      </c>
      <c r="W8995" s="1" t="str">
        <f>VLOOKUP(Data[[#This Row],[Region]],People!B:C,2,0)</f>
        <v>Cassandra Brandow</v>
      </c>
      <c r="X8995" s="3" t="str">
        <f>IFERROR(INDEX(Returns!$A:$A,MATCH(B8995,Returns!$B:$B,0)),"No")</f>
        <v>No</v>
      </c>
    </row>
    <row r="8996" spans="1:24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s="1">
        <f>Data[[#This Row],[Sales]]/(1-Data[[#This Row],[Discount]])*Data[[#This Row],[Discount]]</f>
        <v>22.840000000000003</v>
      </c>
      <c r="W8996" s="1" t="str">
        <f>VLOOKUP(Data[[#This Row],[Region]],People!B:C,2,0)</f>
        <v>Cassandra Brandow</v>
      </c>
      <c r="X8996" s="3" t="str">
        <f>IFERROR(INDEX(Returns!$A:$A,MATCH(B8996,Returns!$B:$B,0)),"No")</f>
        <v>No</v>
      </c>
    </row>
    <row r="8997" spans="1:24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3">
        <v>0.2</v>
      </c>
      <c r="U8997" s="1">
        <v>17.126999999999988</v>
      </c>
      <c r="V8997" s="1">
        <f>Data[[#This Row],[Sales]]/(1-Data[[#This Row],[Discount]])*Data[[#This Row],[Discount]]</f>
        <v>38.06</v>
      </c>
      <c r="W8997" s="1" t="str">
        <f>VLOOKUP(Data[[#This Row],[Region]],People!B:C,2,0)</f>
        <v>Cassandra Brandow</v>
      </c>
      <c r="X8997" s="3" t="str">
        <f>IFERROR(INDEX(Returns!$A:$A,MATCH(B8997,Returns!$B:$B,0)),"No")</f>
        <v>No</v>
      </c>
    </row>
    <row r="8998" spans="1:24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s="1">
        <f>Data[[#This Row],[Sales]]/(1-Data[[#This Row],[Discount]])*Data[[#This Row],[Discount]]</f>
        <v>8.7959999999999994</v>
      </c>
      <c r="W8998" s="1" t="str">
        <f>VLOOKUP(Data[[#This Row],[Region]],People!B:C,2,0)</f>
        <v>Kelly Williams</v>
      </c>
      <c r="X8998" s="3" t="str">
        <f>IFERROR(INDEX(Returns!$A:$A,MATCH(B8998,Returns!$B:$B,0)),"No")</f>
        <v>No</v>
      </c>
    </row>
    <row r="8999" spans="1:24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s="1">
        <f>Data[[#This Row],[Sales]]/(1-Data[[#This Row],[Discount]])*Data[[#This Row],[Discount]]</f>
        <v>14.176</v>
      </c>
      <c r="W8999" s="1" t="str">
        <f>VLOOKUP(Data[[#This Row],[Region]],People!B:C,2,0)</f>
        <v>Kelly Williams</v>
      </c>
      <c r="X8999" s="3" t="str">
        <f>IFERROR(INDEX(Returns!$A:$A,MATCH(B8999,Returns!$B:$B,0)),"No")</f>
        <v>No</v>
      </c>
    </row>
    <row r="9000" spans="1:24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s="1">
        <f>Data[[#This Row],[Sales]]/(1-Data[[#This Row],[Discount]])*Data[[#This Row],[Discount]]</f>
        <v>68.516000000000005</v>
      </c>
      <c r="W9000" s="1" t="str">
        <f>VLOOKUP(Data[[#This Row],[Region]],People!B:C,2,0)</f>
        <v>Kelly Williams</v>
      </c>
      <c r="X9000" s="3" t="str">
        <f>IFERROR(INDEX(Returns!$A:$A,MATCH(B9000,Returns!$B:$B,0)),"No")</f>
        <v>No</v>
      </c>
    </row>
    <row r="9001" spans="1:24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3">
        <v>0.3</v>
      </c>
      <c r="U9001" s="1">
        <v>-124.431</v>
      </c>
      <c r="V9001" s="1">
        <f>Data[[#This Row],[Sales]]/(1-Data[[#This Row],[Discount]])*Data[[#This Row],[Discount]]</f>
        <v>196.47</v>
      </c>
      <c r="W9001" s="1" t="str">
        <f>VLOOKUP(Data[[#This Row],[Region]],People!B:C,2,0)</f>
        <v>Chuck Magee</v>
      </c>
      <c r="X9001" s="3" t="str">
        <f>IFERROR(INDEX(Returns!$A:$A,MATCH(B9001,Returns!$B:$B,0)),"No")</f>
        <v>No</v>
      </c>
    </row>
    <row r="9002" spans="1:24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3">
        <v>0.7</v>
      </c>
      <c r="U9002" s="1">
        <v>-6.0323999999999991</v>
      </c>
      <c r="V9002" s="1">
        <f>Data[[#This Row],[Sales]]/(1-Data[[#This Row],[Discount]])*Data[[#This Row],[Discount]]</f>
        <v>19.193999999999999</v>
      </c>
      <c r="W9002" s="1" t="str">
        <f>VLOOKUP(Data[[#This Row],[Region]],People!B:C,2,0)</f>
        <v>Anna Andreadi</v>
      </c>
      <c r="X9002" s="3" t="str">
        <f>IFERROR(INDEX(Returns!$A:$A,MATCH(B9002,Returns!$B:$B,0)),"No")</f>
        <v>No</v>
      </c>
    </row>
    <row r="9003" spans="1:24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3">
        <v>0</v>
      </c>
      <c r="U9003" s="1">
        <v>0.83300000000000018</v>
      </c>
      <c r="V9003" s="1">
        <f>Data[[#This Row],[Sales]]/(1-Data[[#This Row],[Discount]])*Data[[#This Row],[Discount]]</f>
        <v>0</v>
      </c>
      <c r="W9003" s="1" t="str">
        <f>VLOOKUP(Data[[#This Row],[Region]],People!B:C,2,0)</f>
        <v>Cassandra Brandow</v>
      </c>
      <c r="X9003" s="3" t="str">
        <f>IFERROR(INDEX(Returns!$A:$A,MATCH(B9003,Returns!$B:$B,0)),"No")</f>
        <v>No</v>
      </c>
    </row>
    <row r="9004" spans="1:24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3">
        <v>0</v>
      </c>
      <c r="U9004" s="1">
        <v>7.1627999999999998</v>
      </c>
      <c r="V9004" s="1">
        <f>Data[[#This Row],[Sales]]/(1-Data[[#This Row],[Discount]])*Data[[#This Row],[Discount]]</f>
        <v>0</v>
      </c>
      <c r="W9004" s="1" t="str">
        <f>VLOOKUP(Data[[#This Row],[Region]],People!B:C,2,0)</f>
        <v>Cassandra Brandow</v>
      </c>
      <c r="X9004" s="3" t="str">
        <f>IFERROR(INDEX(Returns!$A:$A,MATCH(B9004,Returns!$B:$B,0)),"No")</f>
        <v>No</v>
      </c>
    </row>
    <row r="9005" spans="1:24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3">
        <v>0</v>
      </c>
      <c r="U9005" s="1">
        <v>26.393399999999986</v>
      </c>
      <c r="V9005" s="1">
        <f>Data[[#This Row],[Sales]]/(1-Data[[#This Row],[Discount]])*Data[[#This Row],[Discount]]</f>
        <v>0</v>
      </c>
      <c r="W9005" s="1" t="str">
        <f>VLOOKUP(Data[[#This Row],[Region]],People!B:C,2,0)</f>
        <v>Anna Andreadi</v>
      </c>
      <c r="X9005" s="3" t="str">
        <f>IFERROR(INDEX(Returns!$A:$A,MATCH(B9005,Returns!$B:$B,0)),"No")</f>
        <v>No</v>
      </c>
    </row>
    <row r="9006" spans="1:24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3">
        <v>0</v>
      </c>
      <c r="U9006" s="1">
        <v>6.4368000000000016</v>
      </c>
      <c r="V9006" s="1">
        <f>Data[[#This Row],[Sales]]/(1-Data[[#This Row],[Discount]])*Data[[#This Row],[Discount]]</f>
        <v>0</v>
      </c>
      <c r="W9006" s="1" t="str">
        <f>VLOOKUP(Data[[#This Row],[Region]],People!B:C,2,0)</f>
        <v>Anna Andreadi</v>
      </c>
      <c r="X9006" s="3" t="str">
        <f>IFERROR(INDEX(Returns!$A:$A,MATCH(B9006,Returns!$B:$B,0)),"No")</f>
        <v>No</v>
      </c>
    </row>
    <row r="9007" spans="1:24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3">
        <v>0</v>
      </c>
      <c r="U9007" s="1">
        <v>24.980400000000007</v>
      </c>
      <c r="V9007" s="1">
        <f>Data[[#This Row],[Sales]]/(1-Data[[#This Row],[Discount]])*Data[[#This Row],[Discount]]</f>
        <v>0</v>
      </c>
      <c r="W9007" s="1" t="str">
        <f>VLOOKUP(Data[[#This Row],[Region]],People!B:C,2,0)</f>
        <v>Kelly Williams</v>
      </c>
      <c r="X9007" s="3" t="str">
        <f>IFERROR(INDEX(Returns!$A:$A,MATCH(B9007,Returns!$B:$B,0)),"No")</f>
        <v>Yes</v>
      </c>
    </row>
    <row r="9008" spans="1:24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3">
        <v>0</v>
      </c>
      <c r="U9008" s="1">
        <v>10.572800000000001</v>
      </c>
      <c r="V9008" s="1">
        <f>Data[[#This Row],[Sales]]/(1-Data[[#This Row],[Discount]])*Data[[#This Row],[Discount]]</f>
        <v>0</v>
      </c>
      <c r="W9008" s="1" t="str">
        <f>VLOOKUP(Data[[#This Row],[Region]],People!B:C,2,0)</f>
        <v>Kelly Williams</v>
      </c>
      <c r="X9008" s="3" t="str">
        <f>IFERROR(INDEX(Returns!$A:$A,MATCH(B9008,Returns!$B:$B,0)),"No")</f>
        <v>Yes</v>
      </c>
    </row>
    <row r="9009" spans="1:24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3">
        <v>0</v>
      </c>
      <c r="U9009" s="1">
        <v>3.4685999999999999</v>
      </c>
      <c r="V9009" s="1">
        <f>Data[[#This Row],[Sales]]/(1-Data[[#This Row],[Discount]])*Data[[#This Row],[Discount]]</f>
        <v>0</v>
      </c>
      <c r="W9009" s="1" t="str">
        <f>VLOOKUP(Data[[#This Row],[Region]],People!B:C,2,0)</f>
        <v>Kelly Williams</v>
      </c>
      <c r="X9009" s="3" t="str">
        <f>IFERROR(INDEX(Returns!$A:$A,MATCH(B9009,Returns!$B:$B,0)),"No")</f>
        <v>Yes</v>
      </c>
    </row>
    <row r="9010" spans="1:24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3">
        <v>0</v>
      </c>
      <c r="U9010" s="1">
        <v>2.7353999999999998</v>
      </c>
      <c r="V9010" s="1">
        <f>Data[[#This Row],[Sales]]/(1-Data[[#This Row],[Discount]])*Data[[#This Row],[Discount]]</f>
        <v>0</v>
      </c>
      <c r="W9010" s="1" t="str">
        <f>VLOOKUP(Data[[#This Row],[Region]],People!B:C,2,0)</f>
        <v>Kelly Williams</v>
      </c>
      <c r="X9010" s="3" t="str">
        <f>IFERROR(INDEX(Returns!$A:$A,MATCH(B9010,Returns!$B:$B,0)),"No")</f>
        <v>Yes</v>
      </c>
    </row>
    <row r="9011" spans="1:24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s="1">
        <f>Data[[#This Row],[Sales]]/(1-Data[[#This Row],[Discount]])*Data[[#This Row],[Discount]]</f>
        <v>0.95399999999999996</v>
      </c>
      <c r="W9011" s="1" t="str">
        <f>VLOOKUP(Data[[#This Row],[Region]],People!B:C,2,0)</f>
        <v>Chuck Magee</v>
      </c>
      <c r="X9011" s="3" t="str">
        <f>IFERROR(INDEX(Returns!$A:$A,MATCH(B9011,Returns!$B:$B,0)),"No")</f>
        <v>No</v>
      </c>
    </row>
    <row r="9012" spans="1:24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3">
        <v>0</v>
      </c>
      <c r="U9012" s="1">
        <v>12.8184</v>
      </c>
      <c r="V9012" s="1">
        <f>Data[[#This Row],[Sales]]/(1-Data[[#This Row],[Discount]])*Data[[#This Row],[Discount]]</f>
        <v>0</v>
      </c>
      <c r="W9012" s="1" t="str">
        <f>VLOOKUP(Data[[#This Row],[Region]],People!B:C,2,0)</f>
        <v>Cassandra Brandow</v>
      </c>
      <c r="X9012" s="3" t="str">
        <f>IFERROR(INDEX(Returns!$A:$A,MATCH(B9012,Returns!$B:$B,0)),"No")</f>
        <v>No</v>
      </c>
    </row>
    <row r="9013" spans="1:24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3">
        <v>0.2</v>
      </c>
      <c r="U9013" s="1">
        <v>21.42</v>
      </c>
      <c r="V9013" s="1">
        <f>Data[[#This Row],[Sales]]/(1-Data[[#This Row],[Discount]])*Data[[#This Row],[Discount]]</f>
        <v>25.200000000000003</v>
      </c>
      <c r="W9013" s="1" t="str">
        <f>VLOOKUP(Data[[#This Row],[Region]],People!B:C,2,0)</f>
        <v>Kelly Williams</v>
      </c>
      <c r="X9013" s="3" t="str">
        <f>IFERROR(INDEX(Returns!$A:$A,MATCH(B9013,Returns!$B:$B,0)),"No")</f>
        <v>No</v>
      </c>
    </row>
    <row r="9014" spans="1:24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s="1">
        <f>Data[[#This Row],[Sales]]/(1-Data[[#This Row],[Discount]])*Data[[#This Row],[Discount]]</f>
        <v>0</v>
      </c>
      <c r="W9014" s="1" t="str">
        <f>VLOOKUP(Data[[#This Row],[Region]],People!B:C,2,0)</f>
        <v>Chuck Magee</v>
      </c>
      <c r="X9014" s="3" t="str">
        <f>IFERROR(INDEX(Returns!$A:$A,MATCH(B9014,Returns!$B:$B,0)),"No")</f>
        <v>No</v>
      </c>
    </row>
    <row r="9015" spans="1:24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3">
        <v>0</v>
      </c>
      <c r="U9015" s="1">
        <v>3.7529999999999997</v>
      </c>
      <c r="V9015" s="1">
        <f>Data[[#This Row],[Sales]]/(1-Data[[#This Row],[Discount]])*Data[[#This Row],[Discount]]</f>
        <v>0</v>
      </c>
      <c r="W9015" s="1" t="str">
        <f>VLOOKUP(Data[[#This Row],[Region]],People!B:C,2,0)</f>
        <v>Anna Andreadi</v>
      </c>
      <c r="X9015" s="3" t="str">
        <f>IFERROR(INDEX(Returns!$A:$A,MATCH(B9015,Returns!$B:$B,0)),"No")</f>
        <v>Yes</v>
      </c>
    </row>
    <row r="9016" spans="1:24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3">
        <v>0</v>
      </c>
      <c r="U9016" s="1">
        <v>9.3120000000000012</v>
      </c>
      <c r="V9016" s="1">
        <f>Data[[#This Row],[Sales]]/(1-Data[[#This Row],[Discount]])*Data[[#This Row],[Discount]]</f>
        <v>0</v>
      </c>
      <c r="W9016" s="1" t="str">
        <f>VLOOKUP(Data[[#This Row],[Region]],People!B:C,2,0)</f>
        <v>Anna Andreadi</v>
      </c>
      <c r="X9016" s="3" t="str">
        <f>IFERROR(INDEX(Returns!$A:$A,MATCH(B9016,Returns!$B:$B,0)),"No")</f>
        <v>Yes</v>
      </c>
    </row>
    <row r="9017" spans="1:24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3">
        <v>0.2</v>
      </c>
      <c r="U9017" s="1">
        <v>4.3835999999999995</v>
      </c>
      <c r="V9017" s="1">
        <f>Data[[#This Row],[Sales]]/(1-Data[[#This Row],[Discount]])*Data[[#This Row],[Discount]]</f>
        <v>3.3719999999999999</v>
      </c>
      <c r="W9017" s="1" t="str">
        <f>VLOOKUP(Data[[#This Row],[Region]],People!B:C,2,0)</f>
        <v>Anna Andreadi</v>
      </c>
      <c r="X9017" s="3" t="str">
        <f>IFERROR(INDEX(Returns!$A:$A,MATCH(B9017,Returns!$B:$B,0)),"No")</f>
        <v>No</v>
      </c>
    </row>
    <row r="9018" spans="1:24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3">
        <v>0.2</v>
      </c>
      <c r="U9018" s="1">
        <v>3.8528999999999991</v>
      </c>
      <c r="V9018" s="1">
        <f>Data[[#This Row],[Sales]]/(1-Data[[#This Row],[Discount]])*Data[[#This Row],[Discount]]</f>
        <v>2.8540000000000001</v>
      </c>
      <c r="W9018" s="1" t="str">
        <f>VLOOKUP(Data[[#This Row],[Region]],People!B:C,2,0)</f>
        <v>Anna Andreadi</v>
      </c>
      <c r="X9018" s="3" t="str">
        <f>IFERROR(INDEX(Returns!$A:$A,MATCH(B9018,Returns!$B:$B,0)),"No")</f>
        <v>No</v>
      </c>
    </row>
    <row r="9019" spans="1:24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3">
        <v>0</v>
      </c>
      <c r="U9019" s="1">
        <v>8.6435999999999993</v>
      </c>
      <c r="V9019" s="1">
        <f>Data[[#This Row],[Sales]]/(1-Data[[#This Row],[Discount]])*Data[[#This Row],[Discount]]</f>
        <v>0</v>
      </c>
      <c r="W9019" s="1" t="str">
        <f>VLOOKUP(Data[[#This Row],[Region]],People!B:C,2,0)</f>
        <v>Anna Andreadi</v>
      </c>
      <c r="X9019" s="3" t="str">
        <f>IFERROR(INDEX(Returns!$A:$A,MATCH(B9019,Returns!$B:$B,0)),"No")</f>
        <v>No</v>
      </c>
    </row>
    <row r="9020" spans="1:24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3">
        <v>0.2</v>
      </c>
      <c r="U9020" s="1">
        <v>5.5379999999999985</v>
      </c>
      <c r="V9020" s="1">
        <f>Data[[#This Row],[Sales]]/(1-Data[[#This Row],[Discount]])*Data[[#This Row],[Discount]]</f>
        <v>4.26</v>
      </c>
      <c r="W9020" s="1" t="str">
        <f>VLOOKUP(Data[[#This Row],[Region]],People!B:C,2,0)</f>
        <v>Anna Andreadi</v>
      </c>
      <c r="X9020" s="3" t="str">
        <f>IFERROR(INDEX(Returns!$A:$A,MATCH(B9020,Returns!$B:$B,0)),"No")</f>
        <v>No</v>
      </c>
    </row>
    <row r="9021" spans="1:24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3">
        <v>0</v>
      </c>
      <c r="U9021" s="1">
        <v>7.9983999999999895</v>
      </c>
      <c r="V9021" s="1">
        <f>Data[[#This Row],[Sales]]/(1-Data[[#This Row],[Discount]])*Data[[#This Row],[Discount]]</f>
        <v>0</v>
      </c>
      <c r="W9021" s="1" t="str">
        <f>VLOOKUP(Data[[#This Row],[Region]],People!B:C,2,0)</f>
        <v>Cassandra Brandow</v>
      </c>
      <c r="X9021" s="3" t="str">
        <f>IFERROR(INDEX(Returns!$A:$A,MATCH(B9021,Returns!$B:$B,0)),"No")</f>
        <v>No</v>
      </c>
    </row>
    <row r="9022" spans="1:24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3">
        <v>0</v>
      </c>
      <c r="U9022" s="1">
        <v>9.7217999999999982</v>
      </c>
      <c r="V9022" s="1">
        <f>Data[[#This Row],[Sales]]/(1-Data[[#This Row],[Discount]])*Data[[#This Row],[Discount]]</f>
        <v>0</v>
      </c>
      <c r="W9022" s="1" t="str">
        <f>VLOOKUP(Data[[#This Row],[Region]],People!B:C,2,0)</f>
        <v>Cassandra Brandow</v>
      </c>
      <c r="X9022" s="3" t="str">
        <f>IFERROR(INDEX(Returns!$A:$A,MATCH(B9022,Returns!$B:$B,0)),"No")</f>
        <v>No</v>
      </c>
    </row>
    <row r="9023" spans="1:24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s="1">
        <f>Data[[#This Row],[Sales]]/(1-Data[[#This Row],[Discount]])*Data[[#This Row],[Discount]]</f>
        <v>389.47999999999996</v>
      </c>
      <c r="W9023" s="1" t="str">
        <f>VLOOKUP(Data[[#This Row],[Region]],People!B:C,2,0)</f>
        <v>Chuck Magee</v>
      </c>
      <c r="X9023" s="3" t="str">
        <f>IFERROR(INDEX(Returns!$A:$A,MATCH(B9023,Returns!$B:$B,0)),"No")</f>
        <v>No</v>
      </c>
    </row>
    <row r="9024" spans="1:24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3">
        <v>0.2</v>
      </c>
      <c r="U9024" s="1">
        <v>9.832800000000006</v>
      </c>
      <c r="V9024" s="1">
        <f>Data[[#This Row],[Sales]]/(1-Data[[#This Row],[Discount]])*Data[[#This Row],[Discount]]</f>
        <v>24.582000000000001</v>
      </c>
      <c r="W9024" s="1" t="str">
        <f>VLOOKUP(Data[[#This Row],[Region]],People!B:C,2,0)</f>
        <v>Anna Andreadi</v>
      </c>
      <c r="X9024" s="3" t="str">
        <f>IFERROR(INDEX(Returns!$A:$A,MATCH(B9024,Returns!$B:$B,0)),"No")</f>
        <v>No</v>
      </c>
    </row>
    <row r="9025" spans="1:24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s="1">
        <f>Data[[#This Row],[Sales]]/(1-Data[[#This Row],[Discount]])*Data[[#This Row],[Discount]]</f>
        <v>13.097999999999999</v>
      </c>
      <c r="W9025" s="1" t="str">
        <f>VLOOKUP(Data[[#This Row],[Region]],People!B:C,2,0)</f>
        <v>Chuck Magee</v>
      </c>
      <c r="X9025" s="3" t="str">
        <f>IFERROR(INDEX(Returns!$A:$A,MATCH(B9025,Returns!$B:$B,0)),"No")</f>
        <v>No</v>
      </c>
    </row>
    <row r="9026" spans="1:24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3">
        <v>0</v>
      </c>
      <c r="U9026" s="1">
        <v>9.017100000000001</v>
      </c>
      <c r="V9026" s="1">
        <f>Data[[#This Row],[Sales]]/(1-Data[[#This Row],[Discount]])*Data[[#This Row],[Discount]]</f>
        <v>0</v>
      </c>
      <c r="W9026" s="1" t="str">
        <f>VLOOKUP(Data[[#This Row],[Region]],People!B:C,2,0)</f>
        <v>Chuck Magee</v>
      </c>
      <c r="X9026" s="3" t="str">
        <f>IFERROR(INDEX(Returns!$A:$A,MATCH(B9026,Returns!$B:$B,0)),"No")</f>
        <v>No</v>
      </c>
    </row>
    <row r="9027" spans="1:24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3">
        <v>0</v>
      </c>
      <c r="U9027" s="1">
        <v>9.7972000000000037</v>
      </c>
      <c r="V9027" s="1">
        <f>Data[[#This Row],[Sales]]/(1-Data[[#This Row],[Discount]])*Data[[#This Row],[Discount]]</f>
        <v>0</v>
      </c>
      <c r="W9027" s="1" t="str">
        <f>VLOOKUP(Data[[#This Row],[Region]],People!B:C,2,0)</f>
        <v>Chuck Magee</v>
      </c>
      <c r="X9027" s="3" t="str">
        <f>IFERROR(INDEX(Returns!$A:$A,MATCH(B9027,Returns!$B:$B,0)),"No")</f>
        <v>No</v>
      </c>
    </row>
    <row r="9028" spans="1:24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3">
        <v>0</v>
      </c>
      <c r="U9028" s="1">
        <v>12.831599999999996</v>
      </c>
      <c r="V9028" s="1">
        <f>Data[[#This Row],[Sales]]/(1-Data[[#This Row],[Discount]])*Data[[#This Row],[Discount]]</f>
        <v>0</v>
      </c>
      <c r="W9028" s="1" t="str">
        <f>VLOOKUP(Data[[#This Row],[Region]],People!B:C,2,0)</f>
        <v>Chuck Magee</v>
      </c>
      <c r="X9028" s="3" t="str">
        <f>IFERROR(INDEX(Returns!$A:$A,MATCH(B9028,Returns!$B:$B,0)),"No")</f>
        <v>No</v>
      </c>
    </row>
    <row r="9029" spans="1:24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3">
        <v>0</v>
      </c>
      <c r="U9029" s="1">
        <v>6.224400000000001</v>
      </c>
      <c r="V9029" s="1">
        <f>Data[[#This Row],[Sales]]/(1-Data[[#This Row],[Discount]])*Data[[#This Row],[Discount]]</f>
        <v>0</v>
      </c>
      <c r="W9029" s="1" t="str">
        <f>VLOOKUP(Data[[#This Row],[Region]],People!B:C,2,0)</f>
        <v>Chuck Magee</v>
      </c>
      <c r="X9029" s="3" t="str">
        <f>IFERROR(INDEX(Returns!$A:$A,MATCH(B9029,Returns!$B:$B,0)),"No")</f>
        <v>No</v>
      </c>
    </row>
    <row r="9030" spans="1:24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3">
        <v>0</v>
      </c>
      <c r="U9030" s="1">
        <v>61.382399999999997</v>
      </c>
      <c r="V9030" s="1">
        <f>Data[[#This Row],[Sales]]/(1-Data[[#This Row],[Discount]])*Data[[#This Row],[Discount]]</f>
        <v>0</v>
      </c>
      <c r="W9030" s="1" t="str">
        <f>VLOOKUP(Data[[#This Row],[Region]],People!B:C,2,0)</f>
        <v>Chuck Magee</v>
      </c>
      <c r="X9030" s="3" t="str">
        <f>IFERROR(INDEX(Returns!$A:$A,MATCH(B9030,Returns!$B:$B,0)),"No")</f>
        <v>No</v>
      </c>
    </row>
    <row r="9031" spans="1:24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3">
        <v>0.2</v>
      </c>
      <c r="U9031" s="1">
        <v>4.5187999999999997</v>
      </c>
      <c r="V9031" s="1">
        <f>Data[[#This Row],[Sales]]/(1-Data[[#This Row],[Discount]])*Data[[#This Row],[Discount]]</f>
        <v>3.476</v>
      </c>
      <c r="W9031" s="1" t="str">
        <f>VLOOKUP(Data[[#This Row],[Region]],People!B:C,2,0)</f>
        <v>Chuck Magee</v>
      </c>
      <c r="X9031" s="3" t="str">
        <f>IFERROR(INDEX(Returns!$A:$A,MATCH(B9031,Returns!$B:$B,0)),"No")</f>
        <v>No</v>
      </c>
    </row>
    <row r="9032" spans="1:24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3">
        <v>0</v>
      </c>
      <c r="U9032" s="1">
        <v>103.81799999999998</v>
      </c>
      <c r="V9032" s="1">
        <f>Data[[#This Row],[Sales]]/(1-Data[[#This Row],[Discount]])*Data[[#This Row],[Discount]]</f>
        <v>0</v>
      </c>
      <c r="W9032" s="1" t="str">
        <f>VLOOKUP(Data[[#This Row],[Region]],People!B:C,2,0)</f>
        <v>Anna Andreadi</v>
      </c>
      <c r="X9032" s="3" t="str">
        <f>IFERROR(INDEX(Returns!$A:$A,MATCH(B9032,Returns!$B:$B,0)),"No")</f>
        <v>No</v>
      </c>
    </row>
    <row r="9033" spans="1:24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3">
        <v>0</v>
      </c>
      <c r="U9033" s="1">
        <v>45.36960000000002</v>
      </c>
      <c r="V9033" s="1">
        <f>Data[[#This Row],[Sales]]/(1-Data[[#This Row],[Discount]])*Data[[#This Row],[Discount]]</f>
        <v>0</v>
      </c>
      <c r="W9033" s="1" t="str">
        <f>VLOOKUP(Data[[#This Row],[Region]],People!B:C,2,0)</f>
        <v>Anna Andreadi</v>
      </c>
      <c r="X9033" s="3" t="str">
        <f>IFERROR(INDEX(Returns!$A:$A,MATCH(B9033,Returns!$B:$B,0)),"No")</f>
        <v>No</v>
      </c>
    </row>
    <row r="9034" spans="1:24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3">
        <v>0</v>
      </c>
      <c r="U9034" s="1">
        <v>146.38799999999998</v>
      </c>
      <c r="V9034" s="1">
        <f>Data[[#This Row],[Sales]]/(1-Data[[#This Row],[Discount]])*Data[[#This Row],[Discount]]</f>
        <v>0</v>
      </c>
      <c r="W9034" s="1" t="str">
        <f>VLOOKUP(Data[[#This Row],[Region]],People!B:C,2,0)</f>
        <v>Kelly Williams</v>
      </c>
      <c r="X9034" s="3" t="str">
        <f>IFERROR(INDEX(Returns!$A:$A,MATCH(B9034,Returns!$B:$B,0)),"No")</f>
        <v>No</v>
      </c>
    </row>
    <row r="9035" spans="1:24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3">
        <v>0</v>
      </c>
      <c r="U9035" s="1">
        <v>843.17059999999992</v>
      </c>
      <c r="V9035" s="1">
        <f>Data[[#This Row],[Sales]]/(1-Data[[#This Row],[Discount]])*Data[[#This Row],[Discount]]</f>
        <v>0</v>
      </c>
      <c r="W9035" s="1" t="str">
        <f>VLOOKUP(Data[[#This Row],[Region]],People!B:C,2,0)</f>
        <v>Cassandra Brandow</v>
      </c>
      <c r="X9035" s="3" t="str">
        <f>IFERROR(INDEX(Returns!$A:$A,MATCH(B9035,Returns!$B:$B,0)),"No")</f>
        <v>No</v>
      </c>
    </row>
    <row r="9036" spans="1:24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s="1">
        <f>Data[[#This Row],[Sales]]/(1-Data[[#This Row],[Discount]])*Data[[#This Row],[Discount]]</f>
        <v>11.968000000000002</v>
      </c>
      <c r="W9036" s="1" t="str">
        <f>VLOOKUP(Data[[#This Row],[Region]],People!B:C,2,0)</f>
        <v>Kelly Williams</v>
      </c>
      <c r="X9036" s="3" t="str">
        <f>IFERROR(INDEX(Returns!$A:$A,MATCH(B9036,Returns!$B:$B,0)),"No")</f>
        <v>Yes</v>
      </c>
    </row>
    <row r="9037" spans="1:24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s="1">
        <f>Data[[#This Row],[Sales]]/(1-Data[[#This Row],[Discount]])*Data[[#This Row],[Discount]]</f>
        <v>27.192000000000004</v>
      </c>
      <c r="W9037" s="1" t="str">
        <f>VLOOKUP(Data[[#This Row],[Region]],People!B:C,2,0)</f>
        <v>Kelly Williams</v>
      </c>
      <c r="X9037" s="3" t="str">
        <f>IFERROR(INDEX(Returns!$A:$A,MATCH(B9037,Returns!$B:$B,0)),"No")</f>
        <v>Yes</v>
      </c>
    </row>
    <row r="9038" spans="1:24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3">
        <v>0</v>
      </c>
      <c r="U9038" s="1">
        <v>12.441600000000001</v>
      </c>
      <c r="V9038" s="1">
        <f>Data[[#This Row],[Sales]]/(1-Data[[#This Row],[Discount]])*Data[[#This Row],[Discount]]</f>
        <v>0</v>
      </c>
      <c r="W9038" s="1" t="str">
        <f>VLOOKUP(Data[[#This Row],[Region]],People!B:C,2,0)</f>
        <v>Chuck Magee</v>
      </c>
      <c r="X9038" s="3" t="str">
        <f>IFERROR(INDEX(Returns!$A:$A,MATCH(B9038,Returns!$B:$B,0)),"No")</f>
        <v>No</v>
      </c>
    </row>
    <row r="9039" spans="1:24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3">
        <v>0</v>
      </c>
      <c r="U9039" s="1">
        <v>5.8707999999999991</v>
      </c>
      <c r="V9039" s="1">
        <f>Data[[#This Row],[Sales]]/(1-Data[[#This Row],[Discount]])*Data[[#This Row],[Discount]]</f>
        <v>0</v>
      </c>
      <c r="W9039" s="1" t="str">
        <f>VLOOKUP(Data[[#This Row],[Region]],People!B:C,2,0)</f>
        <v>Chuck Magee</v>
      </c>
      <c r="X9039" s="3" t="str">
        <f>IFERROR(INDEX(Returns!$A:$A,MATCH(B9039,Returns!$B:$B,0)),"No")</f>
        <v>No</v>
      </c>
    </row>
    <row r="9040" spans="1:24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s="1">
        <f>Data[[#This Row],[Sales]]/(1-Data[[#This Row],[Discount]])*Data[[#This Row],[Discount]]</f>
        <v>13.794</v>
      </c>
      <c r="W9040" s="1" t="str">
        <f>VLOOKUP(Data[[#This Row],[Region]],People!B:C,2,0)</f>
        <v>Kelly Williams</v>
      </c>
      <c r="X9040" s="3" t="str">
        <f>IFERROR(INDEX(Returns!$A:$A,MATCH(B9040,Returns!$B:$B,0)),"No")</f>
        <v>No</v>
      </c>
    </row>
    <row r="9041" spans="1:24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3">
        <v>0</v>
      </c>
      <c r="U9041" s="1">
        <v>4946.37</v>
      </c>
      <c r="V9041" s="1">
        <f>Data[[#This Row],[Sales]]/(1-Data[[#This Row],[Discount]])*Data[[#This Row],[Discount]]</f>
        <v>0</v>
      </c>
      <c r="W9041" s="1" t="str">
        <f>VLOOKUP(Data[[#This Row],[Region]],People!B:C,2,0)</f>
        <v>Kelly Williams</v>
      </c>
      <c r="X9041" s="3" t="str">
        <f>IFERROR(INDEX(Returns!$A:$A,MATCH(B9041,Returns!$B:$B,0)),"No")</f>
        <v>No</v>
      </c>
    </row>
    <row r="9042" spans="1:24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3">
        <v>0.5</v>
      </c>
      <c r="U9042" s="1">
        <v>-45.827300000000008</v>
      </c>
      <c r="V9042" s="1">
        <f>Data[[#This Row],[Sales]]/(1-Data[[#This Row],[Discount]])*Data[[#This Row],[Discount]]</f>
        <v>73.915000000000006</v>
      </c>
      <c r="W9042" s="1" t="str">
        <f>VLOOKUP(Data[[#This Row],[Region]],People!B:C,2,0)</f>
        <v>Anna Andreadi</v>
      </c>
      <c r="X9042" s="3" t="str">
        <f>IFERROR(INDEX(Returns!$A:$A,MATCH(B9042,Returns!$B:$B,0)),"No")</f>
        <v>No</v>
      </c>
    </row>
    <row r="9043" spans="1:24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s="1">
        <f>Data[[#This Row],[Sales]]/(1-Data[[#This Row],[Discount]])*Data[[#This Row],[Discount]]</f>
        <v>84.272000000000006</v>
      </c>
      <c r="W9043" s="1" t="str">
        <f>VLOOKUP(Data[[#This Row],[Region]],People!B:C,2,0)</f>
        <v>Cassandra Brandow</v>
      </c>
      <c r="X9043" s="3" t="str">
        <f>IFERROR(INDEX(Returns!$A:$A,MATCH(B9043,Returns!$B:$B,0)),"No")</f>
        <v>No</v>
      </c>
    </row>
    <row r="9044" spans="1:24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3">
        <v>0</v>
      </c>
      <c r="U9044" s="1">
        <v>16.588799999999999</v>
      </c>
      <c r="V9044" s="1">
        <f>Data[[#This Row],[Sales]]/(1-Data[[#This Row],[Discount]])*Data[[#This Row],[Discount]]</f>
        <v>0</v>
      </c>
      <c r="W9044" s="1" t="str">
        <f>VLOOKUP(Data[[#This Row],[Region]],People!B:C,2,0)</f>
        <v>Anna Andreadi</v>
      </c>
      <c r="X9044" s="3" t="str">
        <f>IFERROR(INDEX(Returns!$A:$A,MATCH(B9044,Returns!$B:$B,0)),"No")</f>
        <v>No</v>
      </c>
    </row>
    <row r="9045" spans="1:24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3">
        <v>0</v>
      </c>
      <c r="U9045" s="1">
        <v>163.18979999999999</v>
      </c>
      <c r="V9045" s="1">
        <f>Data[[#This Row],[Sales]]/(1-Data[[#This Row],[Discount]])*Data[[#This Row],[Discount]]</f>
        <v>0</v>
      </c>
      <c r="W9045" s="1" t="str">
        <f>VLOOKUP(Data[[#This Row],[Region]],People!B:C,2,0)</f>
        <v>Anna Andreadi</v>
      </c>
      <c r="X9045" s="3" t="str">
        <f>IFERROR(INDEX(Returns!$A:$A,MATCH(B9045,Returns!$B:$B,0)),"No")</f>
        <v>No</v>
      </c>
    </row>
    <row r="9046" spans="1:24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3">
        <v>0.2</v>
      </c>
      <c r="U9046" s="1">
        <v>2.2439999999999998</v>
      </c>
      <c r="V9046" s="1">
        <f>Data[[#This Row],[Sales]]/(1-Data[[#This Row],[Discount]])*Data[[#This Row],[Discount]]</f>
        <v>1.4960000000000002</v>
      </c>
      <c r="W9046" s="1" t="str">
        <f>VLOOKUP(Data[[#This Row],[Region]],People!B:C,2,0)</f>
        <v>Anna Andreadi</v>
      </c>
      <c r="X9046" s="3" t="str">
        <f>IFERROR(INDEX(Returns!$A:$A,MATCH(B9046,Returns!$B:$B,0)),"No")</f>
        <v>No</v>
      </c>
    </row>
    <row r="9047" spans="1:24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3">
        <v>0</v>
      </c>
      <c r="U9047" s="1">
        <v>45.587999999999994</v>
      </c>
      <c r="V9047" s="1">
        <f>Data[[#This Row],[Sales]]/(1-Data[[#This Row],[Discount]])*Data[[#This Row],[Discount]]</f>
        <v>0</v>
      </c>
      <c r="W9047" s="1" t="str">
        <f>VLOOKUP(Data[[#This Row],[Region]],People!B:C,2,0)</f>
        <v>Anna Andreadi</v>
      </c>
      <c r="X9047" s="3" t="str">
        <f>IFERROR(INDEX(Returns!$A:$A,MATCH(B9047,Returns!$B:$B,0)),"No")</f>
        <v>No</v>
      </c>
    </row>
    <row r="9048" spans="1:24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3">
        <v>0</v>
      </c>
      <c r="U9048" s="1">
        <v>31.489499999999992</v>
      </c>
      <c r="V9048" s="1">
        <f>Data[[#This Row],[Sales]]/(1-Data[[#This Row],[Discount]])*Data[[#This Row],[Discount]]</f>
        <v>0</v>
      </c>
      <c r="W9048" s="1" t="str">
        <f>VLOOKUP(Data[[#This Row],[Region]],People!B:C,2,0)</f>
        <v>Anna Andreadi</v>
      </c>
      <c r="X9048" s="3" t="str">
        <f>IFERROR(INDEX(Returns!$A:$A,MATCH(B9048,Returns!$B:$B,0)),"No")</f>
        <v>No</v>
      </c>
    </row>
    <row r="9049" spans="1:24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3">
        <v>0</v>
      </c>
      <c r="U9049" s="1">
        <v>8.6854999999999993</v>
      </c>
      <c r="V9049" s="1">
        <f>Data[[#This Row],[Sales]]/(1-Data[[#This Row],[Discount]])*Data[[#This Row],[Discount]]</f>
        <v>0</v>
      </c>
      <c r="W9049" s="1" t="str">
        <f>VLOOKUP(Data[[#This Row],[Region]],People!B:C,2,0)</f>
        <v>Anna Andreadi</v>
      </c>
      <c r="X9049" s="3" t="str">
        <f>IFERROR(INDEX(Returns!$A:$A,MATCH(B9049,Returns!$B:$B,0)),"No")</f>
        <v>No</v>
      </c>
    </row>
    <row r="9050" spans="1:24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3">
        <v>0</v>
      </c>
      <c r="U9050" s="1">
        <v>22.200000000000003</v>
      </c>
      <c r="V9050" s="1">
        <f>Data[[#This Row],[Sales]]/(1-Data[[#This Row],[Discount]])*Data[[#This Row],[Discount]]</f>
        <v>0</v>
      </c>
      <c r="W9050" s="1" t="str">
        <f>VLOOKUP(Data[[#This Row],[Region]],People!B:C,2,0)</f>
        <v>Anna Andreadi</v>
      </c>
      <c r="X9050" s="3" t="str">
        <f>IFERROR(INDEX(Returns!$A:$A,MATCH(B9050,Returns!$B:$B,0)),"No")</f>
        <v>No</v>
      </c>
    </row>
    <row r="9051" spans="1:24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3">
        <v>0</v>
      </c>
      <c r="U9051" s="1">
        <v>17.1678</v>
      </c>
      <c r="V9051" s="1">
        <f>Data[[#This Row],[Sales]]/(1-Data[[#This Row],[Discount]])*Data[[#This Row],[Discount]]</f>
        <v>0</v>
      </c>
      <c r="W9051" s="1" t="str">
        <f>VLOOKUP(Data[[#This Row],[Region]],People!B:C,2,0)</f>
        <v>Chuck Magee</v>
      </c>
      <c r="X9051" s="3" t="str">
        <f>IFERROR(INDEX(Returns!$A:$A,MATCH(B9051,Returns!$B:$B,0)),"No")</f>
        <v>No</v>
      </c>
    </row>
    <row r="9052" spans="1:24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3">
        <v>0</v>
      </c>
      <c r="U9052" s="1">
        <v>5.3213999999999997</v>
      </c>
      <c r="V9052" s="1">
        <f>Data[[#This Row],[Sales]]/(1-Data[[#This Row],[Discount]])*Data[[#This Row],[Discount]]</f>
        <v>0</v>
      </c>
      <c r="W9052" s="1" t="str">
        <f>VLOOKUP(Data[[#This Row],[Region]],People!B:C,2,0)</f>
        <v>Anna Andreadi</v>
      </c>
      <c r="X9052" s="3" t="str">
        <f>IFERROR(INDEX(Returns!$A:$A,MATCH(B9052,Returns!$B:$B,0)),"No")</f>
        <v>No</v>
      </c>
    </row>
    <row r="9053" spans="1:24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3">
        <v>0</v>
      </c>
      <c r="U9053" s="1">
        <v>0.83999999999999986</v>
      </c>
      <c r="V9053" s="1">
        <f>Data[[#This Row],[Sales]]/(1-Data[[#This Row],[Discount]])*Data[[#This Row],[Discount]]</f>
        <v>0</v>
      </c>
      <c r="W9053" s="1" t="str">
        <f>VLOOKUP(Data[[#This Row],[Region]],People!B:C,2,0)</f>
        <v>Anna Andreadi</v>
      </c>
      <c r="X9053" s="3" t="str">
        <f>IFERROR(INDEX(Returns!$A:$A,MATCH(B9053,Returns!$B:$B,0)),"No")</f>
        <v>No</v>
      </c>
    </row>
    <row r="9054" spans="1:24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3">
        <v>0.2</v>
      </c>
      <c r="U9054" s="1">
        <v>9.4283999999999963</v>
      </c>
      <c r="V9054" s="1">
        <f>Data[[#This Row],[Sales]]/(1-Data[[#This Row],[Discount]])*Data[[#This Row],[Discount]]</f>
        <v>6.9840000000000009</v>
      </c>
      <c r="W9054" s="1" t="str">
        <f>VLOOKUP(Data[[#This Row],[Region]],People!B:C,2,0)</f>
        <v>Anna Andreadi</v>
      </c>
      <c r="X9054" s="3" t="str">
        <f>IFERROR(INDEX(Returns!$A:$A,MATCH(B9054,Returns!$B:$B,0)),"No")</f>
        <v>No</v>
      </c>
    </row>
    <row r="9055" spans="1:24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3">
        <v>0.2</v>
      </c>
      <c r="U9055" s="1">
        <v>2.878400000000001</v>
      </c>
      <c r="V9055" s="1">
        <f>Data[[#This Row],[Sales]]/(1-Data[[#This Row],[Discount]])*Data[[#This Row],[Discount]]</f>
        <v>7.1959999999999997</v>
      </c>
      <c r="W9055" s="1" t="str">
        <f>VLOOKUP(Data[[#This Row],[Region]],People!B:C,2,0)</f>
        <v>Anna Andreadi</v>
      </c>
      <c r="X9055" s="3" t="str">
        <f>IFERROR(INDEX(Returns!$A:$A,MATCH(B9055,Returns!$B:$B,0)),"No")</f>
        <v>No</v>
      </c>
    </row>
    <row r="9056" spans="1:24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3">
        <v>0</v>
      </c>
      <c r="U9056" s="1">
        <v>6.1488000000000014</v>
      </c>
      <c r="V9056" s="1">
        <f>Data[[#This Row],[Sales]]/(1-Data[[#This Row],[Discount]])*Data[[#This Row],[Discount]]</f>
        <v>0</v>
      </c>
      <c r="W9056" s="1" t="str">
        <f>VLOOKUP(Data[[#This Row],[Region]],People!B:C,2,0)</f>
        <v>Anna Andreadi</v>
      </c>
      <c r="X9056" s="3" t="str">
        <f>IFERROR(INDEX(Returns!$A:$A,MATCH(B9056,Returns!$B:$B,0)),"No")</f>
        <v>No</v>
      </c>
    </row>
    <row r="9057" spans="1:24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3">
        <v>0</v>
      </c>
      <c r="U9057" s="1">
        <v>8.5722000000000005</v>
      </c>
      <c r="V9057" s="1">
        <f>Data[[#This Row],[Sales]]/(1-Data[[#This Row],[Discount]])*Data[[#This Row],[Discount]]</f>
        <v>0</v>
      </c>
      <c r="W9057" s="1" t="str">
        <f>VLOOKUP(Data[[#This Row],[Region]],People!B:C,2,0)</f>
        <v>Anna Andreadi</v>
      </c>
      <c r="X9057" s="3" t="str">
        <f>IFERROR(INDEX(Returns!$A:$A,MATCH(B9057,Returns!$B:$B,0)),"No")</f>
        <v>No</v>
      </c>
    </row>
    <row r="9058" spans="1:24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s="1">
        <f>Data[[#This Row],[Sales]]/(1-Data[[#This Row],[Discount]])*Data[[#This Row],[Discount]]</f>
        <v>291.25799999999998</v>
      </c>
      <c r="W9058" s="1" t="str">
        <f>VLOOKUP(Data[[#This Row],[Region]],People!B:C,2,0)</f>
        <v>Chuck Magee</v>
      </c>
      <c r="X9058" s="3" t="str">
        <f>IFERROR(INDEX(Returns!$A:$A,MATCH(B9058,Returns!$B:$B,0)),"No")</f>
        <v>No</v>
      </c>
    </row>
    <row r="9059" spans="1:24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3">
        <v>0</v>
      </c>
      <c r="U9059" s="1">
        <v>23.923199999999994</v>
      </c>
      <c r="V9059" s="1">
        <f>Data[[#This Row],[Sales]]/(1-Data[[#This Row],[Discount]])*Data[[#This Row],[Discount]]</f>
        <v>0</v>
      </c>
      <c r="W9059" s="1" t="str">
        <f>VLOOKUP(Data[[#This Row],[Region]],People!B:C,2,0)</f>
        <v>Anna Andreadi</v>
      </c>
      <c r="X9059" s="3" t="str">
        <f>IFERROR(INDEX(Returns!$A:$A,MATCH(B9059,Returns!$B:$B,0)),"No")</f>
        <v>No</v>
      </c>
    </row>
    <row r="9060" spans="1:24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3">
        <v>0.2</v>
      </c>
      <c r="U9060" s="1">
        <v>27.358200000000011</v>
      </c>
      <c r="V9060" s="1">
        <f>Data[[#This Row],[Sales]]/(1-Data[[#This Row],[Discount]])*Data[[#This Row],[Discount]]</f>
        <v>91.194000000000017</v>
      </c>
      <c r="W9060" s="1" t="str">
        <f>VLOOKUP(Data[[#This Row],[Region]],People!B:C,2,0)</f>
        <v>Anna Andreadi</v>
      </c>
      <c r="X9060" s="3" t="str">
        <f>IFERROR(INDEX(Returns!$A:$A,MATCH(B9060,Returns!$B:$B,0)),"No")</f>
        <v>No</v>
      </c>
    </row>
    <row r="9061" spans="1:24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3">
        <v>0</v>
      </c>
      <c r="U9061" s="1">
        <v>334.55099999999993</v>
      </c>
      <c r="V9061" s="1">
        <f>Data[[#This Row],[Sales]]/(1-Data[[#This Row],[Discount]])*Data[[#This Row],[Discount]]</f>
        <v>0</v>
      </c>
      <c r="W9061" s="1" t="str">
        <f>VLOOKUP(Data[[#This Row],[Region]],People!B:C,2,0)</f>
        <v>Anna Andreadi</v>
      </c>
      <c r="X9061" s="3" t="str">
        <f>IFERROR(INDEX(Returns!$A:$A,MATCH(B9061,Returns!$B:$B,0)),"No")</f>
        <v>No</v>
      </c>
    </row>
    <row r="9062" spans="1:24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3">
        <v>0.2</v>
      </c>
      <c r="U9062" s="1">
        <v>33.635999999999996</v>
      </c>
      <c r="V9062" s="1">
        <f>Data[[#This Row],[Sales]]/(1-Data[[#This Row],[Discount]])*Data[[#This Row],[Discount]]</f>
        <v>22.424000000000003</v>
      </c>
      <c r="W9062" s="1" t="str">
        <f>VLOOKUP(Data[[#This Row],[Region]],People!B:C,2,0)</f>
        <v>Anna Andreadi</v>
      </c>
      <c r="X9062" s="3" t="str">
        <f>IFERROR(INDEX(Returns!$A:$A,MATCH(B9062,Returns!$B:$B,0)),"No")</f>
        <v>No</v>
      </c>
    </row>
    <row r="9063" spans="1:24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3">
        <v>0</v>
      </c>
      <c r="U9063" s="1">
        <v>23.556399999999996</v>
      </c>
      <c r="V9063" s="1">
        <f>Data[[#This Row],[Sales]]/(1-Data[[#This Row],[Discount]])*Data[[#This Row],[Discount]]</f>
        <v>0</v>
      </c>
      <c r="W9063" s="1" t="str">
        <f>VLOOKUP(Data[[#This Row],[Region]],People!B:C,2,0)</f>
        <v>Anna Andreadi</v>
      </c>
      <c r="X9063" s="3" t="str">
        <f>IFERROR(INDEX(Returns!$A:$A,MATCH(B9063,Returns!$B:$B,0)),"No")</f>
        <v>No</v>
      </c>
    </row>
    <row r="9064" spans="1:24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s="1">
        <f>Data[[#This Row],[Sales]]/(1-Data[[#This Row],[Discount]])*Data[[#This Row],[Discount]]</f>
        <v>0</v>
      </c>
      <c r="W9064" s="1" t="str">
        <f>VLOOKUP(Data[[#This Row],[Region]],People!B:C,2,0)</f>
        <v>Chuck Magee</v>
      </c>
      <c r="X9064" s="3" t="str">
        <f>IFERROR(INDEX(Returns!$A:$A,MATCH(B9064,Returns!$B:$B,0)),"No")</f>
        <v>No</v>
      </c>
    </row>
    <row r="9065" spans="1:24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s="1">
        <f>Data[[#This Row],[Sales]]/(1-Data[[#This Row],[Discount]])*Data[[#This Row],[Discount]]</f>
        <v>80.548000000000002</v>
      </c>
      <c r="W9065" s="1" t="str">
        <f>VLOOKUP(Data[[#This Row],[Region]],People!B:C,2,0)</f>
        <v>Kelly Williams</v>
      </c>
      <c r="X9065" s="3" t="str">
        <f>IFERROR(INDEX(Returns!$A:$A,MATCH(B9065,Returns!$B:$B,0)),"No")</f>
        <v>No</v>
      </c>
    </row>
    <row r="9066" spans="1:24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s="1">
        <f>Data[[#This Row],[Sales]]/(1-Data[[#This Row],[Discount]])*Data[[#This Row],[Discount]]</f>
        <v>11.784000000000001</v>
      </c>
      <c r="W9066" s="1" t="str">
        <f>VLOOKUP(Data[[#This Row],[Region]],People!B:C,2,0)</f>
        <v>Kelly Williams</v>
      </c>
      <c r="X9066" s="3" t="str">
        <f>IFERROR(INDEX(Returns!$A:$A,MATCH(B9066,Returns!$B:$B,0)),"No")</f>
        <v>No</v>
      </c>
    </row>
    <row r="9067" spans="1:24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s="1">
        <f>Data[[#This Row],[Sales]]/(1-Data[[#This Row],[Discount]])*Data[[#This Row],[Discount]]</f>
        <v>4.7840000000000007</v>
      </c>
      <c r="W9067" s="1" t="str">
        <f>VLOOKUP(Data[[#This Row],[Region]],People!B:C,2,0)</f>
        <v>Kelly Williams</v>
      </c>
      <c r="X9067" s="3" t="str">
        <f>IFERROR(INDEX(Returns!$A:$A,MATCH(B9067,Returns!$B:$B,0)),"No")</f>
        <v>No</v>
      </c>
    </row>
    <row r="9068" spans="1:24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3">
        <v>0</v>
      </c>
      <c r="U9068" s="1">
        <v>6.9239999999999995</v>
      </c>
      <c r="V9068" s="1">
        <f>Data[[#This Row],[Sales]]/(1-Data[[#This Row],[Discount]])*Data[[#This Row],[Discount]]</f>
        <v>0</v>
      </c>
      <c r="W9068" s="1" t="str">
        <f>VLOOKUP(Data[[#This Row],[Region]],People!B:C,2,0)</f>
        <v>Cassandra Brandow</v>
      </c>
      <c r="X9068" s="3" t="str">
        <f>IFERROR(INDEX(Returns!$A:$A,MATCH(B9068,Returns!$B:$B,0)),"No")</f>
        <v>No</v>
      </c>
    </row>
    <row r="9069" spans="1:24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3">
        <v>0</v>
      </c>
      <c r="U9069" s="1">
        <v>23.524799999999999</v>
      </c>
      <c r="V9069" s="1">
        <f>Data[[#This Row],[Sales]]/(1-Data[[#This Row],[Discount]])*Data[[#This Row],[Discount]]</f>
        <v>0</v>
      </c>
      <c r="W9069" s="1" t="str">
        <f>VLOOKUP(Data[[#This Row],[Region]],People!B:C,2,0)</f>
        <v>Chuck Magee</v>
      </c>
      <c r="X9069" s="3" t="str">
        <f>IFERROR(INDEX(Returns!$A:$A,MATCH(B9069,Returns!$B:$B,0)),"No")</f>
        <v>Yes</v>
      </c>
    </row>
    <row r="9070" spans="1:24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3">
        <v>0.2</v>
      </c>
      <c r="U9070" s="1">
        <v>-2.6997000000000355</v>
      </c>
      <c r="V9070" s="1">
        <f>Data[[#This Row],[Sales]]/(1-Data[[#This Row],[Discount]])*Data[[#This Row],[Discount]]</f>
        <v>53.994</v>
      </c>
      <c r="W9070" s="1" t="str">
        <f>VLOOKUP(Data[[#This Row],[Region]],People!B:C,2,0)</f>
        <v>Anna Andreadi</v>
      </c>
      <c r="X9070" s="3" t="str">
        <f>IFERROR(INDEX(Returns!$A:$A,MATCH(B9070,Returns!$B:$B,0)),"No")</f>
        <v>No</v>
      </c>
    </row>
    <row r="9071" spans="1:24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3">
        <v>0</v>
      </c>
      <c r="U9071" s="1">
        <v>30.991800000000001</v>
      </c>
      <c r="V9071" s="1">
        <f>Data[[#This Row],[Sales]]/(1-Data[[#This Row],[Discount]])*Data[[#This Row],[Discount]]</f>
        <v>0</v>
      </c>
      <c r="W9071" s="1" t="str">
        <f>VLOOKUP(Data[[#This Row],[Region]],People!B:C,2,0)</f>
        <v>Anna Andreadi</v>
      </c>
      <c r="X9071" s="3" t="str">
        <f>IFERROR(INDEX(Returns!$A:$A,MATCH(B9071,Returns!$B:$B,0)),"No")</f>
        <v>No</v>
      </c>
    </row>
    <row r="9072" spans="1:24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s="1">
        <f>Data[[#This Row],[Sales]]/(1-Data[[#This Row],[Discount]])*Data[[#This Row],[Discount]]</f>
        <v>2.8380000000000005</v>
      </c>
      <c r="W9072" s="1" t="str">
        <f>VLOOKUP(Data[[#This Row],[Region]],People!B:C,2,0)</f>
        <v>Chuck Magee</v>
      </c>
      <c r="X9072" s="3" t="str">
        <f>IFERROR(INDEX(Returns!$A:$A,MATCH(B9072,Returns!$B:$B,0)),"No")</f>
        <v>No</v>
      </c>
    </row>
    <row r="9073" spans="1:24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3">
        <v>0</v>
      </c>
      <c r="U9073" s="1">
        <v>6.8767999999999994</v>
      </c>
      <c r="V9073" s="1">
        <f>Data[[#This Row],[Sales]]/(1-Data[[#This Row],[Discount]])*Data[[#This Row],[Discount]]</f>
        <v>0</v>
      </c>
      <c r="W9073" s="1" t="str">
        <f>VLOOKUP(Data[[#This Row],[Region]],People!B:C,2,0)</f>
        <v>Kelly Williams</v>
      </c>
      <c r="X9073" s="3" t="str">
        <f>IFERROR(INDEX(Returns!$A:$A,MATCH(B9073,Returns!$B:$B,0)),"No")</f>
        <v>No</v>
      </c>
    </row>
    <row r="9074" spans="1:24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s="1">
        <f>Data[[#This Row],[Sales]]/(1-Data[[#This Row],[Discount]])*Data[[#This Row],[Discount]]</f>
        <v>0</v>
      </c>
      <c r="W9074" s="1" t="str">
        <f>VLOOKUP(Data[[#This Row],[Region]],People!B:C,2,0)</f>
        <v>Kelly Williams</v>
      </c>
      <c r="X9074" s="3" t="str">
        <f>IFERROR(INDEX(Returns!$A:$A,MATCH(B9074,Returns!$B:$B,0)),"No")</f>
        <v>No</v>
      </c>
    </row>
    <row r="9075" spans="1:24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3">
        <v>0</v>
      </c>
      <c r="U9075" s="1">
        <v>67.188000000000017</v>
      </c>
      <c r="V9075" s="1">
        <f>Data[[#This Row],[Sales]]/(1-Data[[#This Row],[Discount]])*Data[[#This Row],[Discount]]</f>
        <v>0</v>
      </c>
      <c r="W9075" s="1" t="str">
        <f>VLOOKUP(Data[[#This Row],[Region]],People!B:C,2,0)</f>
        <v>Kelly Williams</v>
      </c>
      <c r="X9075" s="3" t="str">
        <f>IFERROR(INDEX(Returns!$A:$A,MATCH(B9075,Returns!$B:$B,0)),"No")</f>
        <v>No</v>
      </c>
    </row>
    <row r="9076" spans="1:24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3">
        <v>0</v>
      </c>
      <c r="U9076" s="1">
        <v>0</v>
      </c>
      <c r="V9076" s="1">
        <f>Data[[#This Row],[Sales]]/(1-Data[[#This Row],[Discount]])*Data[[#This Row],[Discount]]</f>
        <v>0</v>
      </c>
      <c r="W9076" s="1" t="str">
        <f>VLOOKUP(Data[[#This Row],[Region]],People!B:C,2,0)</f>
        <v>Cassandra Brandow</v>
      </c>
      <c r="X9076" s="3" t="str">
        <f>IFERROR(INDEX(Returns!$A:$A,MATCH(B9076,Returns!$B:$B,0)),"No")</f>
        <v>No</v>
      </c>
    </row>
    <row r="9077" spans="1:24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3">
        <v>0.7</v>
      </c>
      <c r="U9077" s="1">
        <v>-5.5338000000000012</v>
      </c>
      <c r="V9077" s="1">
        <f>Data[[#This Row],[Sales]]/(1-Data[[#This Row],[Discount]])*Data[[#This Row],[Discount]]</f>
        <v>16.841999999999995</v>
      </c>
      <c r="W9077" s="1" t="str">
        <f>VLOOKUP(Data[[#This Row],[Region]],People!B:C,2,0)</f>
        <v>Chuck Magee</v>
      </c>
      <c r="X9077" s="3" t="str">
        <f>IFERROR(INDEX(Returns!$A:$A,MATCH(B9077,Returns!$B:$B,0)),"No")</f>
        <v>No</v>
      </c>
    </row>
    <row r="9078" spans="1:24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s="1">
        <f>Data[[#This Row],[Sales]]/(1-Data[[#This Row],[Discount]])*Data[[#This Row],[Discount]]</f>
        <v>6.8000000000000007</v>
      </c>
      <c r="W9078" s="1" t="str">
        <f>VLOOKUP(Data[[#This Row],[Region]],People!B:C,2,0)</f>
        <v>Chuck Magee</v>
      </c>
      <c r="X9078" s="3" t="str">
        <f>IFERROR(INDEX(Returns!$A:$A,MATCH(B9078,Returns!$B:$B,0)),"No")</f>
        <v>No</v>
      </c>
    </row>
    <row r="9079" spans="1:24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3">
        <v>0</v>
      </c>
      <c r="U9079" s="1">
        <v>18.893699999999995</v>
      </c>
      <c r="V9079" s="1">
        <f>Data[[#This Row],[Sales]]/(1-Data[[#This Row],[Discount]])*Data[[#This Row],[Discount]]</f>
        <v>0</v>
      </c>
      <c r="W9079" s="1" t="str">
        <f>VLOOKUP(Data[[#This Row],[Region]],People!B:C,2,0)</f>
        <v>Kelly Williams</v>
      </c>
      <c r="X9079" s="3" t="str">
        <f>IFERROR(INDEX(Returns!$A:$A,MATCH(B9079,Returns!$B:$B,0)),"No")</f>
        <v>No</v>
      </c>
    </row>
    <row r="9080" spans="1:24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3">
        <v>0</v>
      </c>
      <c r="U9080" s="1">
        <v>34.988799999999969</v>
      </c>
      <c r="V9080" s="1">
        <f>Data[[#This Row],[Sales]]/(1-Data[[#This Row],[Discount]])*Data[[#This Row],[Discount]]</f>
        <v>0</v>
      </c>
      <c r="W9080" s="1" t="str">
        <f>VLOOKUP(Data[[#This Row],[Region]],People!B:C,2,0)</f>
        <v>Cassandra Brandow</v>
      </c>
      <c r="X9080" s="3" t="str">
        <f>IFERROR(INDEX(Returns!$A:$A,MATCH(B9080,Returns!$B:$B,0)),"No")</f>
        <v>No</v>
      </c>
    </row>
    <row r="9081" spans="1:24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3">
        <v>0</v>
      </c>
      <c r="U9081" s="1">
        <v>2.61</v>
      </c>
      <c r="V9081" s="1">
        <f>Data[[#This Row],[Sales]]/(1-Data[[#This Row],[Discount]])*Data[[#This Row],[Discount]]</f>
        <v>0</v>
      </c>
      <c r="W9081" s="1" t="str">
        <f>VLOOKUP(Data[[#This Row],[Region]],People!B:C,2,0)</f>
        <v>Cassandra Brandow</v>
      </c>
      <c r="X9081" s="3" t="str">
        <f>IFERROR(INDEX(Returns!$A:$A,MATCH(B9081,Returns!$B:$B,0)),"No")</f>
        <v>No</v>
      </c>
    </row>
    <row r="9082" spans="1:24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3">
        <v>0.2</v>
      </c>
      <c r="U9082" s="1">
        <v>17.993999999999978</v>
      </c>
      <c r="V9082" s="1">
        <f>Data[[#This Row],[Sales]]/(1-Data[[#This Row],[Discount]])*Data[[#This Row],[Discount]]</f>
        <v>35.988</v>
      </c>
      <c r="W9082" s="1" t="str">
        <f>VLOOKUP(Data[[#This Row],[Region]],People!B:C,2,0)</f>
        <v>Anna Andreadi</v>
      </c>
      <c r="X9082" s="3" t="str">
        <f>IFERROR(INDEX(Returns!$A:$A,MATCH(B9082,Returns!$B:$B,0)),"No")</f>
        <v>Yes</v>
      </c>
    </row>
    <row r="9083" spans="1:24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3">
        <v>0</v>
      </c>
      <c r="U9083" s="1">
        <v>9.3312000000000008</v>
      </c>
      <c r="V9083" s="1">
        <f>Data[[#This Row],[Sales]]/(1-Data[[#This Row],[Discount]])*Data[[#This Row],[Discount]]</f>
        <v>0</v>
      </c>
      <c r="W9083" s="1" t="str">
        <f>VLOOKUP(Data[[#This Row],[Region]],People!B:C,2,0)</f>
        <v>Anna Andreadi</v>
      </c>
      <c r="X9083" s="3" t="str">
        <f>IFERROR(INDEX(Returns!$A:$A,MATCH(B9083,Returns!$B:$B,0)),"No")</f>
        <v>Yes</v>
      </c>
    </row>
    <row r="9084" spans="1:24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3">
        <v>0</v>
      </c>
      <c r="U9084" s="1">
        <v>1.4455999999999998</v>
      </c>
      <c r="V9084" s="1">
        <f>Data[[#This Row],[Sales]]/(1-Data[[#This Row],[Discount]])*Data[[#This Row],[Discount]]</f>
        <v>0</v>
      </c>
      <c r="W9084" s="1" t="str">
        <f>VLOOKUP(Data[[#This Row],[Region]],People!B:C,2,0)</f>
        <v>Cassandra Brandow</v>
      </c>
      <c r="X9084" s="3" t="str">
        <f>IFERROR(INDEX(Returns!$A:$A,MATCH(B9084,Returns!$B:$B,0)),"No")</f>
        <v>No</v>
      </c>
    </row>
    <row r="9085" spans="1:24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s="1">
        <f>Data[[#This Row],[Sales]]/(1-Data[[#This Row],[Discount]])*Data[[#This Row],[Discount]]</f>
        <v>0</v>
      </c>
      <c r="W9085" s="1" t="str">
        <f>VLOOKUP(Data[[#This Row],[Region]],People!B:C,2,0)</f>
        <v>Cassandra Brandow</v>
      </c>
      <c r="X9085" s="3" t="str">
        <f>IFERROR(INDEX(Returns!$A:$A,MATCH(B9085,Returns!$B:$B,0)),"No")</f>
        <v>No</v>
      </c>
    </row>
    <row r="9086" spans="1:24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s="1">
        <f>Data[[#This Row],[Sales]]/(1-Data[[#This Row],[Discount]])*Data[[#This Row],[Discount]]</f>
        <v>0</v>
      </c>
      <c r="W9086" s="1" t="str">
        <f>VLOOKUP(Data[[#This Row],[Region]],People!B:C,2,0)</f>
        <v>Cassandra Brandow</v>
      </c>
      <c r="X9086" s="3" t="str">
        <f>IFERROR(INDEX(Returns!$A:$A,MATCH(B9086,Returns!$B:$B,0)),"No")</f>
        <v>No</v>
      </c>
    </row>
    <row r="9087" spans="1:24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3">
        <v>0.2</v>
      </c>
      <c r="U9087" s="1">
        <v>89.954799999999992</v>
      </c>
      <c r="V9087" s="1">
        <f>Data[[#This Row],[Sales]]/(1-Data[[#This Row],[Discount]])*Data[[#This Row],[Discount]]</f>
        <v>69.196000000000012</v>
      </c>
      <c r="W9087" s="1" t="str">
        <f>VLOOKUP(Data[[#This Row],[Region]],People!B:C,2,0)</f>
        <v>Anna Andreadi</v>
      </c>
      <c r="X9087" s="3" t="str">
        <f>IFERROR(INDEX(Returns!$A:$A,MATCH(B9087,Returns!$B:$B,0)),"No")</f>
        <v>No</v>
      </c>
    </row>
    <row r="9088" spans="1:24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s="1">
        <f>Data[[#This Row],[Sales]]/(1-Data[[#This Row],[Discount]])*Data[[#This Row],[Discount]]</f>
        <v>372.12800000000004</v>
      </c>
      <c r="W9088" s="1" t="str">
        <f>VLOOKUP(Data[[#This Row],[Region]],People!B:C,2,0)</f>
        <v>Kelly Williams</v>
      </c>
      <c r="X9088" s="3" t="str">
        <f>IFERROR(INDEX(Returns!$A:$A,MATCH(B9088,Returns!$B:$B,0)),"No")</f>
        <v>No</v>
      </c>
    </row>
    <row r="9089" spans="1:24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s="1">
        <f>Data[[#This Row],[Sales]]/(1-Data[[#This Row],[Discount]])*Data[[#This Row],[Discount]]</f>
        <v>194.98500000000001</v>
      </c>
      <c r="W9089" s="1" t="str">
        <f>VLOOKUP(Data[[#This Row],[Region]],People!B:C,2,0)</f>
        <v>Kelly Williams</v>
      </c>
      <c r="X9089" s="3" t="str">
        <f>IFERROR(INDEX(Returns!$A:$A,MATCH(B9089,Returns!$B:$B,0)),"No")</f>
        <v>No</v>
      </c>
    </row>
    <row r="9090" spans="1:24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s="1">
        <f>Data[[#This Row],[Sales]]/(1-Data[[#This Row],[Discount]])*Data[[#This Row],[Discount]]</f>
        <v>61.542000000000002</v>
      </c>
      <c r="W9090" s="1" t="str">
        <f>VLOOKUP(Data[[#This Row],[Region]],People!B:C,2,0)</f>
        <v>Cassandra Brandow</v>
      </c>
      <c r="X9090" s="3" t="str">
        <f>IFERROR(INDEX(Returns!$A:$A,MATCH(B9090,Returns!$B:$B,0)),"No")</f>
        <v>No</v>
      </c>
    </row>
    <row r="9091" spans="1:24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s="1">
        <f>Data[[#This Row],[Sales]]/(1-Data[[#This Row],[Discount]])*Data[[#This Row],[Discount]]</f>
        <v>73.849999999999994</v>
      </c>
      <c r="W9091" s="1" t="str">
        <f>VLOOKUP(Data[[#This Row],[Region]],People!B:C,2,0)</f>
        <v>Chuck Magee</v>
      </c>
      <c r="X9091" s="3" t="str">
        <f>IFERROR(INDEX(Returns!$A:$A,MATCH(B9091,Returns!$B:$B,0)),"No")</f>
        <v>No</v>
      </c>
    </row>
    <row r="9092" spans="1:24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3">
        <v>0</v>
      </c>
      <c r="U9092" s="1">
        <v>104.56799999999998</v>
      </c>
      <c r="V9092" s="1">
        <f>Data[[#This Row],[Sales]]/(1-Data[[#This Row],[Discount]])*Data[[#This Row],[Discount]]</f>
        <v>0</v>
      </c>
      <c r="W9092" s="1" t="str">
        <f>VLOOKUP(Data[[#This Row],[Region]],People!B:C,2,0)</f>
        <v>Cassandra Brandow</v>
      </c>
      <c r="X9092" s="3" t="str">
        <f>IFERROR(INDEX(Returns!$A:$A,MATCH(B9092,Returns!$B:$B,0)),"No")</f>
        <v>No</v>
      </c>
    </row>
    <row r="9093" spans="1:24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3">
        <v>0.2</v>
      </c>
      <c r="U9093" s="1">
        <v>5.4432</v>
      </c>
      <c r="V9093" s="1">
        <f>Data[[#This Row],[Sales]]/(1-Data[[#This Row],[Discount]])*Data[[#This Row],[Discount]]</f>
        <v>3.8880000000000003</v>
      </c>
      <c r="W9093" s="1" t="str">
        <f>VLOOKUP(Data[[#This Row],[Region]],People!B:C,2,0)</f>
        <v>Chuck Magee</v>
      </c>
      <c r="X9093" s="3" t="str">
        <f>IFERROR(INDEX(Returns!$A:$A,MATCH(B9093,Returns!$B:$B,0)),"No")</f>
        <v>No</v>
      </c>
    </row>
    <row r="9094" spans="1:24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s="1">
        <f>Data[[#This Row],[Sales]]/(1-Data[[#This Row],[Discount]])*Data[[#This Row],[Discount]]</f>
        <v>482.93999999999994</v>
      </c>
      <c r="W9094" s="1" t="str">
        <f>VLOOKUP(Data[[#This Row],[Region]],People!B:C,2,0)</f>
        <v>Chuck Magee</v>
      </c>
      <c r="X9094" s="3" t="str">
        <f>IFERROR(INDEX(Returns!$A:$A,MATCH(B9094,Returns!$B:$B,0)),"No")</f>
        <v>No</v>
      </c>
    </row>
    <row r="9095" spans="1:24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3">
        <v>0</v>
      </c>
      <c r="U9095" s="1">
        <v>83.994400000000013</v>
      </c>
      <c r="V9095" s="1">
        <f>Data[[#This Row],[Sales]]/(1-Data[[#This Row],[Discount]])*Data[[#This Row],[Discount]]</f>
        <v>0</v>
      </c>
      <c r="W9095" s="1" t="str">
        <f>VLOOKUP(Data[[#This Row],[Region]],People!B:C,2,0)</f>
        <v>Kelly Williams</v>
      </c>
      <c r="X9095" s="3" t="str">
        <f>IFERROR(INDEX(Returns!$A:$A,MATCH(B9095,Returns!$B:$B,0)),"No")</f>
        <v>No</v>
      </c>
    </row>
    <row r="9096" spans="1:24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3">
        <v>0</v>
      </c>
      <c r="U9096" s="1">
        <v>181.65599999999998</v>
      </c>
      <c r="V9096" s="1">
        <f>Data[[#This Row],[Sales]]/(1-Data[[#This Row],[Discount]])*Data[[#This Row],[Discount]]</f>
        <v>0</v>
      </c>
      <c r="W9096" s="1" t="str">
        <f>VLOOKUP(Data[[#This Row],[Region]],People!B:C,2,0)</f>
        <v>Kelly Williams</v>
      </c>
      <c r="X9096" s="3" t="str">
        <f>IFERROR(INDEX(Returns!$A:$A,MATCH(B9096,Returns!$B:$B,0)),"No")</f>
        <v>No</v>
      </c>
    </row>
    <row r="9097" spans="1:24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3">
        <v>0</v>
      </c>
      <c r="U9097" s="1">
        <v>11.731999999999999</v>
      </c>
      <c r="V9097" s="1">
        <f>Data[[#This Row],[Sales]]/(1-Data[[#This Row],[Discount]])*Data[[#This Row],[Discount]]</f>
        <v>0</v>
      </c>
      <c r="W9097" s="1" t="str">
        <f>VLOOKUP(Data[[#This Row],[Region]],People!B:C,2,0)</f>
        <v>Kelly Williams</v>
      </c>
      <c r="X9097" s="3" t="str">
        <f>IFERROR(INDEX(Returns!$A:$A,MATCH(B9097,Returns!$B:$B,0)),"No")</f>
        <v>No</v>
      </c>
    </row>
    <row r="9098" spans="1:24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3">
        <v>0</v>
      </c>
      <c r="U9098" s="1">
        <v>13.2986</v>
      </c>
      <c r="V9098" s="1">
        <f>Data[[#This Row],[Sales]]/(1-Data[[#This Row],[Discount]])*Data[[#This Row],[Discount]]</f>
        <v>0</v>
      </c>
      <c r="W9098" s="1" t="str">
        <f>VLOOKUP(Data[[#This Row],[Region]],People!B:C,2,0)</f>
        <v>Kelly Williams</v>
      </c>
      <c r="X9098" s="3" t="str">
        <f>IFERROR(INDEX(Returns!$A:$A,MATCH(B9098,Returns!$B:$B,0)),"No")</f>
        <v>No</v>
      </c>
    </row>
    <row r="9099" spans="1:24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s="1">
        <f>Data[[#This Row],[Sales]]/(1-Data[[#This Row],[Discount]])*Data[[#This Row],[Discount]]</f>
        <v>0</v>
      </c>
      <c r="W9099" s="1" t="str">
        <f>VLOOKUP(Data[[#This Row],[Region]],People!B:C,2,0)</f>
        <v>Kelly Williams</v>
      </c>
      <c r="X9099" s="3" t="str">
        <f>IFERROR(INDEX(Returns!$A:$A,MATCH(B9099,Returns!$B:$B,0)),"No")</f>
        <v>No</v>
      </c>
    </row>
    <row r="9100" spans="1:24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s="1">
        <f>Data[[#This Row],[Sales]]/(1-Data[[#This Row],[Discount]])*Data[[#This Row],[Discount]]</f>
        <v>92.385999999999996</v>
      </c>
      <c r="W9100" s="1" t="str">
        <f>VLOOKUP(Data[[#This Row],[Region]],People!B:C,2,0)</f>
        <v>Kelly Williams</v>
      </c>
      <c r="X9100" s="3" t="str">
        <f>IFERROR(INDEX(Returns!$A:$A,MATCH(B9100,Returns!$B:$B,0)),"No")</f>
        <v>No</v>
      </c>
    </row>
    <row r="9101" spans="1:24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3">
        <v>0.2</v>
      </c>
      <c r="U9101" s="1">
        <v>3.7584</v>
      </c>
      <c r="V9101" s="1">
        <f>Data[[#This Row],[Sales]]/(1-Data[[#This Row],[Discount]])*Data[[#This Row],[Discount]]</f>
        <v>2.5920000000000005</v>
      </c>
      <c r="W9101" s="1" t="str">
        <f>VLOOKUP(Data[[#This Row],[Region]],People!B:C,2,0)</f>
        <v>Kelly Williams</v>
      </c>
      <c r="X9101" s="3" t="str">
        <f>IFERROR(INDEX(Returns!$A:$A,MATCH(B9101,Returns!$B:$B,0)),"No")</f>
        <v>No</v>
      </c>
    </row>
    <row r="9102" spans="1:24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s="1">
        <f>Data[[#This Row],[Sales]]/(1-Data[[#This Row],[Discount]])*Data[[#This Row],[Discount]]</f>
        <v>197.96999999999997</v>
      </c>
      <c r="W9102" s="1" t="str">
        <f>VLOOKUP(Data[[#This Row],[Region]],People!B:C,2,0)</f>
        <v>Kelly Williams</v>
      </c>
      <c r="X9102" s="3" t="str">
        <f>IFERROR(INDEX(Returns!$A:$A,MATCH(B9102,Returns!$B:$B,0)),"No")</f>
        <v>No</v>
      </c>
    </row>
    <row r="9103" spans="1:24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3">
        <v>0.2</v>
      </c>
      <c r="U9103" s="1">
        <v>5.3190000000000008</v>
      </c>
      <c r="V9103" s="1">
        <f>Data[[#This Row],[Sales]]/(1-Data[[#This Row],[Discount]])*Data[[#This Row],[Discount]]</f>
        <v>5.91</v>
      </c>
      <c r="W9103" s="1" t="str">
        <f>VLOOKUP(Data[[#This Row],[Region]],People!B:C,2,0)</f>
        <v>Kelly Williams</v>
      </c>
      <c r="X9103" s="3" t="str">
        <f>IFERROR(INDEX(Returns!$A:$A,MATCH(B9103,Returns!$B:$B,0)),"No")</f>
        <v>No</v>
      </c>
    </row>
    <row r="9104" spans="1:24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s="1">
        <f>Data[[#This Row],[Sales]]/(1-Data[[#This Row],[Discount]])*Data[[#This Row],[Discount]]</f>
        <v>21.196000000000002</v>
      </c>
      <c r="W9104" s="1" t="str">
        <f>VLOOKUP(Data[[#This Row],[Region]],People!B:C,2,0)</f>
        <v>Kelly Williams</v>
      </c>
      <c r="X9104" s="3" t="str">
        <f>IFERROR(INDEX(Returns!$A:$A,MATCH(B9104,Returns!$B:$B,0)),"No")</f>
        <v>No</v>
      </c>
    </row>
    <row r="9105" spans="1:24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s="1">
        <f>Data[[#This Row],[Sales]]/(1-Data[[#This Row],[Discount]])*Data[[#This Row],[Discount]]</f>
        <v>97.439999999999984</v>
      </c>
      <c r="W9105" s="1" t="str">
        <f>VLOOKUP(Data[[#This Row],[Region]],People!B:C,2,0)</f>
        <v>Kelly Williams</v>
      </c>
      <c r="X9105" s="3" t="str">
        <f>IFERROR(INDEX(Returns!$A:$A,MATCH(B9105,Returns!$B:$B,0)),"No")</f>
        <v>No</v>
      </c>
    </row>
    <row r="9106" spans="1:24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s="1">
        <f>Data[[#This Row],[Sales]]/(1-Data[[#This Row],[Discount]])*Data[[#This Row],[Discount]]</f>
        <v>128.24</v>
      </c>
      <c r="W9106" s="1" t="str">
        <f>VLOOKUP(Data[[#This Row],[Region]],People!B:C,2,0)</f>
        <v>Kelly Williams</v>
      </c>
      <c r="X9106" s="3" t="str">
        <f>IFERROR(INDEX(Returns!$A:$A,MATCH(B9106,Returns!$B:$B,0)),"No")</f>
        <v>No</v>
      </c>
    </row>
    <row r="9107" spans="1:24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s="1">
        <f>Data[[#This Row],[Sales]]/(1-Data[[#This Row],[Discount]])*Data[[#This Row],[Discount]]</f>
        <v>44.412000000000006</v>
      </c>
      <c r="W9107" s="1" t="str">
        <f>VLOOKUP(Data[[#This Row],[Region]],People!B:C,2,0)</f>
        <v>Kelly Williams</v>
      </c>
      <c r="X9107" s="3" t="str">
        <f>IFERROR(INDEX(Returns!$A:$A,MATCH(B9107,Returns!$B:$B,0)),"No")</f>
        <v>No</v>
      </c>
    </row>
    <row r="9108" spans="1:24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s="1">
        <f>Data[[#This Row],[Sales]]/(1-Data[[#This Row],[Discount]])*Data[[#This Row],[Discount]]</f>
        <v>191.94</v>
      </c>
      <c r="W9108" s="1" t="str">
        <f>VLOOKUP(Data[[#This Row],[Region]],People!B:C,2,0)</f>
        <v>Kelly Williams</v>
      </c>
      <c r="X9108" s="3" t="str">
        <f>IFERROR(INDEX(Returns!$A:$A,MATCH(B9108,Returns!$B:$B,0)),"No")</f>
        <v>No</v>
      </c>
    </row>
    <row r="9109" spans="1:24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3">
        <v>0.2</v>
      </c>
      <c r="U9109" s="1">
        <v>1.6776</v>
      </c>
      <c r="V9109" s="1">
        <f>Data[[#This Row],[Sales]]/(1-Data[[#This Row],[Discount]])*Data[[#This Row],[Discount]]</f>
        <v>5.5920000000000005</v>
      </c>
      <c r="W9109" s="1" t="str">
        <f>VLOOKUP(Data[[#This Row],[Region]],People!B:C,2,0)</f>
        <v>Kelly Williams</v>
      </c>
      <c r="X9109" s="3" t="str">
        <f>IFERROR(INDEX(Returns!$A:$A,MATCH(B9109,Returns!$B:$B,0)),"No")</f>
        <v>Yes</v>
      </c>
    </row>
    <row r="9110" spans="1:24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s="1">
        <f>Data[[#This Row],[Sales]]/(1-Data[[#This Row],[Discount]])*Data[[#This Row],[Discount]]</f>
        <v>8.0920000000000005</v>
      </c>
      <c r="W9110" s="1" t="str">
        <f>VLOOKUP(Data[[#This Row],[Region]],People!B:C,2,0)</f>
        <v>Kelly Williams</v>
      </c>
      <c r="X9110" s="3" t="str">
        <f>IFERROR(INDEX(Returns!$A:$A,MATCH(B9110,Returns!$B:$B,0)),"No")</f>
        <v>Yes</v>
      </c>
    </row>
    <row r="9111" spans="1:24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s="1">
        <f>Data[[#This Row],[Sales]]/(1-Data[[#This Row],[Discount]])*Data[[#This Row],[Discount]]</f>
        <v>51.996000000000009</v>
      </c>
      <c r="W9111" s="1" t="str">
        <f>VLOOKUP(Data[[#This Row],[Region]],People!B:C,2,0)</f>
        <v>Kelly Williams</v>
      </c>
      <c r="X9111" s="3" t="str">
        <f>IFERROR(INDEX(Returns!$A:$A,MATCH(B9111,Returns!$B:$B,0)),"No")</f>
        <v>Yes</v>
      </c>
    </row>
    <row r="9112" spans="1:24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3">
        <v>0</v>
      </c>
      <c r="U9112" s="1">
        <v>17.472000000000001</v>
      </c>
      <c r="V9112" s="1">
        <f>Data[[#This Row],[Sales]]/(1-Data[[#This Row],[Discount]])*Data[[#This Row],[Discount]]</f>
        <v>0</v>
      </c>
      <c r="W9112" s="1" t="str">
        <f>VLOOKUP(Data[[#This Row],[Region]],People!B:C,2,0)</f>
        <v>Cassandra Brandow</v>
      </c>
      <c r="X9112" s="3" t="str">
        <f>IFERROR(INDEX(Returns!$A:$A,MATCH(B9112,Returns!$B:$B,0)),"No")</f>
        <v>No</v>
      </c>
    </row>
    <row r="9113" spans="1:24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3">
        <v>0</v>
      </c>
      <c r="U9113" s="1">
        <v>4.3623999999999974</v>
      </c>
      <c r="V9113" s="1">
        <f>Data[[#This Row],[Sales]]/(1-Data[[#This Row],[Discount]])*Data[[#This Row],[Discount]]</f>
        <v>0</v>
      </c>
      <c r="W9113" s="1" t="str">
        <f>VLOOKUP(Data[[#This Row],[Region]],People!B:C,2,0)</f>
        <v>Cassandra Brandow</v>
      </c>
      <c r="X9113" s="3" t="str">
        <f>IFERROR(INDEX(Returns!$A:$A,MATCH(B9113,Returns!$B:$B,0)),"No")</f>
        <v>No</v>
      </c>
    </row>
    <row r="9114" spans="1:24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3">
        <v>0</v>
      </c>
      <c r="U9114" s="1">
        <v>6.3040000000000305</v>
      </c>
      <c r="V9114" s="1">
        <f>Data[[#This Row],[Sales]]/(1-Data[[#This Row],[Discount]])*Data[[#This Row],[Discount]]</f>
        <v>0</v>
      </c>
      <c r="W9114" s="1" t="str">
        <f>VLOOKUP(Data[[#This Row],[Region]],People!B:C,2,0)</f>
        <v>Cassandra Brandow</v>
      </c>
      <c r="X9114" s="3" t="str">
        <f>IFERROR(INDEX(Returns!$A:$A,MATCH(B9114,Returns!$B:$B,0)),"No")</f>
        <v>No</v>
      </c>
    </row>
    <row r="9115" spans="1:24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3">
        <v>0</v>
      </c>
      <c r="U9115" s="1">
        <v>7.1345999999999989</v>
      </c>
      <c r="V9115" s="1">
        <f>Data[[#This Row],[Sales]]/(1-Data[[#This Row],[Discount]])*Data[[#This Row],[Discount]]</f>
        <v>0</v>
      </c>
      <c r="W9115" s="1" t="str">
        <f>VLOOKUP(Data[[#This Row],[Region]],People!B:C,2,0)</f>
        <v>Cassandra Brandow</v>
      </c>
      <c r="X9115" s="3" t="str">
        <f>IFERROR(INDEX(Returns!$A:$A,MATCH(B9115,Returns!$B:$B,0)),"No")</f>
        <v>No</v>
      </c>
    </row>
    <row r="9116" spans="1:24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3">
        <v>0.2</v>
      </c>
      <c r="U9116" s="1">
        <v>38.997500000000002</v>
      </c>
      <c r="V9116" s="1">
        <f>Data[[#This Row],[Sales]]/(1-Data[[#This Row],[Discount]])*Data[[#This Row],[Discount]]</f>
        <v>155.99</v>
      </c>
      <c r="W9116" s="1" t="str">
        <f>VLOOKUP(Data[[#This Row],[Region]],People!B:C,2,0)</f>
        <v>Anna Andreadi</v>
      </c>
      <c r="X9116" s="3" t="str">
        <f>IFERROR(INDEX(Returns!$A:$A,MATCH(B9116,Returns!$B:$B,0)),"No")</f>
        <v>No</v>
      </c>
    </row>
    <row r="9117" spans="1:24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s="1">
        <f>Data[[#This Row],[Sales]]/(1-Data[[#This Row],[Discount]])*Data[[#This Row],[Discount]]</f>
        <v>286.40000000000003</v>
      </c>
      <c r="W9117" s="1" t="str">
        <f>VLOOKUP(Data[[#This Row],[Region]],People!B:C,2,0)</f>
        <v>Chuck Magee</v>
      </c>
      <c r="X9117" s="3" t="str">
        <f>IFERROR(INDEX(Returns!$A:$A,MATCH(B9117,Returns!$B:$B,0)),"No")</f>
        <v>No</v>
      </c>
    </row>
    <row r="9118" spans="1:24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s="1">
        <f>Data[[#This Row],[Sales]]/(1-Data[[#This Row],[Discount]])*Data[[#This Row],[Discount]]</f>
        <v>7.9920000000000009</v>
      </c>
      <c r="W9118" s="1" t="str">
        <f>VLOOKUP(Data[[#This Row],[Region]],People!B:C,2,0)</f>
        <v>Chuck Magee</v>
      </c>
      <c r="X9118" s="3" t="str">
        <f>IFERROR(INDEX(Returns!$A:$A,MATCH(B9118,Returns!$B:$B,0)),"No")</f>
        <v>No</v>
      </c>
    </row>
    <row r="9119" spans="1:24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s="1">
        <f>Data[[#This Row],[Sales]]/(1-Data[[#This Row],[Discount]])*Data[[#This Row],[Discount]]</f>
        <v>380.2589999999999</v>
      </c>
      <c r="W9119" s="1" t="str">
        <f>VLOOKUP(Data[[#This Row],[Region]],People!B:C,2,0)</f>
        <v>Chuck Magee</v>
      </c>
      <c r="X9119" s="3" t="str">
        <f>IFERROR(INDEX(Returns!$A:$A,MATCH(B9119,Returns!$B:$B,0)),"No")</f>
        <v>No</v>
      </c>
    </row>
    <row r="9120" spans="1:24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s="1">
        <f>Data[[#This Row],[Sales]]/(1-Data[[#This Row],[Discount]])*Data[[#This Row],[Discount]]</f>
        <v>5.4240000000000004</v>
      </c>
      <c r="W9120" s="1" t="str">
        <f>VLOOKUP(Data[[#This Row],[Region]],People!B:C,2,0)</f>
        <v>Chuck Magee</v>
      </c>
      <c r="X9120" s="3" t="str">
        <f>IFERROR(INDEX(Returns!$A:$A,MATCH(B9120,Returns!$B:$B,0)),"No")</f>
        <v>No</v>
      </c>
    </row>
    <row r="9121" spans="1:24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3">
        <v>0</v>
      </c>
      <c r="U9121" s="1">
        <v>10.584</v>
      </c>
      <c r="V9121" s="1">
        <f>Data[[#This Row],[Sales]]/(1-Data[[#This Row],[Discount]])*Data[[#This Row],[Discount]]</f>
        <v>0</v>
      </c>
      <c r="W9121" s="1" t="str">
        <f>VLOOKUP(Data[[#This Row],[Region]],People!B:C,2,0)</f>
        <v>Anna Andreadi</v>
      </c>
      <c r="X9121" s="3" t="str">
        <f>IFERROR(INDEX(Returns!$A:$A,MATCH(B9121,Returns!$B:$B,0)),"No")</f>
        <v>No</v>
      </c>
    </row>
    <row r="9122" spans="1:24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3">
        <v>0</v>
      </c>
      <c r="U9122" s="1">
        <v>46.952999999999996</v>
      </c>
      <c r="V9122" s="1">
        <f>Data[[#This Row],[Sales]]/(1-Data[[#This Row],[Discount]])*Data[[#This Row],[Discount]]</f>
        <v>0</v>
      </c>
      <c r="W9122" s="1" t="str">
        <f>VLOOKUP(Data[[#This Row],[Region]],People!B:C,2,0)</f>
        <v>Anna Andreadi</v>
      </c>
      <c r="X9122" s="3" t="str">
        <f>IFERROR(INDEX(Returns!$A:$A,MATCH(B9122,Returns!$B:$B,0)),"No")</f>
        <v>No</v>
      </c>
    </row>
    <row r="9123" spans="1:24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3">
        <v>0</v>
      </c>
      <c r="U9123" s="1">
        <v>26.349399999999992</v>
      </c>
      <c r="V9123" s="1">
        <f>Data[[#This Row],[Sales]]/(1-Data[[#This Row],[Discount]])*Data[[#This Row],[Discount]]</f>
        <v>0</v>
      </c>
      <c r="W9123" s="1" t="str">
        <f>VLOOKUP(Data[[#This Row],[Region]],People!B:C,2,0)</f>
        <v>Anna Andreadi</v>
      </c>
      <c r="X9123" s="3" t="str">
        <f>IFERROR(INDEX(Returns!$A:$A,MATCH(B9123,Returns!$B:$B,0)),"No")</f>
        <v>Yes</v>
      </c>
    </row>
    <row r="9124" spans="1:24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3">
        <v>0</v>
      </c>
      <c r="U9124" s="1">
        <v>3.5009999999999994</v>
      </c>
      <c r="V9124" s="1">
        <f>Data[[#This Row],[Sales]]/(1-Data[[#This Row],[Discount]])*Data[[#This Row],[Discount]]</f>
        <v>0</v>
      </c>
      <c r="W9124" s="1" t="str">
        <f>VLOOKUP(Data[[#This Row],[Region]],People!B:C,2,0)</f>
        <v>Anna Andreadi</v>
      </c>
      <c r="X9124" s="3" t="str">
        <f>IFERROR(INDEX(Returns!$A:$A,MATCH(B9124,Returns!$B:$B,0)),"No")</f>
        <v>No</v>
      </c>
    </row>
    <row r="9125" spans="1:24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s="1">
        <f>Data[[#This Row],[Sales]]/(1-Data[[#This Row],[Discount]])*Data[[#This Row],[Discount]]</f>
        <v>183.77100000000002</v>
      </c>
      <c r="W9125" s="1" t="str">
        <f>VLOOKUP(Data[[#This Row],[Region]],People!B:C,2,0)</f>
        <v>Chuck Magee</v>
      </c>
      <c r="X9125" s="3" t="str">
        <f>IFERROR(INDEX(Returns!$A:$A,MATCH(B9125,Returns!$B:$B,0)),"No")</f>
        <v>No</v>
      </c>
    </row>
    <row r="9126" spans="1:24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s="1">
        <f>Data[[#This Row],[Sales]]/(1-Data[[#This Row],[Discount]])*Data[[#This Row],[Discount]]</f>
        <v>14.327999999999999</v>
      </c>
      <c r="W9126" s="1" t="str">
        <f>VLOOKUP(Data[[#This Row],[Region]],People!B:C,2,0)</f>
        <v>Kelly Williams</v>
      </c>
      <c r="X9126" s="3" t="str">
        <f>IFERROR(INDEX(Returns!$A:$A,MATCH(B9126,Returns!$B:$B,0)),"No")</f>
        <v>No</v>
      </c>
    </row>
    <row r="9127" spans="1:24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s="1">
        <f>Data[[#This Row],[Sales]]/(1-Data[[#This Row],[Discount]])*Data[[#This Row],[Discount]]</f>
        <v>8.016</v>
      </c>
      <c r="W9127" s="1" t="str">
        <f>VLOOKUP(Data[[#This Row],[Region]],People!B:C,2,0)</f>
        <v>Kelly Williams</v>
      </c>
      <c r="X9127" s="3" t="str">
        <f>IFERROR(INDEX(Returns!$A:$A,MATCH(B9127,Returns!$B:$B,0)),"No")</f>
        <v>No</v>
      </c>
    </row>
    <row r="9128" spans="1:24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3">
        <v>0</v>
      </c>
      <c r="U9128" s="1">
        <v>3.4775999999999998</v>
      </c>
      <c r="V9128" s="1">
        <f>Data[[#This Row],[Sales]]/(1-Data[[#This Row],[Discount]])*Data[[#This Row],[Discount]]</f>
        <v>0</v>
      </c>
      <c r="W9128" s="1" t="str">
        <f>VLOOKUP(Data[[#This Row],[Region]],People!B:C,2,0)</f>
        <v>Anna Andreadi</v>
      </c>
      <c r="X9128" s="3" t="str">
        <f>IFERROR(INDEX(Returns!$A:$A,MATCH(B9128,Returns!$B:$B,0)),"No")</f>
        <v>No</v>
      </c>
    </row>
    <row r="9129" spans="1:24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3">
        <v>0.2</v>
      </c>
      <c r="U9129" s="1">
        <v>-11.2806</v>
      </c>
      <c r="V9129" s="1">
        <f>Data[[#This Row],[Sales]]/(1-Data[[#This Row],[Discount]])*Data[[#This Row],[Discount]]</f>
        <v>12.533999999999999</v>
      </c>
      <c r="W9129" s="1" t="str">
        <f>VLOOKUP(Data[[#This Row],[Region]],People!B:C,2,0)</f>
        <v>Kelly Williams</v>
      </c>
      <c r="X9129" s="3" t="str">
        <f>IFERROR(INDEX(Returns!$A:$A,MATCH(B9129,Returns!$B:$B,0)),"No")</f>
        <v>No</v>
      </c>
    </row>
    <row r="9130" spans="1:24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3">
        <v>0.7</v>
      </c>
      <c r="U9130" s="1">
        <v>-58.71599999999998</v>
      </c>
      <c r="V9130" s="1">
        <f>Data[[#This Row],[Sales]]/(1-Data[[#This Row],[Discount]])*Data[[#This Row],[Discount]]</f>
        <v>205.50599999999997</v>
      </c>
      <c r="W9130" s="1" t="str">
        <f>VLOOKUP(Data[[#This Row],[Region]],People!B:C,2,0)</f>
        <v>Anna Andreadi</v>
      </c>
      <c r="X9130" s="3" t="str">
        <f>IFERROR(INDEX(Returns!$A:$A,MATCH(B9130,Returns!$B:$B,0)),"No")</f>
        <v>No</v>
      </c>
    </row>
    <row r="9131" spans="1:24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s="1">
        <f>Data[[#This Row],[Sales]]/(1-Data[[#This Row],[Discount]])*Data[[#This Row],[Discount]]</f>
        <v>301.46999999999997</v>
      </c>
      <c r="W9131" s="1" t="str">
        <f>VLOOKUP(Data[[#This Row],[Region]],People!B:C,2,0)</f>
        <v>Chuck Magee</v>
      </c>
      <c r="X9131" s="3" t="str">
        <f>IFERROR(INDEX(Returns!$A:$A,MATCH(B9131,Returns!$B:$B,0)),"No")</f>
        <v>No</v>
      </c>
    </row>
    <row r="9132" spans="1:24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s="1">
        <f>Data[[#This Row],[Sales]]/(1-Data[[#This Row],[Discount]])*Data[[#This Row],[Discount]]</f>
        <v>4.6640000000000006</v>
      </c>
      <c r="W9132" s="1" t="str">
        <f>VLOOKUP(Data[[#This Row],[Region]],People!B:C,2,0)</f>
        <v>Chuck Magee</v>
      </c>
      <c r="X9132" s="3" t="str">
        <f>IFERROR(INDEX(Returns!$A:$A,MATCH(B9132,Returns!$B:$B,0)),"No")</f>
        <v>No</v>
      </c>
    </row>
    <row r="9133" spans="1:24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3">
        <v>0</v>
      </c>
      <c r="U9133" s="1">
        <v>9.8856000000000002</v>
      </c>
      <c r="V9133" s="1">
        <f>Data[[#This Row],[Sales]]/(1-Data[[#This Row],[Discount]])*Data[[#This Row],[Discount]]</f>
        <v>0</v>
      </c>
      <c r="W9133" s="1" t="str">
        <f>VLOOKUP(Data[[#This Row],[Region]],People!B:C,2,0)</f>
        <v>Chuck Magee</v>
      </c>
      <c r="X9133" s="3" t="str">
        <f>IFERROR(INDEX(Returns!$A:$A,MATCH(B9133,Returns!$B:$B,0)),"No")</f>
        <v>No</v>
      </c>
    </row>
    <row r="9134" spans="1:24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3">
        <v>0</v>
      </c>
      <c r="U9134" s="1">
        <v>36.287699999999987</v>
      </c>
      <c r="V9134" s="1">
        <f>Data[[#This Row],[Sales]]/(1-Data[[#This Row],[Discount]])*Data[[#This Row],[Discount]]</f>
        <v>0</v>
      </c>
      <c r="W9134" s="1" t="str">
        <f>VLOOKUP(Data[[#This Row],[Region]],People!B:C,2,0)</f>
        <v>Chuck Magee</v>
      </c>
      <c r="X9134" s="3" t="str">
        <f>IFERROR(INDEX(Returns!$A:$A,MATCH(B9134,Returns!$B:$B,0)),"No")</f>
        <v>No</v>
      </c>
    </row>
    <row r="9135" spans="1:24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3">
        <v>0.2</v>
      </c>
      <c r="U9135" s="1">
        <v>41.697000000000003</v>
      </c>
      <c r="V9135" s="1">
        <f>Data[[#This Row],[Sales]]/(1-Data[[#This Row],[Discount]])*Data[[#This Row],[Discount]]</f>
        <v>138.99</v>
      </c>
      <c r="W9135" s="1" t="str">
        <f>VLOOKUP(Data[[#This Row],[Region]],People!B:C,2,0)</f>
        <v>Anna Andreadi</v>
      </c>
      <c r="X9135" s="3" t="str">
        <f>IFERROR(INDEX(Returns!$A:$A,MATCH(B9135,Returns!$B:$B,0)),"No")</f>
        <v>No</v>
      </c>
    </row>
    <row r="9136" spans="1:24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s="1">
        <f>Data[[#This Row],[Sales]]/(1-Data[[#This Row],[Discount]])*Data[[#This Row],[Discount]]</f>
        <v>32.387999999999998</v>
      </c>
      <c r="W9136" s="1" t="str">
        <f>VLOOKUP(Data[[#This Row],[Region]],People!B:C,2,0)</f>
        <v>Cassandra Brandow</v>
      </c>
      <c r="X9136" s="3" t="str">
        <f>IFERROR(INDEX(Returns!$A:$A,MATCH(B9136,Returns!$B:$B,0)),"No")</f>
        <v>No</v>
      </c>
    </row>
    <row r="9137" spans="1:24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s="1">
        <f>Data[[#This Row],[Sales]]/(1-Data[[#This Row],[Discount]])*Data[[#This Row],[Discount]]</f>
        <v>12.996000000000002</v>
      </c>
      <c r="W9137" s="1" t="str">
        <f>VLOOKUP(Data[[#This Row],[Region]],People!B:C,2,0)</f>
        <v>Cassandra Brandow</v>
      </c>
      <c r="X9137" s="3" t="str">
        <f>IFERROR(INDEX(Returns!$A:$A,MATCH(B9137,Returns!$B:$B,0)),"No")</f>
        <v>No</v>
      </c>
    </row>
    <row r="9138" spans="1:24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s="1">
        <f>Data[[#This Row],[Sales]]/(1-Data[[#This Row],[Discount]])*Data[[#This Row],[Discount]]</f>
        <v>2.5680000000000005</v>
      </c>
      <c r="W9138" s="1" t="str">
        <f>VLOOKUP(Data[[#This Row],[Region]],People!B:C,2,0)</f>
        <v>Cassandra Brandow</v>
      </c>
      <c r="X9138" s="3" t="str">
        <f>IFERROR(INDEX(Returns!$A:$A,MATCH(B9138,Returns!$B:$B,0)),"No")</f>
        <v>No</v>
      </c>
    </row>
    <row r="9139" spans="1:24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3">
        <v>0.7</v>
      </c>
      <c r="U9139" s="1">
        <v>-12.224</v>
      </c>
      <c r="V9139" s="1">
        <f>Data[[#This Row],[Sales]]/(1-Data[[#This Row],[Discount]])*Data[[#This Row],[Discount]]</f>
        <v>42.783999999999999</v>
      </c>
      <c r="W9139" s="1" t="str">
        <f>VLOOKUP(Data[[#This Row],[Region]],People!B:C,2,0)</f>
        <v>Cassandra Brandow</v>
      </c>
      <c r="X9139" s="3" t="str">
        <f>IFERROR(INDEX(Returns!$A:$A,MATCH(B9139,Returns!$B:$B,0)),"No")</f>
        <v>No</v>
      </c>
    </row>
    <row r="9140" spans="1:24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3">
        <v>0.2</v>
      </c>
      <c r="U9140" s="1">
        <v>13.571999999999996</v>
      </c>
      <c r="V9140" s="1">
        <f>Data[[#This Row],[Sales]]/(1-Data[[#This Row],[Discount]])*Data[[#This Row],[Discount]]</f>
        <v>45.24</v>
      </c>
      <c r="W9140" s="1" t="str">
        <f>VLOOKUP(Data[[#This Row],[Region]],People!B:C,2,0)</f>
        <v>Cassandra Brandow</v>
      </c>
      <c r="X9140" s="3" t="str">
        <f>IFERROR(INDEX(Returns!$A:$A,MATCH(B9140,Returns!$B:$B,0)),"No")</f>
        <v>No</v>
      </c>
    </row>
    <row r="9141" spans="1:24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s="1">
        <f>Data[[#This Row],[Sales]]/(1-Data[[#This Row],[Discount]])*Data[[#This Row],[Discount]]</f>
        <v>118.98599999999999</v>
      </c>
      <c r="W9141" s="1" t="str">
        <f>VLOOKUP(Data[[#This Row],[Region]],People!B:C,2,0)</f>
        <v>Kelly Williams</v>
      </c>
      <c r="X9141" s="3" t="str">
        <f>IFERROR(INDEX(Returns!$A:$A,MATCH(B9141,Returns!$B:$B,0)),"No")</f>
        <v>No</v>
      </c>
    </row>
    <row r="9142" spans="1:24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3">
        <v>0</v>
      </c>
      <c r="U9142" s="1">
        <v>47.993999999999986</v>
      </c>
      <c r="V9142" s="1">
        <f>Data[[#This Row],[Sales]]/(1-Data[[#This Row],[Discount]])*Data[[#This Row],[Discount]]</f>
        <v>0</v>
      </c>
      <c r="W9142" s="1" t="str">
        <f>VLOOKUP(Data[[#This Row],[Region]],People!B:C,2,0)</f>
        <v>Anna Andreadi</v>
      </c>
      <c r="X9142" s="3" t="str">
        <f>IFERROR(INDEX(Returns!$A:$A,MATCH(B9142,Returns!$B:$B,0)),"No")</f>
        <v>No</v>
      </c>
    </row>
    <row r="9143" spans="1:24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3">
        <v>0</v>
      </c>
      <c r="U9143" s="1">
        <v>12.208000000000002</v>
      </c>
      <c r="V9143" s="1">
        <f>Data[[#This Row],[Sales]]/(1-Data[[#This Row],[Discount]])*Data[[#This Row],[Discount]]</f>
        <v>0</v>
      </c>
      <c r="W9143" s="1" t="str">
        <f>VLOOKUP(Data[[#This Row],[Region]],People!B:C,2,0)</f>
        <v>Chuck Magee</v>
      </c>
      <c r="X9143" s="3" t="str">
        <f>IFERROR(INDEX(Returns!$A:$A,MATCH(B9143,Returns!$B:$B,0)),"No")</f>
        <v>No</v>
      </c>
    </row>
    <row r="9144" spans="1:24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3">
        <v>0.2</v>
      </c>
      <c r="U9144" s="1">
        <v>3.0043999999999995</v>
      </c>
      <c r="V9144" s="1">
        <f>Data[[#This Row],[Sales]]/(1-Data[[#This Row],[Discount]])*Data[[#This Row],[Discount]]</f>
        <v>2.0720000000000001</v>
      </c>
      <c r="W9144" s="1" t="str">
        <f>VLOOKUP(Data[[#This Row],[Region]],People!B:C,2,0)</f>
        <v>Anna Andreadi</v>
      </c>
      <c r="X9144" s="3" t="str">
        <f>IFERROR(INDEX(Returns!$A:$A,MATCH(B9144,Returns!$B:$B,0)),"No")</f>
        <v>No</v>
      </c>
    </row>
    <row r="9145" spans="1:24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3">
        <v>0.2</v>
      </c>
      <c r="U9145" s="1">
        <v>70.195499999999981</v>
      </c>
      <c r="V9145" s="1">
        <f>Data[[#This Row],[Sales]]/(1-Data[[#This Row],[Discount]])*Data[[#This Row],[Discount]]</f>
        <v>280.78200000000004</v>
      </c>
      <c r="W9145" s="1" t="str">
        <f>VLOOKUP(Data[[#This Row],[Region]],People!B:C,2,0)</f>
        <v>Anna Andreadi</v>
      </c>
      <c r="X9145" s="3" t="str">
        <f>IFERROR(INDEX(Returns!$A:$A,MATCH(B9145,Returns!$B:$B,0)),"No")</f>
        <v>No</v>
      </c>
    </row>
    <row r="9146" spans="1:24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3">
        <v>0</v>
      </c>
      <c r="U9146" s="1">
        <v>18.820999999999994</v>
      </c>
      <c r="V9146" s="1">
        <f>Data[[#This Row],[Sales]]/(1-Data[[#This Row],[Discount]])*Data[[#This Row],[Discount]]</f>
        <v>0</v>
      </c>
      <c r="W9146" s="1" t="str">
        <f>VLOOKUP(Data[[#This Row],[Region]],People!B:C,2,0)</f>
        <v>Anna Andreadi</v>
      </c>
      <c r="X9146" s="3" t="str">
        <f>IFERROR(INDEX(Returns!$A:$A,MATCH(B9146,Returns!$B:$B,0)),"No")</f>
        <v>No</v>
      </c>
    </row>
    <row r="9147" spans="1:24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s="1">
        <f>Data[[#This Row],[Sales]]/(1-Data[[#This Row],[Discount]])*Data[[#This Row],[Discount]]</f>
        <v>11.231999999999999</v>
      </c>
      <c r="W9147" s="1" t="str">
        <f>VLOOKUP(Data[[#This Row],[Region]],People!B:C,2,0)</f>
        <v>Kelly Williams</v>
      </c>
      <c r="X9147" s="3" t="str">
        <f>IFERROR(INDEX(Returns!$A:$A,MATCH(B9147,Returns!$B:$B,0)),"No")</f>
        <v>No</v>
      </c>
    </row>
    <row r="9148" spans="1:24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3">
        <v>0</v>
      </c>
      <c r="U9148" s="1">
        <v>42.991400000000006</v>
      </c>
      <c r="V9148" s="1">
        <f>Data[[#This Row],[Sales]]/(1-Data[[#This Row],[Discount]])*Data[[#This Row],[Discount]]</f>
        <v>0</v>
      </c>
      <c r="W9148" s="1" t="str">
        <f>VLOOKUP(Data[[#This Row],[Region]],People!B:C,2,0)</f>
        <v>Chuck Magee</v>
      </c>
      <c r="X9148" s="3" t="str">
        <f>IFERROR(INDEX(Returns!$A:$A,MATCH(B9148,Returns!$B:$B,0)),"No")</f>
        <v>No</v>
      </c>
    </row>
    <row r="9149" spans="1:24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3">
        <v>0</v>
      </c>
      <c r="U9149" s="1">
        <v>2.7336</v>
      </c>
      <c r="V9149" s="1">
        <f>Data[[#This Row],[Sales]]/(1-Data[[#This Row],[Discount]])*Data[[#This Row],[Discount]]</f>
        <v>0</v>
      </c>
      <c r="W9149" s="1" t="str">
        <f>VLOOKUP(Data[[#This Row],[Region]],People!B:C,2,0)</f>
        <v>Chuck Magee</v>
      </c>
      <c r="X9149" s="3" t="str">
        <f>IFERROR(INDEX(Returns!$A:$A,MATCH(B9149,Returns!$B:$B,0)),"No")</f>
        <v>No</v>
      </c>
    </row>
    <row r="9150" spans="1:24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3">
        <v>0</v>
      </c>
      <c r="U9150" s="1">
        <v>406.71539999999993</v>
      </c>
      <c r="V9150" s="1">
        <f>Data[[#This Row],[Sales]]/(1-Data[[#This Row],[Discount]])*Data[[#This Row],[Discount]]</f>
        <v>0</v>
      </c>
      <c r="W9150" s="1" t="str">
        <f>VLOOKUP(Data[[#This Row],[Region]],People!B:C,2,0)</f>
        <v>Chuck Magee</v>
      </c>
      <c r="X9150" s="3" t="str">
        <f>IFERROR(INDEX(Returns!$A:$A,MATCH(B9150,Returns!$B:$B,0)),"No")</f>
        <v>No</v>
      </c>
    </row>
    <row r="9151" spans="1:24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3">
        <v>0</v>
      </c>
      <c r="U9151" s="1">
        <v>66.508799999999994</v>
      </c>
      <c r="V9151" s="1">
        <f>Data[[#This Row],[Sales]]/(1-Data[[#This Row],[Discount]])*Data[[#This Row],[Discount]]</f>
        <v>0</v>
      </c>
      <c r="W9151" s="1" t="str">
        <f>VLOOKUP(Data[[#This Row],[Region]],People!B:C,2,0)</f>
        <v>Kelly Williams</v>
      </c>
      <c r="X9151" s="3" t="str">
        <f>IFERROR(INDEX(Returns!$A:$A,MATCH(B9151,Returns!$B:$B,0)),"No")</f>
        <v>No</v>
      </c>
    </row>
    <row r="9152" spans="1:24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s="1">
        <f>Data[[#This Row],[Sales]]/(1-Data[[#This Row],[Discount]])*Data[[#This Row],[Discount]]</f>
        <v>7.2800000000000011</v>
      </c>
      <c r="W9152" s="1" t="str">
        <f>VLOOKUP(Data[[#This Row],[Region]],People!B:C,2,0)</f>
        <v>Kelly Williams</v>
      </c>
      <c r="X9152" s="3" t="str">
        <f>IFERROR(INDEX(Returns!$A:$A,MATCH(B9152,Returns!$B:$B,0)),"No")</f>
        <v>No</v>
      </c>
    </row>
    <row r="9153" spans="1:24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3">
        <v>0.2</v>
      </c>
      <c r="U9153" s="1">
        <v>2.3685999999999989</v>
      </c>
      <c r="V9153" s="1">
        <f>Data[[#This Row],[Sales]]/(1-Data[[#This Row],[Discount]])*Data[[#This Row],[Discount]]</f>
        <v>3.6440000000000001</v>
      </c>
      <c r="W9153" s="1" t="str">
        <f>VLOOKUP(Data[[#This Row],[Region]],People!B:C,2,0)</f>
        <v>Anna Andreadi</v>
      </c>
      <c r="X9153" s="3" t="str">
        <f>IFERROR(INDEX(Returns!$A:$A,MATCH(B9153,Returns!$B:$B,0)),"No")</f>
        <v>No</v>
      </c>
    </row>
    <row r="9154" spans="1:24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3">
        <v>0.2</v>
      </c>
      <c r="U9154" s="1">
        <v>1.4499999999999993</v>
      </c>
      <c r="V9154" s="1">
        <f>Data[[#This Row],[Sales]]/(1-Data[[#This Row],[Discount]])*Data[[#This Row],[Discount]]</f>
        <v>5.8000000000000007</v>
      </c>
      <c r="W9154" s="1" t="str">
        <f>VLOOKUP(Data[[#This Row],[Region]],People!B:C,2,0)</f>
        <v>Anna Andreadi</v>
      </c>
      <c r="X9154" s="3" t="str">
        <f>IFERROR(INDEX(Returns!$A:$A,MATCH(B9154,Returns!$B:$B,0)),"No")</f>
        <v>No</v>
      </c>
    </row>
    <row r="9155" spans="1:24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3">
        <v>0.2</v>
      </c>
      <c r="U9155" s="1">
        <v>1.852199999999999</v>
      </c>
      <c r="V9155" s="1">
        <f>Data[[#This Row],[Sales]]/(1-Data[[#This Row],[Discount]])*Data[[#This Row],[Discount]]</f>
        <v>4.1159999999999997</v>
      </c>
      <c r="W9155" s="1" t="str">
        <f>VLOOKUP(Data[[#This Row],[Region]],People!B:C,2,0)</f>
        <v>Anna Andreadi</v>
      </c>
      <c r="X9155" s="3" t="str">
        <f>IFERROR(INDEX(Returns!$A:$A,MATCH(B9155,Returns!$B:$B,0)),"No")</f>
        <v>No</v>
      </c>
    </row>
    <row r="9156" spans="1:24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s="1">
        <f>Data[[#This Row],[Sales]]/(1-Data[[#This Row],[Discount]])*Data[[#This Row],[Discount]]</f>
        <v>4.8280000000000003</v>
      </c>
      <c r="W9156" s="1" t="str">
        <f>VLOOKUP(Data[[#This Row],[Region]],People!B:C,2,0)</f>
        <v>Chuck Magee</v>
      </c>
      <c r="X9156" s="3" t="str">
        <f>IFERROR(INDEX(Returns!$A:$A,MATCH(B9156,Returns!$B:$B,0)),"No")</f>
        <v>No</v>
      </c>
    </row>
    <row r="9157" spans="1:24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3">
        <v>0</v>
      </c>
      <c r="U9157" s="1">
        <v>19.238399999999999</v>
      </c>
      <c r="V9157" s="1">
        <f>Data[[#This Row],[Sales]]/(1-Data[[#This Row],[Discount]])*Data[[#This Row],[Discount]]</f>
        <v>0</v>
      </c>
      <c r="W9157" s="1" t="str">
        <f>VLOOKUP(Data[[#This Row],[Region]],People!B:C,2,0)</f>
        <v>Anna Andreadi</v>
      </c>
      <c r="X9157" s="3" t="str">
        <f>IFERROR(INDEX(Returns!$A:$A,MATCH(B9157,Returns!$B:$B,0)),"No")</f>
        <v>No</v>
      </c>
    </row>
    <row r="9158" spans="1:24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3">
        <v>0</v>
      </c>
      <c r="U9158" s="1">
        <v>27.529200000000003</v>
      </c>
      <c r="V9158" s="1">
        <f>Data[[#This Row],[Sales]]/(1-Data[[#This Row],[Discount]])*Data[[#This Row],[Discount]]</f>
        <v>0</v>
      </c>
      <c r="W9158" s="1" t="str">
        <f>VLOOKUP(Data[[#This Row],[Region]],People!B:C,2,0)</f>
        <v>Chuck Magee</v>
      </c>
      <c r="X9158" s="3" t="str">
        <f>IFERROR(INDEX(Returns!$A:$A,MATCH(B9158,Returns!$B:$B,0)),"No")</f>
        <v>No</v>
      </c>
    </row>
    <row r="9159" spans="1:24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3">
        <v>0</v>
      </c>
      <c r="U9159" s="1">
        <v>124.6752</v>
      </c>
      <c r="V9159" s="1">
        <f>Data[[#This Row],[Sales]]/(1-Data[[#This Row],[Discount]])*Data[[#This Row],[Discount]]</f>
        <v>0</v>
      </c>
      <c r="W9159" s="1" t="str">
        <f>VLOOKUP(Data[[#This Row],[Region]],People!B:C,2,0)</f>
        <v>Chuck Magee</v>
      </c>
      <c r="X9159" s="3" t="str">
        <f>IFERROR(INDEX(Returns!$A:$A,MATCH(B9159,Returns!$B:$B,0)),"No")</f>
        <v>No</v>
      </c>
    </row>
    <row r="9160" spans="1:24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3">
        <v>0</v>
      </c>
      <c r="U9160" s="1">
        <v>104.7222</v>
      </c>
      <c r="V9160" s="1">
        <f>Data[[#This Row],[Sales]]/(1-Data[[#This Row],[Discount]])*Data[[#This Row],[Discount]]</f>
        <v>0</v>
      </c>
      <c r="W9160" s="1" t="str">
        <f>VLOOKUP(Data[[#This Row],[Region]],People!B:C,2,0)</f>
        <v>Chuck Magee</v>
      </c>
      <c r="X9160" s="3" t="str">
        <f>IFERROR(INDEX(Returns!$A:$A,MATCH(B9160,Returns!$B:$B,0)),"No")</f>
        <v>No</v>
      </c>
    </row>
    <row r="9161" spans="1:24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3">
        <v>0.7</v>
      </c>
      <c r="U9161" s="1">
        <v>-3.0366</v>
      </c>
      <c r="V9161" s="1">
        <f>Data[[#This Row],[Sales]]/(1-Data[[#This Row],[Discount]])*Data[[#This Row],[Discount]]</f>
        <v>10.122</v>
      </c>
      <c r="W9161" s="1" t="str">
        <f>VLOOKUP(Data[[#This Row],[Region]],People!B:C,2,0)</f>
        <v>Cassandra Brandow</v>
      </c>
      <c r="X9161" s="3" t="str">
        <f>IFERROR(INDEX(Returns!$A:$A,MATCH(B9161,Returns!$B:$B,0)),"No")</f>
        <v>No</v>
      </c>
    </row>
    <row r="9162" spans="1:24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s="1">
        <f>Data[[#This Row],[Sales]]/(1-Data[[#This Row],[Discount]])*Data[[#This Row],[Discount]]</f>
        <v>27.72</v>
      </c>
      <c r="W9162" s="1" t="str">
        <f>VLOOKUP(Data[[#This Row],[Region]],People!B:C,2,0)</f>
        <v>Cassandra Brandow</v>
      </c>
      <c r="X9162" s="3" t="str">
        <f>IFERROR(INDEX(Returns!$A:$A,MATCH(B9162,Returns!$B:$B,0)),"No")</f>
        <v>No</v>
      </c>
    </row>
    <row r="9163" spans="1:24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s="1">
        <f>Data[[#This Row],[Sales]]/(1-Data[[#This Row],[Discount]])*Data[[#This Row],[Discount]]</f>
        <v>0</v>
      </c>
      <c r="W9163" s="1" t="str">
        <f>VLOOKUP(Data[[#This Row],[Region]],People!B:C,2,0)</f>
        <v>Kelly Williams</v>
      </c>
      <c r="X9163" s="3" t="str">
        <f>IFERROR(INDEX(Returns!$A:$A,MATCH(B9163,Returns!$B:$B,0)),"No")</f>
        <v>No</v>
      </c>
    </row>
    <row r="9164" spans="1:24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3">
        <v>0</v>
      </c>
      <c r="U9164" s="1">
        <v>176.80260000000001</v>
      </c>
      <c r="V9164" s="1">
        <f>Data[[#This Row],[Sales]]/(1-Data[[#This Row],[Discount]])*Data[[#This Row],[Discount]]</f>
        <v>0</v>
      </c>
      <c r="W9164" s="1" t="str">
        <f>VLOOKUP(Data[[#This Row],[Region]],People!B:C,2,0)</f>
        <v>Kelly Williams</v>
      </c>
      <c r="X9164" s="3" t="str">
        <f>IFERROR(INDEX(Returns!$A:$A,MATCH(B9164,Returns!$B:$B,0)),"No")</f>
        <v>No</v>
      </c>
    </row>
    <row r="9165" spans="1:24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s="1">
        <f>Data[[#This Row],[Sales]]/(1-Data[[#This Row],[Discount]])*Data[[#This Row],[Discount]]</f>
        <v>0.59400000000000008</v>
      </c>
      <c r="W9165" s="1" t="str">
        <f>VLOOKUP(Data[[#This Row],[Region]],People!B:C,2,0)</f>
        <v>Kelly Williams</v>
      </c>
      <c r="X9165" s="3" t="str">
        <f>IFERROR(INDEX(Returns!$A:$A,MATCH(B9165,Returns!$B:$B,0)),"No")</f>
        <v>No</v>
      </c>
    </row>
    <row r="9166" spans="1:24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s="1">
        <f>Data[[#This Row],[Sales]]/(1-Data[[#This Row],[Discount]])*Data[[#This Row],[Discount]]</f>
        <v>572.51200000000006</v>
      </c>
      <c r="W9166" s="1" t="str">
        <f>VLOOKUP(Data[[#This Row],[Region]],People!B:C,2,0)</f>
        <v>Kelly Williams</v>
      </c>
      <c r="X9166" s="3" t="str">
        <f>IFERROR(INDEX(Returns!$A:$A,MATCH(B9166,Returns!$B:$B,0)),"No")</f>
        <v>No</v>
      </c>
    </row>
    <row r="9167" spans="1:24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3">
        <v>0.2</v>
      </c>
      <c r="U9167" s="1">
        <v>503.63999999999965</v>
      </c>
      <c r="V9167" s="1">
        <f>Data[[#This Row],[Sales]]/(1-Data[[#This Row],[Discount]])*Data[[#This Row],[Discount]]</f>
        <v>1119.2</v>
      </c>
      <c r="W9167" s="1" t="str">
        <f>VLOOKUP(Data[[#This Row],[Region]],People!B:C,2,0)</f>
        <v>Anna Andreadi</v>
      </c>
      <c r="X9167" s="3" t="str">
        <f>IFERROR(INDEX(Returns!$A:$A,MATCH(B9167,Returns!$B:$B,0)),"No")</f>
        <v>No</v>
      </c>
    </row>
    <row r="9168" spans="1:24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3">
        <v>0</v>
      </c>
      <c r="U9168" s="1">
        <v>50.327999999999996</v>
      </c>
      <c r="V9168" s="1">
        <f>Data[[#This Row],[Sales]]/(1-Data[[#This Row],[Discount]])*Data[[#This Row],[Discount]]</f>
        <v>0</v>
      </c>
      <c r="W9168" s="1" t="str">
        <f>VLOOKUP(Data[[#This Row],[Region]],People!B:C,2,0)</f>
        <v>Anna Andreadi</v>
      </c>
      <c r="X9168" s="3" t="str">
        <f>IFERROR(INDEX(Returns!$A:$A,MATCH(B9168,Returns!$B:$B,0)),"No")</f>
        <v>No</v>
      </c>
    </row>
    <row r="9169" spans="1:24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3">
        <v>0</v>
      </c>
      <c r="U9169" s="1">
        <v>72.431999999999988</v>
      </c>
      <c r="V9169" s="1">
        <f>Data[[#This Row],[Sales]]/(1-Data[[#This Row],[Discount]])*Data[[#This Row],[Discount]]</f>
        <v>0</v>
      </c>
      <c r="W9169" s="1" t="str">
        <f>VLOOKUP(Data[[#This Row],[Region]],People!B:C,2,0)</f>
        <v>Anna Andreadi</v>
      </c>
      <c r="X9169" s="3" t="str">
        <f>IFERROR(INDEX(Returns!$A:$A,MATCH(B9169,Returns!$B:$B,0)),"No")</f>
        <v>No</v>
      </c>
    </row>
    <row r="9170" spans="1:24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3">
        <v>0</v>
      </c>
      <c r="U9170" s="1">
        <v>147.08959999999999</v>
      </c>
      <c r="V9170" s="1">
        <f>Data[[#This Row],[Sales]]/(1-Data[[#This Row],[Discount]])*Data[[#This Row],[Discount]]</f>
        <v>0</v>
      </c>
      <c r="W9170" s="1" t="str">
        <f>VLOOKUP(Data[[#This Row],[Region]],People!B:C,2,0)</f>
        <v>Cassandra Brandow</v>
      </c>
      <c r="X9170" s="3" t="str">
        <f>IFERROR(INDEX(Returns!$A:$A,MATCH(B9170,Returns!$B:$B,0)),"No")</f>
        <v>No</v>
      </c>
    </row>
    <row r="9171" spans="1:24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3">
        <v>0</v>
      </c>
      <c r="U9171" s="1">
        <v>21.012799999999999</v>
      </c>
      <c r="V9171" s="1">
        <f>Data[[#This Row],[Sales]]/(1-Data[[#This Row],[Discount]])*Data[[#This Row],[Discount]]</f>
        <v>0</v>
      </c>
      <c r="W9171" s="1" t="str">
        <f>VLOOKUP(Data[[#This Row],[Region]],People!B:C,2,0)</f>
        <v>Cassandra Brandow</v>
      </c>
      <c r="X9171" s="3" t="str">
        <f>IFERROR(INDEX(Returns!$A:$A,MATCH(B9171,Returns!$B:$B,0)),"No")</f>
        <v>No</v>
      </c>
    </row>
    <row r="9172" spans="1:24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3">
        <v>0</v>
      </c>
      <c r="U9172" s="1">
        <v>1.597999999999999</v>
      </c>
      <c r="V9172" s="1">
        <f>Data[[#This Row],[Sales]]/(1-Data[[#This Row],[Discount]])*Data[[#This Row],[Discount]]</f>
        <v>0</v>
      </c>
      <c r="W9172" s="1" t="str">
        <f>VLOOKUP(Data[[#This Row],[Region]],People!B:C,2,0)</f>
        <v>Anna Andreadi</v>
      </c>
      <c r="X9172" s="3" t="str">
        <f>IFERROR(INDEX(Returns!$A:$A,MATCH(B9172,Returns!$B:$B,0)),"No")</f>
        <v>No</v>
      </c>
    </row>
    <row r="9173" spans="1:24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3">
        <v>0</v>
      </c>
      <c r="U9173" s="1">
        <v>22.991999999999997</v>
      </c>
      <c r="V9173" s="1">
        <f>Data[[#This Row],[Sales]]/(1-Data[[#This Row],[Discount]])*Data[[#This Row],[Discount]]</f>
        <v>0</v>
      </c>
      <c r="W9173" s="1" t="str">
        <f>VLOOKUP(Data[[#This Row],[Region]],People!B:C,2,0)</f>
        <v>Anna Andreadi</v>
      </c>
      <c r="X9173" s="3" t="str">
        <f>IFERROR(INDEX(Returns!$A:$A,MATCH(B9173,Returns!$B:$B,0)),"No")</f>
        <v>No</v>
      </c>
    </row>
    <row r="9174" spans="1:24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3">
        <v>0</v>
      </c>
      <c r="U9174" s="1">
        <v>222.58799999999991</v>
      </c>
      <c r="V9174" s="1">
        <f>Data[[#This Row],[Sales]]/(1-Data[[#This Row],[Discount]])*Data[[#This Row],[Discount]]</f>
        <v>0</v>
      </c>
      <c r="W9174" s="1" t="str">
        <f>VLOOKUP(Data[[#This Row],[Region]],People!B:C,2,0)</f>
        <v>Anna Andreadi</v>
      </c>
      <c r="X9174" s="3" t="str">
        <f>IFERROR(INDEX(Returns!$A:$A,MATCH(B9174,Returns!$B:$B,0)),"No")</f>
        <v>No</v>
      </c>
    </row>
    <row r="9175" spans="1:24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3">
        <v>0</v>
      </c>
      <c r="U9175" s="1">
        <v>11.230799999999999</v>
      </c>
      <c r="V9175" s="1">
        <f>Data[[#This Row],[Sales]]/(1-Data[[#This Row],[Discount]])*Data[[#This Row],[Discount]]</f>
        <v>0</v>
      </c>
      <c r="W9175" s="1" t="str">
        <f>VLOOKUP(Data[[#This Row],[Region]],People!B:C,2,0)</f>
        <v>Anna Andreadi</v>
      </c>
      <c r="X9175" s="3" t="str">
        <f>IFERROR(INDEX(Returns!$A:$A,MATCH(B9175,Returns!$B:$B,0)),"No")</f>
        <v>No</v>
      </c>
    </row>
    <row r="9176" spans="1:24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3">
        <v>0.2</v>
      </c>
      <c r="U9176" s="1">
        <v>8.9969999999999892</v>
      </c>
      <c r="V9176" s="1">
        <f>Data[[#This Row],[Sales]]/(1-Data[[#This Row],[Discount]])*Data[[#This Row],[Discount]]</f>
        <v>17.994</v>
      </c>
      <c r="W9176" s="1" t="str">
        <f>VLOOKUP(Data[[#This Row],[Region]],People!B:C,2,0)</f>
        <v>Anna Andreadi</v>
      </c>
      <c r="X9176" s="3" t="str">
        <f>IFERROR(INDEX(Returns!$A:$A,MATCH(B9176,Returns!$B:$B,0)),"No")</f>
        <v>No</v>
      </c>
    </row>
    <row r="9177" spans="1:24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3">
        <v>0</v>
      </c>
      <c r="U9177" s="1">
        <v>9.3312000000000008</v>
      </c>
      <c r="V9177" s="1">
        <f>Data[[#This Row],[Sales]]/(1-Data[[#This Row],[Discount]])*Data[[#This Row],[Discount]]</f>
        <v>0</v>
      </c>
      <c r="W9177" s="1" t="str">
        <f>VLOOKUP(Data[[#This Row],[Region]],People!B:C,2,0)</f>
        <v>Anna Andreadi</v>
      </c>
      <c r="X9177" s="3" t="str">
        <f>IFERROR(INDEX(Returns!$A:$A,MATCH(B9177,Returns!$B:$B,0)),"No")</f>
        <v>No</v>
      </c>
    </row>
    <row r="9178" spans="1:24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s="1">
        <f>Data[[#This Row],[Sales]]/(1-Data[[#This Row],[Discount]])*Data[[#This Row],[Discount]]</f>
        <v>72.533999999999992</v>
      </c>
      <c r="W9178" s="1" t="str">
        <f>VLOOKUP(Data[[#This Row],[Region]],People!B:C,2,0)</f>
        <v>Cassandra Brandow</v>
      </c>
      <c r="X9178" s="3" t="str">
        <f>IFERROR(INDEX(Returns!$A:$A,MATCH(B9178,Returns!$B:$B,0)),"No")</f>
        <v>No</v>
      </c>
    </row>
    <row r="9179" spans="1:24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3">
        <v>0</v>
      </c>
      <c r="U9179" s="1">
        <v>3.9144000000000005</v>
      </c>
      <c r="V9179" s="1">
        <f>Data[[#This Row],[Sales]]/(1-Data[[#This Row],[Discount]])*Data[[#This Row],[Discount]]</f>
        <v>0</v>
      </c>
      <c r="W9179" s="1" t="str">
        <f>VLOOKUP(Data[[#This Row],[Region]],People!B:C,2,0)</f>
        <v>Chuck Magee</v>
      </c>
      <c r="X9179" s="3" t="str">
        <f>IFERROR(INDEX(Returns!$A:$A,MATCH(B9179,Returns!$B:$B,0)),"No")</f>
        <v>No</v>
      </c>
    </row>
    <row r="9180" spans="1:24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3">
        <v>0</v>
      </c>
      <c r="U9180" s="1">
        <v>6.1490000000000009</v>
      </c>
      <c r="V9180" s="1">
        <f>Data[[#This Row],[Sales]]/(1-Data[[#This Row],[Discount]])*Data[[#This Row],[Discount]]</f>
        <v>0</v>
      </c>
      <c r="W9180" s="1" t="str">
        <f>VLOOKUP(Data[[#This Row],[Region]],People!B:C,2,0)</f>
        <v>Chuck Magee</v>
      </c>
      <c r="X9180" s="3" t="str">
        <f>IFERROR(INDEX(Returns!$A:$A,MATCH(B9180,Returns!$B:$B,0)),"No")</f>
        <v>No</v>
      </c>
    </row>
    <row r="9181" spans="1:24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3">
        <v>0.2</v>
      </c>
      <c r="U9181" s="1">
        <v>44.242500000000035</v>
      </c>
      <c r="V9181" s="1">
        <f>Data[[#This Row],[Sales]]/(1-Data[[#This Row],[Discount]])*Data[[#This Row],[Discount]]</f>
        <v>176.97</v>
      </c>
      <c r="W9181" s="1" t="str">
        <f>VLOOKUP(Data[[#This Row],[Region]],People!B:C,2,0)</f>
        <v>Anna Andreadi</v>
      </c>
      <c r="X9181" s="3" t="str">
        <f>IFERROR(INDEX(Returns!$A:$A,MATCH(B9181,Returns!$B:$B,0)),"No")</f>
        <v>No</v>
      </c>
    </row>
    <row r="9182" spans="1:24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3">
        <v>0.2</v>
      </c>
      <c r="U9182" s="1">
        <v>4.1832000000000003</v>
      </c>
      <c r="V9182" s="1">
        <f>Data[[#This Row],[Sales]]/(1-Data[[#This Row],[Discount]])*Data[[#This Row],[Discount]]</f>
        <v>2.9880000000000004</v>
      </c>
      <c r="W9182" s="1" t="str">
        <f>VLOOKUP(Data[[#This Row],[Region]],People!B:C,2,0)</f>
        <v>Anna Andreadi</v>
      </c>
      <c r="X9182" s="3" t="str">
        <f>IFERROR(INDEX(Returns!$A:$A,MATCH(B9182,Returns!$B:$B,0)),"No")</f>
        <v>No</v>
      </c>
    </row>
    <row r="9183" spans="1:24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3">
        <v>0.2</v>
      </c>
      <c r="U9183" s="1">
        <v>11.673000000000002</v>
      </c>
      <c r="V9183" s="1">
        <f>Data[[#This Row],[Sales]]/(1-Data[[#This Row],[Discount]])*Data[[#This Row],[Discount]]</f>
        <v>7.7820000000000009</v>
      </c>
      <c r="W9183" s="1" t="str">
        <f>VLOOKUP(Data[[#This Row],[Region]],People!B:C,2,0)</f>
        <v>Anna Andreadi</v>
      </c>
      <c r="X9183" s="3" t="str">
        <f>IFERROR(INDEX(Returns!$A:$A,MATCH(B9183,Returns!$B:$B,0)),"No")</f>
        <v>No</v>
      </c>
    </row>
    <row r="9184" spans="1:24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3">
        <v>0</v>
      </c>
      <c r="U9184" s="1">
        <v>7.8064000000000036</v>
      </c>
      <c r="V9184" s="1">
        <f>Data[[#This Row],[Sales]]/(1-Data[[#This Row],[Discount]])*Data[[#This Row],[Discount]]</f>
        <v>0</v>
      </c>
      <c r="W9184" s="1" t="str">
        <f>VLOOKUP(Data[[#This Row],[Region]],People!B:C,2,0)</f>
        <v>Anna Andreadi</v>
      </c>
      <c r="X9184" s="3" t="str">
        <f>IFERROR(INDEX(Returns!$A:$A,MATCH(B9184,Returns!$B:$B,0)),"No")</f>
        <v>No</v>
      </c>
    </row>
    <row r="9185" spans="1:24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3">
        <v>0</v>
      </c>
      <c r="U9185" s="1">
        <v>11.543199999999999</v>
      </c>
      <c r="V9185" s="1">
        <f>Data[[#This Row],[Sales]]/(1-Data[[#This Row],[Discount]])*Data[[#This Row],[Discount]]</f>
        <v>0</v>
      </c>
      <c r="W9185" s="1" t="str">
        <f>VLOOKUP(Data[[#This Row],[Region]],People!B:C,2,0)</f>
        <v>Anna Andreadi</v>
      </c>
      <c r="X9185" s="3" t="str">
        <f>IFERROR(INDEX(Returns!$A:$A,MATCH(B9185,Returns!$B:$B,0)),"No")</f>
        <v>No</v>
      </c>
    </row>
    <row r="9186" spans="1:24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3">
        <v>0</v>
      </c>
      <c r="U9186" s="1">
        <v>15.524999999999999</v>
      </c>
      <c r="V9186" s="1">
        <f>Data[[#This Row],[Sales]]/(1-Data[[#This Row],[Discount]])*Data[[#This Row],[Discount]]</f>
        <v>0</v>
      </c>
      <c r="W9186" s="1" t="str">
        <f>VLOOKUP(Data[[#This Row],[Region]],People!B:C,2,0)</f>
        <v>Anna Andreadi</v>
      </c>
      <c r="X9186" s="3" t="str">
        <f>IFERROR(INDEX(Returns!$A:$A,MATCH(B9186,Returns!$B:$B,0)),"No")</f>
        <v>No</v>
      </c>
    </row>
    <row r="9187" spans="1:24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3">
        <v>0.2</v>
      </c>
      <c r="U9187" s="1">
        <v>25.897999999999982</v>
      </c>
      <c r="V9187" s="1">
        <f>Data[[#This Row],[Sales]]/(1-Data[[#This Row],[Discount]])*Data[[#This Row],[Discount]]</f>
        <v>51.796000000000006</v>
      </c>
      <c r="W9187" s="1" t="str">
        <f>VLOOKUP(Data[[#This Row],[Region]],People!B:C,2,0)</f>
        <v>Anna Andreadi</v>
      </c>
      <c r="X9187" s="3" t="str">
        <f>IFERROR(INDEX(Returns!$A:$A,MATCH(B9187,Returns!$B:$B,0)),"No")</f>
        <v>No</v>
      </c>
    </row>
    <row r="9188" spans="1:24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3">
        <v>0</v>
      </c>
      <c r="U9188" s="1">
        <v>412.46800000000007</v>
      </c>
      <c r="V9188" s="1">
        <f>Data[[#This Row],[Sales]]/(1-Data[[#This Row],[Discount]])*Data[[#This Row],[Discount]]</f>
        <v>0</v>
      </c>
      <c r="W9188" s="1" t="str">
        <f>VLOOKUP(Data[[#This Row],[Region]],People!B:C,2,0)</f>
        <v>Anna Andreadi</v>
      </c>
      <c r="X9188" s="3" t="str">
        <f>IFERROR(INDEX(Returns!$A:$A,MATCH(B9188,Returns!$B:$B,0)),"No")</f>
        <v>No</v>
      </c>
    </row>
    <row r="9189" spans="1:24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s="1">
        <f>Data[[#This Row],[Sales]]/(1-Data[[#This Row],[Discount]])*Data[[#This Row],[Discount]]</f>
        <v>0.87200000000000011</v>
      </c>
      <c r="W9189" s="1" t="str">
        <f>VLOOKUP(Data[[#This Row],[Region]],People!B:C,2,0)</f>
        <v>Chuck Magee</v>
      </c>
      <c r="X9189" s="3" t="str">
        <f>IFERROR(INDEX(Returns!$A:$A,MATCH(B9189,Returns!$B:$B,0)),"No")</f>
        <v>No</v>
      </c>
    </row>
    <row r="9190" spans="1:24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s="1">
        <f>Data[[#This Row],[Sales]]/(1-Data[[#This Row],[Discount]])*Data[[#This Row],[Discount]]</f>
        <v>5.4320000000000004</v>
      </c>
      <c r="W9190" s="1" t="str">
        <f>VLOOKUP(Data[[#This Row],[Region]],People!B:C,2,0)</f>
        <v>Chuck Magee</v>
      </c>
      <c r="X9190" s="3" t="str">
        <f>IFERROR(INDEX(Returns!$A:$A,MATCH(B9190,Returns!$B:$B,0)),"No")</f>
        <v>No</v>
      </c>
    </row>
    <row r="9191" spans="1:24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3">
        <v>0.2</v>
      </c>
      <c r="U9191" s="1">
        <v>-165.768</v>
      </c>
      <c r="V9191" s="1">
        <f>Data[[#This Row],[Sales]]/(1-Data[[#This Row],[Discount]])*Data[[#This Row],[Discount]]</f>
        <v>165.768</v>
      </c>
      <c r="W9191" s="1" t="str">
        <f>VLOOKUP(Data[[#This Row],[Region]],People!B:C,2,0)</f>
        <v>Chuck Magee</v>
      </c>
      <c r="X9191" s="3" t="str">
        <f>IFERROR(INDEX(Returns!$A:$A,MATCH(B9191,Returns!$B:$B,0)),"No")</f>
        <v>No</v>
      </c>
    </row>
    <row r="9192" spans="1:24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s="1">
        <f>Data[[#This Row],[Sales]]/(1-Data[[#This Row],[Discount]])*Data[[#This Row],[Discount]]</f>
        <v>232.37199999999996</v>
      </c>
      <c r="W9192" s="1" t="str">
        <f>VLOOKUP(Data[[#This Row],[Region]],People!B:C,2,0)</f>
        <v>Chuck Magee</v>
      </c>
      <c r="X9192" s="3" t="str">
        <f>IFERROR(INDEX(Returns!$A:$A,MATCH(B9192,Returns!$B:$B,0)),"No")</f>
        <v>No</v>
      </c>
    </row>
    <row r="9193" spans="1:24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s="1">
        <f>Data[[#This Row],[Sales]]/(1-Data[[#This Row],[Discount]])*Data[[#This Row],[Discount]]</f>
        <v>12.392000000000001</v>
      </c>
      <c r="W9193" s="1" t="str">
        <f>VLOOKUP(Data[[#This Row],[Region]],People!B:C,2,0)</f>
        <v>Chuck Magee</v>
      </c>
      <c r="X9193" s="3" t="str">
        <f>IFERROR(INDEX(Returns!$A:$A,MATCH(B9193,Returns!$B:$B,0)),"No")</f>
        <v>No</v>
      </c>
    </row>
    <row r="9194" spans="1:24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s="1">
        <f>Data[[#This Row],[Sales]]/(1-Data[[#This Row],[Discount]])*Data[[#This Row],[Discount]]</f>
        <v>117.488</v>
      </c>
      <c r="W9194" s="1" t="str">
        <f>VLOOKUP(Data[[#This Row],[Region]],People!B:C,2,0)</f>
        <v>Kelly Williams</v>
      </c>
      <c r="X9194" s="3" t="str">
        <f>IFERROR(INDEX(Returns!$A:$A,MATCH(B9194,Returns!$B:$B,0)),"No")</f>
        <v>No</v>
      </c>
    </row>
    <row r="9195" spans="1:24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s="1">
        <f>Data[[#This Row],[Sales]]/(1-Data[[#This Row],[Discount]])*Data[[#This Row],[Discount]]</f>
        <v>86.176000000000002</v>
      </c>
      <c r="W9195" s="1" t="str">
        <f>VLOOKUP(Data[[#This Row],[Region]],People!B:C,2,0)</f>
        <v>Kelly Williams</v>
      </c>
      <c r="X9195" s="3" t="str">
        <f>IFERROR(INDEX(Returns!$A:$A,MATCH(B9195,Returns!$B:$B,0)),"No")</f>
        <v>No</v>
      </c>
    </row>
    <row r="9196" spans="1:24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3">
        <v>0.2</v>
      </c>
      <c r="U9196" s="1">
        <v>3.5993999999999993</v>
      </c>
      <c r="V9196" s="1">
        <f>Data[[#This Row],[Sales]]/(1-Data[[#This Row],[Discount]])*Data[[#This Row],[Discount]]</f>
        <v>11.998000000000001</v>
      </c>
      <c r="W9196" s="1" t="str">
        <f>VLOOKUP(Data[[#This Row],[Region]],People!B:C,2,0)</f>
        <v>Anna Andreadi</v>
      </c>
      <c r="X9196" s="3" t="str">
        <f>IFERROR(INDEX(Returns!$A:$A,MATCH(B9196,Returns!$B:$B,0)),"No")</f>
        <v>No</v>
      </c>
    </row>
    <row r="9197" spans="1:24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3">
        <v>0.2</v>
      </c>
      <c r="U9197" s="1">
        <v>-16.614000000000004</v>
      </c>
      <c r="V9197" s="1">
        <f>Data[[#This Row],[Sales]]/(1-Data[[#This Row],[Discount]])*Data[[#This Row],[Discount]]</f>
        <v>25.560000000000002</v>
      </c>
      <c r="W9197" s="1" t="str">
        <f>VLOOKUP(Data[[#This Row],[Region]],People!B:C,2,0)</f>
        <v>Anna Andreadi</v>
      </c>
      <c r="X9197" s="3" t="str">
        <f>IFERROR(INDEX(Returns!$A:$A,MATCH(B9197,Returns!$B:$B,0)),"No")</f>
        <v>No</v>
      </c>
    </row>
    <row r="9198" spans="1:24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3">
        <v>0</v>
      </c>
      <c r="U9198" s="1">
        <v>19.180800000000001</v>
      </c>
      <c r="V9198" s="1">
        <f>Data[[#This Row],[Sales]]/(1-Data[[#This Row],[Discount]])*Data[[#This Row],[Discount]]</f>
        <v>0</v>
      </c>
      <c r="W9198" s="1" t="str">
        <f>VLOOKUP(Data[[#This Row],[Region]],People!B:C,2,0)</f>
        <v>Anna Andreadi</v>
      </c>
      <c r="X9198" s="3" t="str">
        <f>IFERROR(INDEX(Returns!$A:$A,MATCH(B9198,Returns!$B:$B,0)),"No")</f>
        <v>No</v>
      </c>
    </row>
    <row r="9199" spans="1:24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3">
        <v>0.2</v>
      </c>
      <c r="U9199" s="1">
        <v>125.30000000000007</v>
      </c>
      <c r="V9199" s="1">
        <f>Data[[#This Row],[Sales]]/(1-Data[[#This Row],[Discount]])*Data[[#This Row],[Discount]]</f>
        <v>358.00000000000006</v>
      </c>
      <c r="W9199" s="1" t="str">
        <f>VLOOKUP(Data[[#This Row],[Region]],People!B:C,2,0)</f>
        <v>Anna Andreadi</v>
      </c>
      <c r="X9199" s="3" t="str">
        <f>IFERROR(INDEX(Returns!$A:$A,MATCH(B9199,Returns!$B:$B,0)),"No")</f>
        <v>No</v>
      </c>
    </row>
    <row r="9200" spans="1:24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3">
        <v>0</v>
      </c>
      <c r="U9200" s="1">
        <v>11.0808</v>
      </c>
      <c r="V9200" s="1">
        <f>Data[[#This Row],[Sales]]/(1-Data[[#This Row],[Discount]])*Data[[#This Row],[Discount]]</f>
        <v>0</v>
      </c>
      <c r="W9200" s="1" t="str">
        <f>VLOOKUP(Data[[#This Row],[Region]],People!B:C,2,0)</f>
        <v>Anna Andreadi</v>
      </c>
      <c r="X9200" s="3" t="str">
        <f>IFERROR(INDEX(Returns!$A:$A,MATCH(B9200,Returns!$B:$B,0)),"No")</f>
        <v>No</v>
      </c>
    </row>
    <row r="9201" spans="1:24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3">
        <v>0.2</v>
      </c>
      <c r="U9201" s="1">
        <v>32.097999999999971</v>
      </c>
      <c r="V9201" s="1">
        <f>Data[[#This Row],[Sales]]/(1-Data[[#This Row],[Discount]])*Data[[#This Row],[Discount]]</f>
        <v>64.196000000000012</v>
      </c>
      <c r="W9201" s="1" t="str">
        <f>VLOOKUP(Data[[#This Row],[Region]],People!B:C,2,0)</f>
        <v>Anna Andreadi</v>
      </c>
      <c r="X9201" s="3" t="str">
        <f>IFERROR(INDEX(Returns!$A:$A,MATCH(B9201,Returns!$B:$B,0)),"No")</f>
        <v>No</v>
      </c>
    </row>
    <row r="9202" spans="1:24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3">
        <v>0</v>
      </c>
      <c r="U9202" s="1">
        <v>12.097999999999999</v>
      </c>
      <c r="V9202" s="1">
        <f>Data[[#This Row],[Sales]]/(1-Data[[#This Row],[Discount]])*Data[[#This Row],[Discount]]</f>
        <v>0</v>
      </c>
      <c r="W9202" s="1" t="str">
        <f>VLOOKUP(Data[[#This Row],[Region]],People!B:C,2,0)</f>
        <v>Chuck Magee</v>
      </c>
      <c r="X9202" s="3" t="str">
        <f>IFERROR(INDEX(Returns!$A:$A,MATCH(B9202,Returns!$B:$B,0)),"No")</f>
        <v>No</v>
      </c>
    </row>
    <row r="9203" spans="1:24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3">
        <v>0</v>
      </c>
      <c r="U9203" s="1">
        <v>148.51060000000001</v>
      </c>
      <c r="V9203" s="1">
        <f>Data[[#This Row],[Sales]]/(1-Data[[#This Row],[Discount]])*Data[[#This Row],[Discount]]</f>
        <v>0</v>
      </c>
      <c r="W9203" s="1" t="str">
        <f>VLOOKUP(Data[[#This Row],[Region]],People!B:C,2,0)</f>
        <v>Chuck Magee</v>
      </c>
      <c r="X9203" s="3" t="str">
        <f>IFERROR(INDEX(Returns!$A:$A,MATCH(B9203,Returns!$B:$B,0)),"No")</f>
        <v>No</v>
      </c>
    </row>
    <row r="9204" spans="1:24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3">
        <v>0.2</v>
      </c>
      <c r="U9204" s="1">
        <v>10.0632</v>
      </c>
      <c r="V9204" s="1">
        <f>Data[[#This Row],[Sales]]/(1-Data[[#This Row],[Discount]])*Data[[#This Row],[Discount]]</f>
        <v>7.1879999999999997</v>
      </c>
      <c r="W9204" s="1" t="str">
        <f>VLOOKUP(Data[[#This Row],[Region]],People!B:C,2,0)</f>
        <v>Chuck Magee</v>
      </c>
      <c r="X9204" s="3" t="str">
        <f>IFERROR(INDEX(Returns!$A:$A,MATCH(B9204,Returns!$B:$B,0)),"No")</f>
        <v>No</v>
      </c>
    </row>
    <row r="9205" spans="1:24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s="1">
        <f>Data[[#This Row],[Sales]]/(1-Data[[#This Row],[Discount]])*Data[[#This Row],[Discount]]</f>
        <v>0</v>
      </c>
      <c r="W9205" s="1" t="str">
        <f>VLOOKUP(Data[[#This Row],[Region]],People!B:C,2,0)</f>
        <v>Chuck Magee</v>
      </c>
      <c r="X9205" s="3" t="str">
        <f>IFERROR(INDEX(Returns!$A:$A,MATCH(B9205,Returns!$B:$B,0)),"No")</f>
        <v>No</v>
      </c>
    </row>
    <row r="9206" spans="1:24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3">
        <v>0</v>
      </c>
      <c r="U9206" s="1">
        <v>6.911999999999999</v>
      </c>
      <c r="V9206" s="1">
        <f>Data[[#This Row],[Sales]]/(1-Data[[#This Row],[Discount]])*Data[[#This Row],[Discount]]</f>
        <v>0</v>
      </c>
      <c r="W9206" s="1" t="str">
        <f>VLOOKUP(Data[[#This Row],[Region]],People!B:C,2,0)</f>
        <v>Anna Andreadi</v>
      </c>
      <c r="X9206" s="3" t="str">
        <f>IFERROR(INDEX(Returns!$A:$A,MATCH(B9206,Returns!$B:$B,0)),"No")</f>
        <v>Yes</v>
      </c>
    </row>
    <row r="9207" spans="1:24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3">
        <v>0</v>
      </c>
      <c r="U9207" s="1">
        <v>4.4891999999999985</v>
      </c>
      <c r="V9207" s="1">
        <f>Data[[#This Row],[Sales]]/(1-Data[[#This Row],[Discount]])*Data[[#This Row],[Discount]]</f>
        <v>0</v>
      </c>
      <c r="W9207" s="1" t="str">
        <f>VLOOKUP(Data[[#This Row],[Region]],People!B:C,2,0)</f>
        <v>Chuck Magee</v>
      </c>
      <c r="X9207" s="3" t="str">
        <f>IFERROR(INDEX(Returns!$A:$A,MATCH(B9207,Returns!$B:$B,0)),"No")</f>
        <v>No</v>
      </c>
    </row>
    <row r="9208" spans="1:24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3">
        <v>0</v>
      </c>
      <c r="U9208" s="1">
        <v>24.883200000000002</v>
      </c>
      <c r="V9208" s="1">
        <f>Data[[#This Row],[Sales]]/(1-Data[[#This Row],[Discount]])*Data[[#This Row],[Discount]]</f>
        <v>0</v>
      </c>
      <c r="W9208" s="1" t="str">
        <f>VLOOKUP(Data[[#This Row],[Region]],People!B:C,2,0)</f>
        <v>Chuck Magee</v>
      </c>
      <c r="X9208" s="3" t="str">
        <f>IFERROR(INDEX(Returns!$A:$A,MATCH(B9208,Returns!$B:$B,0)),"No")</f>
        <v>No</v>
      </c>
    </row>
    <row r="9209" spans="1:24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s="1">
        <f>Data[[#This Row],[Sales]]/(1-Data[[#This Row],[Discount]])*Data[[#This Row],[Discount]]</f>
        <v>9.9540000000000006</v>
      </c>
      <c r="W9209" s="1" t="str">
        <f>VLOOKUP(Data[[#This Row],[Region]],People!B:C,2,0)</f>
        <v>Kelly Williams</v>
      </c>
      <c r="X9209" s="3" t="str">
        <f>IFERROR(INDEX(Returns!$A:$A,MATCH(B9209,Returns!$B:$B,0)),"No")</f>
        <v>No</v>
      </c>
    </row>
    <row r="9210" spans="1:24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3">
        <v>0</v>
      </c>
      <c r="U9210" s="1">
        <v>4.1755999999999993</v>
      </c>
      <c r="V9210" s="1">
        <f>Data[[#This Row],[Sales]]/(1-Data[[#This Row],[Discount]])*Data[[#This Row],[Discount]]</f>
        <v>0</v>
      </c>
      <c r="W9210" s="1" t="str">
        <f>VLOOKUP(Data[[#This Row],[Region]],People!B:C,2,0)</f>
        <v>Anna Andreadi</v>
      </c>
      <c r="X9210" s="3" t="str">
        <f>IFERROR(INDEX(Returns!$A:$A,MATCH(B9210,Returns!$B:$B,0)),"No")</f>
        <v>No</v>
      </c>
    </row>
    <row r="9211" spans="1:24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3">
        <v>0</v>
      </c>
      <c r="U9211" s="1">
        <v>3.4944000000000002</v>
      </c>
      <c r="V9211" s="1">
        <f>Data[[#This Row],[Sales]]/(1-Data[[#This Row],[Discount]])*Data[[#This Row],[Discount]]</f>
        <v>0</v>
      </c>
      <c r="W9211" s="1" t="str">
        <f>VLOOKUP(Data[[#This Row],[Region]],People!B:C,2,0)</f>
        <v>Kelly Williams</v>
      </c>
      <c r="X9211" s="3" t="str">
        <f>IFERROR(INDEX(Returns!$A:$A,MATCH(B9211,Returns!$B:$B,0)),"No")</f>
        <v>No</v>
      </c>
    </row>
    <row r="9212" spans="1:24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3">
        <v>0</v>
      </c>
      <c r="U9212" s="1">
        <v>2.5920000000000001</v>
      </c>
      <c r="V9212" s="1">
        <f>Data[[#This Row],[Sales]]/(1-Data[[#This Row],[Discount]])*Data[[#This Row],[Discount]]</f>
        <v>0</v>
      </c>
      <c r="W9212" s="1" t="str">
        <f>VLOOKUP(Data[[#This Row],[Region]],People!B:C,2,0)</f>
        <v>Kelly Williams</v>
      </c>
      <c r="X9212" s="3" t="str">
        <f>IFERROR(INDEX(Returns!$A:$A,MATCH(B9212,Returns!$B:$B,0)),"No")</f>
        <v>No</v>
      </c>
    </row>
    <row r="9213" spans="1:24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3">
        <v>0</v>
      </c>
      <c r="U9213" s="1">
        <v>9.3312000000000008</v>
      </c>
      <c r="V9213" s="1">
        <f>Data[[#This Row],[Sales]]/(1-Data[[#This Row],[Discount]])*Data[[#This Row],[Discount]]</f>
        <v>0</v>
      </c>
      <c r="W9213" s="1" t="str">
        <f>VLOOKUP(Data[[#This Row],[Region]],People!B:C,2,0)</f>
        <v>Anna Andreadi</v>
      </c>
      <c r="X9213" s="3" t="str">
        <f>IFERROR(INDEX(Returns!$A:$A,MATCH(B9213,Returns!$B:$B,0)),"No")</f>
        <v>No</v>
      </c>
    </row>
    <row r="9214" spans="1:24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3">
        <v>0</v>
      </c>
      <c r="U9214" s="1">
        <v>11.166400000000003</v>
      </c>
      <c r="V9214" s="1">
        <f>Data[[#This Row],[Sales]]/(1-Data[[#This Row],[Discount]])*Data[[#This Row],[Discount]]</f>
        <v>0</v>
      </c>
      <c r="W9214" s="1" t="str">
        <f>VLOOKUP(Data[[#This Row],[Region]],People!B:C,2,0)</f>
        <v>Anna Andreadi</v>
      </c>
      <c r="X9214" s="3" t="str">
        <f>IFERROR(INDEX(Returns!$A:$A,MATCH(B9214,Returns!$B:$B,0)),"No")</f>
        <v>No</v>
      </c>
    </row>
    <row r="9215" spans="1:24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3">
        <v>0</v>
      </c>
      <c r="U9215" s="1">
        <v>28.598399999999994</v>
      </c>
      <c r="V9215" s="1">
        <f>Data[[#This Row],[Sales]]/(1-Data[[#This Row],[Discount]])*Data[[#This Row],[Discount]]</f>
        <v>0</v>
      </c>
      <c r="W9215" s="1" t="str">
        <f>VLOOKUP(Data[[#This Row],[Region]],People!B:C,2,0)</f>
        <v>Anna Andreadi</v>
      </c>
      <c r="X9215" s="3" t="str">
        <f>IFERROR(INDEX(Returns!$A:$A,MATCH(B9215,Returns!$B:$B,0)),"No")</f>
        <v>No</v>
      </c>
    </row>
    <row r="9216" spans="1:24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3">
        <v>0.2</v>
      </c>
      <c r="U9216" s="1">
        <v>6.9741</v>
      </c>
      <c r="V9216" s="1">
        <f>Data[[#This Row],[Sales]]/(1-Data[[#This Row],[Discount]])*Data[[#This Row],[Discount]]</f>
        <v>5.1660000000000004</v>
      </c>
      <c r="W9216" s="1" t="str">
        <f>VLOOKUP(Data[[#This Row],[Region]],People!B:C,2,0)</f>
        <v>Chuck Magee</v>
      </c>
      <c r="X9216" s="3" t="str">
        <f>IFERROR(INDEX(Returns!$A:$A,MATCH(B9216,Returns!$B:$B,0)),"No")</f>
        <v>No</v>
      </c>
    </row>
    <row r="9217" spans="1:24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3">
        <v>0</v>
      </c>
      <c r="U9217" s="1">
        <v>15.552000000000001</v>
      </c>
      <c r="V9217" s="1">
        <f>Data[[#This Row],[Sales]]/(1-Data[[#This Row],[Discount]])*Data[[#This Row],[Discount]]</f>
        <v>0</v>
      </c>
      <c r="W9217" s="1" t="str">
        <f>VLOOKUP(Data[[#This Row],[Region]],People!B:C,2,0)</f>
        <v>Anna Andreadi</v>
      </c>
      <c r="X9217" s="3" t="str">
        <f>IFERROR(INDEX(Returns!$A:$A,MATCH(B9217,Returns!$B:$B,0)),"No")</f>
        <v>No</v>
      </c>
    </row>
    <row r="9218" spans="1:24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s="1">
        <f>Data[[#This Row],[Sales]]/(1-Data[[#This Row],[Discount]])*Data[[#This Row],[Discount]]</f>
        <v>55.048000000000002</v>
      </c>
      <c r="W9218" s="1" t="str">
        <f>VLOOKUP(Data[[#This Row],[Region]],People!B:C,2,0)</f>
        <v>Kelly Williams</v>
      </c>
      <c r="X9218" s="3" t="str">
        <f>IFERROR(INDEX(Returns!$A:$A,MATCH(B9218,Returns!$B:$B,0)),"No")</f>
        <v>No</v>
      </c>
    </row>
    <row r="9219" spans="1:24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3">
        <v>0</v>
      </c>
      <c r="U9219" s="1">
        <v>7.4871999999999996</v>
      </c>
      <c r="V9219" s="1">
        <f>Data[[#This Row],[Sales]]/(1-Data[[#This Row],[Discount]])*Data[[#This Row],[Discount]]</f>
        <v>0</v>
      </c>
      <c r="W9219" s="1" t="str">
        <f>VLOOKUP(Data[[#This Row],[Region]],People!B:C,2,0)</f>
        <v>Kelly Williams</v>
      </c>
      <c r="X9219" s="3" t="str">
        <f>IFERROR(INDEX(Returns!$A:$A,MATCH(B9219,Returns!$B:$B,0)),"No")</f>
        <v>No</v>
      </c>
    </row>
    <row r="9220" spans="1:24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s="1">
        <f>Data[[#This Row],[Sales]]/(1-Data[[#This Row],[Discount]])*Data[[#This Row],[Discount]]</f>
        <v>11.172000000000001</v>
      </c>
      <c r="W9220" s="1" t="str">
        <f>VLOOKUP(Data[[#This Row],[Region]],People!B:C,2,0)</f>
        <v>Chuck Magee</v>
      </c>
      <c r="X9220" s="3" t="str">
        <f>IFERROR(INDEX(Returns!$A:$A,MATCH(B9220,Returns!$B:$B,0)),"No")</f>
        <v>No</v>
      </c>
    </row>
    <row r="9221" spans="1:24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s="1">
        <f>Data[[#This Row],[Sales]]/(1-Data[[#This Row],[Discount]])*Data[[#This Row],[Discount]]</f>
        <v>301.46999999999997</v>
      </c>
      <c r="W9221" s="1" t="str">
        <f>VLOOKUP(Data[[#This Row],[Region]],People!B:C,2,0)</f>
        <v>Chuck Magee</v>
      </c>
      <c r="X9221" s="3" t="str">
        <f>IFERROR(INDEX(Returns!$A:$A,MATCH(B9221,Returns!$B:$B,0)),"No")</f>
        <v>No</v>
      </c>
    </row>
    <row r="9222" spans="1:24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3">
        <v>0</v>
      </c>
      <c r="U9222" s="1">
        <v>5.2028999999999996</v>
      </c>
      <c r="V9222" s="1">
        <f>Data[[#This Row],[Sales]]/(1-Data[[#This Row],[Discount]])*Data[[#This Row],[Discount]]</f>
        <v>0</v>
      </c>
      <c r="W9222" s="1" t="str">
        <f>VLOOKUP(Data[[#This Row],[Region]],People!B:C,2,0)</f>
        <v>Cassandra Brandow</v>
      </c>
      <c r="X9222" s="3" t="str">
        <f>IFERROR(INDEX(Returns!$A:$A,MATCH(B9222,Returns!$B:$B,0)),"No")</f>
        <v>No</v>
      </c>
    </row>
    <row r="9223" spans="1:24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3">
        <v>0</v>
      </c>
      <c r="U9223" s="1">
        <v>346.03960000000006</v>
      </c>
      <c r="V9223" s="1">
        <f>Data[[#This Row],[Sales]]/(1-Data[[#This Row],[Discount]])*Data[[#This Row],[Discount]]</f>
        <v>0</v>
      </c>
      <c r="W9223" s="1" t="str">
        <f>VLOOKUP(Data[[#This Row],[Region]],People!B:C,2,0)</f>
        <v>Cassandra Brandow</v>
      </c>
      <c r="X9223" s="3" t="str">
        <f>IFERROR(INDEX(Returns!$A:$A,MATCH(B9223,Returns!$B:$B,0)),"No")</f>
        <v>No</v>
      </c>
    </row>
    <row r="9224" spans="1:24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3">
        <v>0</v>
      </c>
      <c r="U9224" s="1">
        <v>12.441600000000001</v>
      </c>
      <c r="V9224" s="1">
        <f>Data[[#This Row],[Sales]]/(1-Data[[#This Row],[Discount]])*Data[[#This Row],[Discount]]</f>
        <v>0</v>
      </c>
      <c r="W9224" s="1" t="str">
        <f>VLOOKUP(Data[[#This Row],[Region]],People!B:C,2,0)</f>
        <v>Cassandra Brandow</v>
      </c>
      <c r="X9224" s="3" t="str">
        <f>IFERROR(INDEX(Returns!$A:$A,MATCH(B9224,Returns!$B:$B,0)),"No")</f>
        <v>No</v>
      </c>
    </row>
    <row r="9225" spans="1:24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s="1">
        <f>Data[[#This Row],[Sales]]/(1-Data[[#This Row],[Discount]])*Data[[#This Row],[Discount]]</f>
        <v>30.144000000000002</v>
      </c>
      <c r="W9225" s="1" t="str">
        <f>VLOOKUP(Data[[#This Row],[Region]],People!B:C,2,0)</f>
        <v>Kelly Williams</v>
      </c>
      <c r="X9225" s="3" t="str">
        <f>IFERROR(INDEX(Returns!$A:$A,MATCH(B9225,Returns!$B:$B,0)),"No")</f>
        <v>No</v>
      </c>
    </row>
    <row r="9226" spans="1:24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s="1">
        <f>Data[[#This Row],[Sales]]/(1-Data[[#This Row],[Discount]])*Data[[#This Row],[Discount]]</f>
        <v>5.6320000000000006</v>
      </c>
      <c r="W9226" s="1" t="str">
        <f>VLOOKUP(Data[[#This Row],[Region]],People!B:C,2,0)</f>
        <v>Kelly Williams</v>
      </c>
      <c r="X9226" s="3" t="str">
        <f>IFERROR(INDEX(Returns!$A:$A,MATCH(B9226,Returns!$B:$B,0)),"No")</f>
        <v>No</v>
      </c>
    </row>
    <row r="9227" spans="1:24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s="1">
        <f>Data[[#This Row],[Sales]]/(1-Data[[#This Row],[Discount]])*Data[[#This Row],[Discount]]</f>
        <v>16.576000000000004</v>
      </c>
      <c r="W9227" s="1" t="str">
        <f>VLOOKUP(Data[[#This Row],[Region]],People!B:C,2,0)</f>
        <v>Kelly Williams</v>
      </c>
      <c r="X9227" s="3" t="str">
        <f>IFERROR(INDEX(Returns!$A:$A,MATCH(B9227,Returns!$B:$B,0)),"No")</f>
        <v>No</v>
      </c>
    </row>
    <row r="9228" spans="1:24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s="1">
        <f>Data[[#This Row],[Sales]]/(1-Data[[#This Row],[Discount]])*Data[[#This Row],[Discount]]</f>
        <v>13.187999999999997</v>
      </c>
      <c r="W9228" s="1" t="str">
        <f>VLOOKUP(Data[[#This Row],[Region]],People!B:C,2,0)</f>
        <v>Kelly Williams</v>
      </c>
      <c r="X9228" s="3" t="str">
        <f>IFERROR(INDEX(Returns!$A:$A,MATCH(B9228,Returns!$B:$B,0)),"No")</f>
        <v>No</v>
      </c>
    </row>
    <row r="9229" spans="1:24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3">
        <v>0</v>
      </c>
      <c r="U9229" s="1">
        <v>106.78080000000003</v>
      </c>
      <c r="V9229" s="1">
        <f>Data[[#This Row],[Sales]]/(1-Data[[#This Row],[Discount]])*Data[[#This Row],[Discount]]</f>
        <v>0</v>
      </c>
      <c r="W9229" s="1" t="str">
        <f>VLOOKUP(Data[[#This Row],[Region]],People!B:C,2,0)</f>
        <v>Anna Andreadi</v>
      </c>
      <c r="X9229" s="3" t="str">
        <f>IFERROR(INDEX(Returns!$A:$A,MATCH(B9229,Returns!$B:$B,0)),"No")</f>
        <v>No</v>
      </c>
    </row>
    <row r="9230" spans="1:24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3">
        <v>0</v>
      </c>
      <c r="U9230" s="1">
        <v>3.36</v>
      </c>
      <c r="V9230" s="1">
        <f>Data[[#This Row],[Sales]]/(1-Data[[#This Row],[Discount]])*Data[[#This Row],[Discount]]</f>
        <v>0</v>
      </c>
      <c r="W9230" s="1" t="str">
        <f>VLOOKUP(Data[[#This Row],[Region]],People!B:C,2,0)</f>
        <v>Anna Andreadi</v>
      </c>
      <c r="X9230" s="3" t="str">
        <f>IFERROR(INDEX(Returns!$A:$A,MATCH(B9230,Returns!$B:$B,0)),"No")</f>
        <v>No</v>
      </c>
    </row>
    <row r="9231" spans="1:24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3">
        <v>0.2</v>
      </c>
      <c r="U9231" s="1">
        <v>5.5070999999999994</v>
      </c>
      <c r="V9231" s="1">
        <f>Data[[#This Row],[Sales]]/(1-Data[[#This Row],[Discount]])*Data[[#This Row],[Discount]]</f>
        <v>3.798</v>
      </c>
      <c r="W9231" s="1" t="str">
        <f>VLOOKUP(Data[[#This Row],[Region]],People!B:C,2,0)</f>
        <v>Anna Andreadi</v>
      </c>
      <c r="X9231" s="3" t="str">
        <f>IFERROR(INDEX(Returns!$A:$A,MATCH(B9231,Returns!$B:$B,0)),"No")</f>
        <v>No</v>
      </c>
    </row>
    <row r="9232" spans="1:24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3">
        <v>0</v>
      </c>
      <c r="U9232" s="1">
        <v>27.993600000000001</v>
      </c>
      <c r="V9232" s="1">
        <f>Data[[#This Row],[Sales]]/(1-Data[[#This Row],[Discount]])*Data[[#This Row],[Discount]]</f>
        <v>0</v>
      </c>
      <c r="W9232" s="1" t="str">
        <f>VLOOKUP(Data[[#This Row],[Region]],People!B:C,2,0)</f>
        <v>Anna Andreadi</v>
      </c>
      <c r="X9232" s="3" t="str">
        <f>IFERROR(INDEX(Returns!$A:$A,MATCH(B9232,Returns!$B:$B,0)),"No")</f>
        <v>No</v>
      </c>
    </row>
    <row r="9233" spans="1:24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3">
        <v>0.7</v>
      </c>
      <c r="U9233" s="1">
        <v>-694.29359999999997</v>
      </c>
      <c r="V9233" s="1">
        <f>Data[[#This Row],[Sales]]/(1-Data[[#This Row],[Discount]])*Data[[#This Row],[Discount]]</f>
        <v>2209.116</v>
      </c>
      <c r="W9233" s="1" t="str">
        <f>VLOOKUP(Data[[#This Row],[Region]],People!B:C,2,0)</f>
        <v>Anna Andreadi</v>
      </c>
      <c r="X9233" s="3" t="str">
        <f>IFERROR(INDEX(Returns!$A:$A,MATCH(B9233,Returns!$B:$B,0)),"No")</f>
        <v>No</v>
      </c>
    </row>
    <row r="9234" spans="1:24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3">
        <v>0</v>
      </c>
      <c r="U9234" s="1">
        <v>31.244399999999995</v>
      </c>
      <c r="V9234" s="1">
        <f>Data[[#This Row],[Sales]]/(1-Data[[#This Row],[Discount]])*Data[[#This Row],[Discount]]</f>
        <v>0</v>
      </c>
      <c r="W9234" s="1" t="str">
        <f>VLOOKUP(Data[[#This Row],[Region]],People!B:C,2,0)</f>
        <v>Anna Andreadi</v>
      </c>
      <c r="X9234" s="3" t="str">
        <f>IFERROR(INDEX(Returns!$A:$A,MATCH(B9234,Returns!$B:$B,0)),"No")</f>
        <v>Yes</v>
      </c>
    </row>
    <row r="9235" spans="1:24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3">
        <v>0</v>
      </c>
      <c r="U9235" s="1">
        <v>0.94679999999999698</v>
      </c>
      <c r="V9235" s="1">
        <f>Data[[#This Row],[Sales]]/(1-Data[[#This Row],[Discount]])*Data[[#This Row],[Discount]]</f>
        <v>0</v>
      </c>
      <c r="W9235" s="1" t="str">
        <f>VLOOKUP(Data[[#This Row],[Region]],People!B:C,2,0)</f>
        <v>Anna Andreadi</v>
      </c>
      <c r="X9235" s="3" t="str">
        <f>IFERROR(INDEX(Returns!$A:$A,MATCH(B9235,Returns!$B:$B,0)),"No")</f>
        <v>Yes</v>
      </c>
    </row>
    <row r="9236" spans="1:24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3">
        <v>0.2</v>
      </c>
      <c r="U9236" s="1">
        <v>68.197999999999979</v>
      </c>
      <c r="V9236" s="1">
        <f>Data[[#This Row],[Sales]]/(1-Data[[#This Row],[Discount]])*Data[[#This Row],[Discount]]</f>
        <v>272.79200000000003</v>
      </c>
      <c r="W9236" s="1" t="str">
        <f>VLOOKUP(Data[[#This Row],[Region]],People!B:C,2,0)</f>
        <v>Anna Andreadi</v>
      </c>
      <c r="X9236" s="3" t="str">
        <f>IFERROR(INDEX(Returns!$A:$A,MATCH(B9236,Returns!$B:$B,0)),"No")</f>
        <v>Yes</v>
      </c>
    </row>
    <row r="9237" spans="1:24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3">
        <v>0</v>
      </c>
      <c r="U9237" s="1">
        <v>5.2332000000000001</v>
      </c>
      <c r="V9237" s="1">
        <f>Data[[#This Row],[Sales]]/(1-Data[[#This Row],[Discount]])*Data[[#This Row],[Discount]]</f>
        <v>0</v>
      </c>
      <c r="W9237" s="1" t="str">
        <f>VLOOKUP(Data[[#This Row],[Region]],People!B:C,2,0)</f>
        <v>Anna Andreadi</v>
      </c>
      <c r="X9237" s="3" t="str">
        <f>IFERROR(INDEX(Returns!$A:$A,MATCH(B9237,Returns!$B:$B,0)),"No")</f>
        <v>Yes</v>
      </c>
    </row>
    <row r="9238" spans="1:24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3">
        <v>0.2</v>
      </c>
      <c r="U9238" s="1">
        <v>28.436399999999935</v>
      </c>
      <c r="V9238" s="1">
        <f>Data[[#This Row],[Sales]]/(1-Data[[#This Row],[Discount]])*Data[[#This Row],[Discount]]</f>
        <v>142.18200000000002</v>
      </c>
      <c r="W9238" s="1" t="str">
        <f>VLOOKUP(Data[[#This Row],[Region]],People!B:C,2,0)</f>
        <v>Anna Andreadi</v>
      </c>
      <c r="X9238" s="3" t="str">
        <f>IFERROR(INDEX(Returns!$A:$A,MATCH(B9238,Returns!$B:$B,0)),"No")</f>
        <v>Yes</v>
      </c>
    </row>
    <row r="9239" spans="1:24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3">
        <v>0.2</v>
      </c>
      <c r="U9239" s="1">
        <v>2.5591999999999997</v>
      </c>
      <c r="V9239" s="1">
        <f>Data[[#This Row],[Sales]]/(1-Data[[#This Row],[Discount]])*Data[[#This Row],[Discount]]</f>
        <v>1.8280000000000003</v>
      </c>
      <c r="W9239" s="1" t="str">
        <f>VLOOKUP(Data[[#This Row],[Region]],People!B:C,2,0)</f>
        <v>Anna Andreadi</v>
      </c>
      <c r="X9239" s="3" t="str">
        <f>IFERROR(INDEX(Returns!$A:$A,MATCH(B9239,Returns!$B:$B,0)),"No")</f>
        <v>Yes</v>
      </c>
    </row>
    <row r="9240" spans="1:24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s="1">
        <f>Data[[#This Row],[Sales]]/(1-Data[[#This Row],[Discount]])*Data[[#This Row],[Discount]]</f>
        <v>36.892000000000003</v>
      </c>
      <c r="W9240" s="1" t="str">
        <f>VLOOKUP(Data[[#This Row],[Region]],People!B:C,2,0)</f>
        <v>Chuck Magee</v>
      </c>
      <c r="X9240" s="3" t="str">
        <f>IFERROR(INDEX(Returns!$A:$A,MATCH(B9240,Returns!$B:$B,0)),"No")</f>
        <v>No</v>
      </c>
    </row>
    <row r="9241" spans="1:24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s="1">
        <f>Data[[#This Row],[Sales]]/(1-Data[[#This Row],[Discount]])*Data[[#This Row],[Discount]]</f>
        <v>14.195999999999998</v>
      </c>
      <c r="W9241" s="1" t="str">
        <f>VLOOKUP(Data[[#This Row],[Region]],People!B:C,2,0)</f>
        <v>Cassandra Brandow</v>
      </c>
      <c r="X9241" s="3" t="str">
        <f>IFERROR(INDEX(Returns!$A:$A,MATCH(B9241,Returns!$B:$B,0)),"No")</f>
        <v>No</v>
      </c>
    </row>
    <row r="9242" spans="1:24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s="1">
        <f>Data[[#This Row],[Sales]]/(1-Data[[#This Row],[Discount]])*Data[[#This Row],[Discount]]</f>
        <v>13.083</v>
      </c>
      <c r="W9242" s="1" t="str">
        <f>VLOOKUP(Data[[#This Row],[Region]],People!B:C,2,0)</f>
        <v>Cassandra Brandow</v>
      </c>
      <c r="X9242" s="3" t="str">
        <f>IFERROR(INDEX(Returns!$A:$A,MATCH(B9242,Returns!$B:$B,0)),"No")</f>
        <v>No</v>
      </c>
    </row>
    <row r="9243" spans="1:24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s="1">
        <f>Data[[#This Row],[Sales]]/(1-Data[[#This Row],[Discount]])*Data[[#This Row],[Discount]]</f>
        <v>1.6440000000000001</v>
      </c>
      <c r="W9243" s="1" t="str">
        <f>VLOOKUP(Data[[#This Row],[Region]],People!B:C,2,0)</f>
        <v>Cassandra Brandow</v>
      </c>
      <c r="X9243" s="3" t="str">
        <f>IFERROR(INDEX(Returns!$A:$A,MATCH(B9243,Returns!$B:$B,0)),"No")</f>
        <v>No</v>
      </c>
    </row>
    <row r="9244" spans="1:24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3">
        <v>0.2</v>
      </c>
      <c r="U9244" s="1">
        <v>4.6487999999999987</v>
      </c>
      <c r="V9244" s="1">
        <f>Data[[#This Row],[Sales]]/(1-Data[[#This Row],[Discount]])*Data[[#This Row],[Discount]]</f>
        <v>3.5759999999999992</v>
      </c>
      <c r="W9244" s="1" t="str">
        <f>VLOOKUP(Data[[#This Row],[Region]],People!B:C,2,0)</f>
        <v>Anna Andreadi</v>
      </c>
      <c r="X9244" s="3" t="str">
        <f>IFERROR(INDEX(Returns!$A:$A,MATCH(B9244,Returns!$B:$B,0)),"No")</f>
        <v>No</v>
      </c>
    </row>
    <row r="9245" spans="1:24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3">
        <v>0.15</v>
      </c>
      <c r="U9245" s="1">
        <v>7.0489999999999995</v>
      </c>
      <c r="V9245" s="1">
        <f>Data[[#This Row],[Sales]]/(1-Data[[#This Row],[Discount]])*Data[[#This Row],[Discount]]</f>
        <v>21.146999999999998</v>
      </c>
      <c r="W9245" s="1" t="str">
        <f>VLOOKUP(Data[[#This Row],[Region]],People!B:C,2,0)</f>
        <v>Anna Andreadi</v>
      </c>
      <c r="X9245" s="3" t="str">
        <f>IFERROR(INDEX(Returns!$A:$A,MATCH(B9245,Returns!$B:$B,0)),"No")</f>
        <v>No</v>
      </c>
    </row>
    <row r="9246" spans="1:24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3">
        <v>0</v>
      </c>
      <c r="U9246" s="1">
        <v>2.2239999999999998</v>
      </c>
      <c r="V9246" s="1">
        <f>Data[[#This Row],[Sales]]/(1-Data[[#This Row],[Discount]])*Data[[#This Row],[Discount]]</f>
        <v>0</v>
      </c>
      <c r="W9246" s="1" t="str">
        <f>VLOOKUP(Data[[#This Row],[Region]],People!B:C,2,0)</f>
        <v>Anna Andreadi</v>
      </c>
      <c r="X9246" s="3" t="str">
        <f>IFERROR(INDEX(Returns!$A:$A,MATCH(B9246,Returns!$B:$B,0)),"No")</f>
        <v>No</v>
      </c>
    </row>
    <row r="9247" spans="1:24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3">
        <v>0</v>
      </c>
      <c r="U9247" s="1">
        <v>15.552000000000001</v>
      </c>
      <c r="V9247" s="1">
        <f>Data[[#This Row],[Sales]]/(1-Data[[#This Row],[Discount]])*Data[[#This Row],[Discount]]</f>
        <v>0</v>
      </c>
      <c r="W9247" s="1" t="str">
        <f>VLOOKUP(Data[[#This Row],[Region]],People!B:C,2,0)</f>
        <v>Anna Andreadi</v>
      </c>
      <c r="X9247" s="3" t="str">
        <f>IFERROR(INDEX(Returns!$A:$A,MATCH(B9247,Returns!$B:$B,0)),"No")</f>
        <v>No</v>
      </c>
    </row>
    <row r="9248" spans="1:24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3">
        <v>0</v>
      </c>
      <c r="U9248" s="1">
        <v>2.8535999999999988</v>
      </c>
      <c r="V9248" s="1">
        <f>Data[[#This Row],[Sales]]/(1-Data[[#This Row],[Discount]])*Data[[#This Row],[Discount]]</f>
        <v>0</v>
      </c>
      <c r="W9248" s="1" t="str">
        <f>VLOOKUP(Data[[#This Row],[Region]],People!B:C,2,0)</f>
        <v>Anna Andreadi</v>
      </c>
      <c r="X9248" s="3" t="str">
        <f>IFERROR(INDEX(Returns!$A:$A,MATCH(B9248,Returns!$B:$B,0)),"No")</f>
        <v>No</v>
      </c>
    </row>
    <row r="9249" spans="1:24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3">
        <v>0</v>
      </c>
      <c r="U9249" s="1">
        <v>0.72279999999999989</v>
      </c>
      <c r="V9249" s="1">
        <f>Data[[#This Row],[Sales]]/(1-Data[[#This Row],[Discount]])*Data[[#This Row],[Discount]]</f>
        <v>0</v>
      </c>
      <c r="W9249" s="1" t="str">
        <f>VLOOKUP(Data[[#This Row],[Region]],People!B:C,2,0)</f>
        <v>Anna Andreadi</v>
      </c>
      <c r="X9249" s="3" t="str">
        <f>IFERROR(INDEX(Returns!$A:$A,MATCH(B9249,Returns!$B:$B,0)),"No")</f>
        <v>No</v>
      </c>
    </row>
    <row r="9250" spans="1:24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3">
        <v>0.2</v>
      </c>
      <c r="U9250" s="1">
        <v>1.3649999999999998</v>
      </c>
      <c r="V9250" s="1">
        <f>Data[[#This Row],[Sales]]/(1-Data[[#This Row],[Discount]])*Data[[#This Row],[Discount]]</f>
        <v>0.91</v>
      </c>
      <c r="W9250" s="1" t="str">
        <f>VLOOKUP(Data[[#This Row],[Region]],People!B:C,2,0)</f>
        <v>Chuck Magee</v>
      </c>
      <c r="X9250" s="3" t="str">
        <f>IFERROR(INDEX(Returns!$A:$A,MATCH(B9250,Returns!$B:$B,0)),"No")</f>
        <v>No</v>
      </c>
    </row>
    <row r="9251" spans="1:24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3">
        <v>0</v>
      </c>
      <c r="U9251" s="1">
        <v>220.48250000000002</v>
      </c>
      <c r="V9251" s="1">
        <f>Data[[#This Row],[Sales]]/(1-Data[[#This Row],[Discount]])*Data[[#This Row],[Discount]]</f>
        <v>0</v>
      </c>
      <c r="W9251" s="1" t="str">
        <f>VLOOKUP(Data[[#This Row],[Region]],People!B:C,2,0)</f>
        <v>Chuck Magee</v>
      </c>
      <c r="X9251" s="3" t="str">
        <f>IFERROR(INDEX(Returns!$A:$A,MATCH(B9251,Returns!$B:$B,0)),"No")</f>
        <v>No</v>
      </c>
    </row>
    <row r="9252" spans="1:24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3">
        <v>0</v>
      </c>
      <c r="U9252" s="1">
        <v>54.444800000000001</v>
      </c>
      <c r="V9252" s="1">
        <f>Data[[#This Row],[Sales]]/(1-Data[[#This Row],[Discount]])*Data[[#This Row],[Discount]]</f>
        <v>0</v>
      </c>
      <c r="W9252" s="1" t="str">
        <f>VLOOKUP(Data[[#This Row],[Region]],People!B:C,2,0)</f>
        <v>Kelly Williams</v>
      </c>
      <c r="X9252" s="3" t="str">
        <f>IFERROR(INDEX(Returns!$A:$A,MATCH(B9252,Returns!$B:$B,0)),"No")</f>
        <v>No</v>
      </c>
    </row>
    <row r="9253" spans="1:24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3">
        <v>0.2</v>
      </c>
      <c r="U9253" s="1">
        <v>33.639999999999986</v>
      </c>
      <c r="V9253" s="1">
        <f>Data[[#This Row],[Sales]]/(1-Data[[#This Row],[Discount]])*Data[[#This Row],[Discount]]</f>
        <v>26.912000000000003</v>
      </c>
      <c r="W9253" s="1" t="str">
        <f>VLOOKUP(Data[[#This Row],[Region]],People!B:C,2,0)</f>
        <v>Anna Andreadi</v>
      </c>
      <c r="X9253" s="3" t="str">
        <f>IFERROR(INDEX(Returns!$A:$A,MATCH(B9253,Returns!$B:$B,0)),"No")</f>
        <v>Yes</v>
      </c>
    </row>
    <row r="9254" spans="1:24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s="1">
        <f>Data[[#This Row],[Sales]]/(1-Data[[#This Row],[Discount]])*Data[[#This Row],[Discount]]</f>
        <v>0</v>
      </c>
      <c r="W9254" s="1" t="str">
        <f>VLOOKUP(Data[[#This Row],[Region]],People!B:C,2,0)</f>
        <v>Cassandra Brandow</v>
      </c>
      <c r="X9254" s="3" t="str">
        <f>IFERROR(INDEX(Returns!$A:$A,MATCH(B9254,Returns!$B:$B,0)),"No")</f>
        <v>No</v>
      </c>
    </row>
    <row r="9255" spans="1:24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3">
        <v>0</v>
      </c>
      <c r="U9255" s="1">
        <v>6.2208000000000006</v>
      </c>
      <c r="V9255" s="1">
        <f>Data[[#This Row],[Sales]]/(1-Data[[#This Row],[Discount]])*Data[[#This Row],[Discount]]</f>
        <v>0</v>
      </c>
      <c r="W9255" s="1" t="str">
        <f>VLOOKUP(Data[[#This Row],[Region]],People!B:C,2,0)</f>
        <v>Cassandra Brandow</v>
      </c>
      <c r="X9255" s="3" t="str">
        <f>IFERROR(INDEX(Returns!$A:$A,MATCH(B9255,Returns!$B:$B,0)),"No")</f>
        <v>No</v>
      </c>
    </row>
    <row r="9256" spans="1:24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3">
        <v>0</v>
      </c>
      <c r="U9256" s="1">
        <v>15.222499999999997</v>
      </c>
      <c r="V9256" s="1">
        <f>Data[[#This Row],[Sales]]/(1-Data[[#This Row],[Discount]])*Data[[#This Row],[Discount]]</f>
        <v>0</v>
      </c>
      <c r="W9256" s="1" t="str">
        <f>VLOOKUP(Data[[#This Row],[Region]],People!B:C,2,0)</f>
        <v>Kelly Williams</v>
      </c>
      <c r="X9256" s="3" t="str">
        <f>IFERROR(INDEX(Returns!$A:$A,MATCH(B9256,Returns!$B:$B,0)),"No")</f>
        <v>No</v>
      </c>
    </row>
    <row r="9257" spans="1:24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s="1">
        <f>Data[[#This Row],[Sales]]/(1-Data[[#This Row],[Discount]])*Data[[#This Row],[Discount]]</f>
        <v>0</v>
      </c>
      <c r="W9257" s="1" t="str">
        <f>VLOOKUP(Data[[#This Row],[Region]],People!B:C,2,0)</f>
        <v>Kelly Williams</v>
      </c>
      <c r="X9257" s="3" t="str">
        <f>IFERROR(INDEX(Returns!$A:$A,MATCH(B9257,Returns!$B:$B,0)),"No")</f>
        <v>No</v>
      </c>
    </row>
    <row r="9258" spans="1:24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3">
        <v>0</v>
      </c>
      <c r="U9258" s="1">
        <v>4.4344000000000001</v>
      </c>
      <c r="V9258" s="1">
        <f>Data[[#This Row],[Sales]]/(1-Data[[#This Row],[Discount]])*Data[[#This Row],[Discount]]</f>
        <v>0</v>
      </c>
      <c r="W9258" s="1" t="str">
        <f>VLOOKUP(Data[[#This Row],[Region]],People!B:C,2,0)</f>
        <v>Kelly Williams</v>
      </c>
      <c r="X9258" s="3" t="str">
        <f>IFERROR(INDEX(Returns!$A:$A,MATCH(B9258,Returns!$B:$B,0)),"No")</f>
        <v>No</v>
      </c>
    </row>
    <row r="9259" spans="1:24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3">
        <v>0</v>
      </c>
      <c r="U9259" s="1">
        <v>53.270399999999995</v>
      </c>
      <c r="V9259" s="1">
        <f>Data[[#This Row],[Sales]]/(1-Data[[#This Row],[Discount]])*Data[[#This Row],[Discount]]</f>
        <v>0</v>
      </c>
      <c r="W9259" s="1" t="str">
        <f>VLOOKUP(Data[[#This Row],[Region]],People!B:C,2,0)</f>
        <v>Kelly Williams</v>
      </c>
      <c r="X9259" s="3" t="str">
        <f>IFERROR(INDEX(Returns!$A:$A,MATCH(B9259,Returns!$B:$B,0)),"No")</f>
        <v>No</v>
      </c>
    </row>
    <row r="9260" spans="1:24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s="1">
        <f>Data[[#This Row],[Sales]]/(1-Data[[#This Row],[Discount]])*Data[[#This Row],[Discount]]</f>
        <v>0</v>
      </c>
      <c r="W9260" s="1" t="str">
        <f>VLOOKUP(Data[[#This Row],[Region]],People!B:C,2,0)</f>
        <v>Kelly Williams</v>
      </c>
      <c r="X9260" s="3" t="str">
        <f>IFERROR(INDEX(Returns!$A:$A,MATCH(B9260,Returns!$B:$B,0)),"No")</f>
        <v>No</v>
      </c>
    </row>
    <row r="9261" spans="1:24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s="1">
        <f>Data[[#This Row],[Sales]]/(1-Data[[#This Row],[Discount]])*Data[[#This Row],[Discount]]</f>
        <v>0</v>
      </c>
      <c r="W9261" s="1" t="str">
        <f>VLOOKUP(Data[[#This Row],[Region]],People!B:C,2,0)</f>
        <v>Kelly Williams</v>
      </c>
      <c r="X9261" s="3" t="str">
        <f>IFERROR(INDEX(Returns!$A:$A,MATCH(B9261,Returns!$B:$B,0)),"No")</f>
        <v>No</v>
      </c>
    </row>
    <row r="9262" spans="1:24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3">
        <v>0</v>
      </c>
      <c r="U9262" s="1">
        <v>6.63</v>
      </c>
      <c r="V9262" s="1">
        <f>Data[[#This Row],[Sales]]/(1-Data[[#This Row],[Discount]])*Data[[#This Row],[Discount]]</f>
        <v>0</v>
      </c>
      <c r="W9262" s="1" t="str">
        <f>VLOOKUP(Data[[#This Row],[Region]],People!B:C,2,0)</f>
        <v>Kelly Williams</v>
      </c>
      <c r="X9262" s="3" t="str">
        <f>IFERROR(INDEX(Returns!$A:$A,MATCH(B9262,Returns!$B:$B,0)),"No")</f>
        <v>No</v>
      </c>
    </row>
    <row r="9263" spans="1:24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3">
        <v>0.2</v>
      </c>
      <c r="U9263" s="1">
        <v>-2.6997000000000355</v>
      </c>
      <c r="V9263" s="1">
        <f>Data[[#This Row],[Sales]]/(1-Data[[#This Row],[Discount]])*Data[[#This Row],[Discount]]</f>
        <v>53.994</v>
      </c>
      <c r="W9263" s="1" t="str">
        <f>VLOOKUP(Data[[#This Row],[Region]],People!B:C,2,0)</f>
        <v>Anna Andreadi</v>
      </c>
      <c r="X9263" s="3" t="str">
        <f>IFERROR(INDEX(Returns!$A:$A,MATCH(B9263,Returns!$B:$B,0)),"No")</f>
        <v>No</v>
      </c>
    </row>
    <row r="9264" spans="1:24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3">
        <v>0</v>
      </c>
      <c r="U9264" s="1">
        <v>35.097300000000004</v>
      </c>
      <c r="V9264" s="1">
        <f>Data[[#This Row],[Sales]]/(1-Data[[#This Row],[Discount]])*Data[[#This Row],[Discount]]</f>
        <v>0</v>
      </c>
      <c r="W9264" s="1" t="str">
        <f>VLOOKUP(Data[[#This Row],[Region]],People!B:C,2,0)</f>
        <v>Kelly Williams</v>
      </c>
      <c r="X9264" s="3" t="str">
        <f>IFERROR(INDEX(Returns!$A:$A,MATCH(B9264,Returns!$B:$B,0)),"No")</f>
        <v>No</v>
      </c>
    </row>
    <row r="9265" spans="1:24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s="1">
        <f>Data[[#This Row],[Sales]]/(1-Data[[#This Row],[Discount]])*Data[[#This Row],[Discount]]</f>
        <v>29.99</v>
      </c>
      <c r="W9265" s="1" t="str">
        <f>VLOOKUP(Data[[#This Row],[Region]],People!B:C,2,0)</f>
        <v>Kelly Williams</v>
      </c>
      <c r="X9265" s="3" t="str">
        <f>IFERROR(INDEX(Returns!$A:$A,MATCH(B9265,Returns!$B:$B,0)),"No")</f>
        <v>No</v>
      </c>
    </row>
    <row r="9266" spans="1:24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3">
        <v>0.7</v>
      </c>
      <c r="U9266" s="1">
        <v>-7.782</v>
      </c>
      <c r="V9266" s="1">
        <f>Data[[#This Row],[Sales]]/(1-Data[[#This Row],[Discount]])*Data[[#This Row],[Discount]]</f>
        <v>27.237000000000002</v>
      </c>
      <c r="W9266" s="1" t="str">
        <f>VLOOKUP(Data[[#This Row],[Region]],People!B:C,2,0)</f>
        <v>Cassandra Brandow</v>
      </c>
      <c r="X9266" s="3" t="str">
        <f>IFERROR(INDEX(Returns!$A:$A,MATCH(B9266,Returns!$B:$B,0)),"No")</f>
        <v>No</v>
      </c>
    </row>
    <row r="9267" spans="1:24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s="1">
        <f>Data[[#This Row],[Sales]]/(1-Data[[#This Row],[Discount]])*Data[[#This Row],[Discount]]</f>
        <v>16.212000000000003</v>
      </c>
      <c r="W9267" s="1" t="str">
        <f>VLOOKUP(Data[[#This Row],[Region]],People!B:C,2,0)</f>
        <v>Cassandra Brandow</v>
      </c>
      <c r="X9267" s="3" t="str">
        <f>IFERROR(INDEX(Returns!$A:$A,MATCH(B9267,Returns!$B:$B,0)),"No")</f>
        <v>No</v>
      </c>
    </row>
    <row r="9268" spans="1:24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3">
        <v>0</v>
      </c>
      <c r="U9268" s="1">
        <v>5.5327999999999999</v>
      </c>
      <c r="V9268" s="1">
        <f>Data[[#This Row],[Sales]]/(1-Data[[#This Row],[Discount]])*Data[[#This Row],[Discount]]</f>
        <v>0</v>
      </c>
      <c r="W9268" s="1" t="str">
        <f>VLOOKUP(Data[[#This Row],[Region]],People!B:C,2,0)</f>
        <v>Anna Andreadi</v>
      </c>
      <c r="X9268" s="3" t="str">
        <f>IFERROR(INDEX(Returns!$A:$A,MATCH(B9268,Returns!$B:$B,0)),"No")</f>
        <v>No</v>
      </c>
    </row>
    <row r="9269" spans="1:24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s="1">
        <f>Data[[#This Row],[Sales]]/(1-Data[[#This Row],[Discount]])*Data[[#This Row],[Discount]]</f>
        <v>11.398000000000001</v>
      </c>
      <c r="W9269" s="1" t="str">
        <f>VLOOKUP(Data[[#This Row],[Region]],People!B:C,2,0)</f>
        <v>Chuck Magee</v>
      </c>
      <c r="X9269" s="3" t="str">
        <f>IFERROR(INDEX(Returns!$A:$A,MATCH(B9269,Returns!$B:$B,0)),"No")</f>
        <v>No</v>
      </c>
    </row>
    <row r="9270" spans="1:24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3">
        <v>0</v>
      </c>
      <c r="U9270" s="1">
        <v>9.6191999999999993</v>
      </c>
      <c r="V9270" s="1">
        <f>Data[[#This Row],[Sales]]/(1-Data[[#This Row],[Discount]])*Data[[#This Row],[Discount]]</f>
        <v>0</v>
      </c>
      <c r="W9270" s="1" t="str">
        <f>VLOOKUP(Data[[#This Row],[Region]],People!B:C,2,0)</f>
        <v>Chuck Magee</v>
      </c>
      <c r="X9270" s="3" t="str">
        <f>IFERROR(INDEX(Returns!$A:$A,MATCH(B9270,Returns!$B:$B,0)),"No")</f>
        <v>No</v>
      </c>
    </row>
    <row r="9271" spans="1:24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3">
        <v>0.2</v>
      </c>
      <c r="U9271" s="1">
        <v>11.2308</v>
      </c>
      <c r="V9271" s="1">
        <f>Data[[#This Row],[Sales]]/(1-Data[[#This Row],[Discount]])*Data[[#This Row],[Discount]]</f>
        <v>8.0220000000000002</v>
      </c>
      <c r="W9271" s="1" t="str">
        <f>VLOOKUP(Data[[#This Row],[Region]],People!B:C,2,0)</f>
        <v>Chuck Magee</v>
      </c>
      <c r="X9271" s="3" t="str">
        <f>IFERROR(INDEX(Returns!$A:$A,MATCH(B9271,Returns!$B:$B,0)),"No")</f>
        <v>No</v>
      </c>
    </row>
    <row r="9272" spans="1:24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s="1">
        <f>Data[[#This Row],[Sales]]/(1-Data[[#This Row],[Discount]])*Data[[#This Row],[Discount]]</f>
        <v>1076.3880000000001</v>
      </c>
      <c r="W9272" s="1" t="str">
        <f>VLOOKUP(Data[[#This Row],[Region]],People!B:C,2,0)</f>
        <v>Chuck Magee</v>
      </c>
      <c r="X9272" s="3" t="str">
        <f>IFERROR(INDEX(Returns!$A:$A,MATCH(B9272,Returns!$B:$B,0)),"No")</f>
        <v>No</v>
      </c>
    </row>
    <row r="9273" spans="1:24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3">
        <v>0</v>
      </c>
      <c r="U9273" s="1">
        <v>4.4088000000000012</v>
      </c>
      <c r="V9273" s="1">
        <f>Data[[#This Row],[Sales]]/(1-Data[[#This Row],[Discount]])*Data[[#This Row],[Discount]]</f>
        <v>0</v>
      </c>
      <c r="W9273" s="1" t="str">
        <f>VLOOKUP(Data[[#This Row],[Region]],People!B:C,2,0)</f>
        <v>Chuck Magee</v>
      </c>
      <c r="X9273" s="3" t="str">
        <f>IFERROR(INDEX(Returns!$A:$A,MATCH(B9273,Returns!$B:$B,0)),"No")</f>
        <v>No</v>
      </c>
    </row>
    <row r="9274" spans="1:24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3">
        <v>0</v>
      </c>
      <c r="U9274" s="1">
        <v>303.3408</v>
      </c>
      <c r="V9274" s="1">
        <f>Data[[#This Row],[Sales]]/(1-Data[[#This Row],[Discount]])*Data[[#This Row],[Discount]]</f>
        <v>0</v>
      </c>
      <c r="W9274" s="1" t="str">
        <f>VLOOKUP(Data[[#This Row],[Region]],People!B:C,2,0)</f>
        <v>Chuck Magee</v>
      </c>
      <c r="X9274" s="3" t="str">
        <f>IFERROR(INDEX(Returns!$A:$A,MATCH(B9274,Returns!$B:$B,0)),"No")</f>
        <v>No</v>
      </c>
    </row>
    <row r="9275" spans="1:24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3">
        <v>0</v>
      </c>
      <c r="U9275" s="1">
        <v>757.41120000000001</v>
      </c>
      <c r="V9275" s="1">
        <f>Data[[#This Row],[Sales]]/(1-Data[[#This Row],[Discount]])*Data[[#This Row],[Discount]]</f>
        <v>0</v>
      </c>
      <c r="W9275" s="1" t="str">
        <f>VLOOKUP(Data[[#This Row],[Region]],People!B:C,2,0)</f>
        <v>Cassandra Brandow</v>
      </c>
      <c r="X9275" s="3" t="str">
        <f>IFERROR(INDEX(Returns!$A:$A,MATCH(B9275,Returns!$B:$B,0)),"No")</f>
        <v>No</v>
      </c>
    </row>
    <row r="9276" spans="1:24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3">
        <v>0</v>
      </c>
      <c r="U9276" s="1">
        <v>112.57400000000001</v>
      </c>
      <c r="V9276" s="1">
        <f>Data[[#This Row],[Sales]]/(1-Data[[#This Row],[Discount]])*Data[[#This Row],[Discount]]</f>
        <v>0</v>
      </c>
      <c r="W9276" s="1" t="str">
        <f>VLOOKUP(Data[[#This Row],[Region]],People!B:C,2,0)</f>
        <v>Anna Andreadi</v>
      </c>
      <c r="X9276" s="3" t="str">
        <f>IFERROR(INDEX(Returns!$A:$A,MATCH(B9276,Returns!$B:$B,0)),"No")</f>
        <v>No</v>
      </c>
    </row>
    <row r="9277" spans="1:24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s="1">
        <f>Data[[#This Row],[Sales]]/(1-Data[[#This Row],[Discount]])*Data[[#This Row],[Discount]]</f>
        <v>46.176000000000002</v>
      </c>
      <c r="W9277" s="1" t="str">
        <f>VLOOKUP(Data[[#This Row],[Region]],People!B:C,2,0)</f>
        <v>Cassandra Brandow</v>
      </c>
      <c r="X9277" s="3" t="str">
        <f>IFERROR(INDEX(Returns!$A:$A,MATCH(B9277,Returns!$B:$B,0)),"No")</f>
        <v>No</v>
      </c>
    </row>
    <row r="9278" spans="1:24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3">
        <v>0.2</v>
      </c>
      <c r="U9278" s="1">
        <v>11.98</v>
      </c>
      <c r="V9278" s="1">
        <f>Data[[#This Row],[Sales]]/(1-Data[[#This Row],[Discount]])*Data[[#This Row],[Discount]]</f>
        <v>11.98</v>
      </c>
      <c r="W9278" s="1" t="str">
        <f>VLOOKUP(Data[[#This Row],[Region]],People!B:C,2,0)</f>
        <v>Cassandra Brandow</v>
      </c>
      <c r="X9278" s="3" t="str">
        <f>IFERROR(INDEX(Returns!$A:$A,MATCH(B9278,Returns!$B:$B,0)),"No")</f>
        <v>No</v>
      </c>
    </row>
    <row r="9279" spans="1:24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s="1">
        <f>Data[[#This Row],[Sales]]/(1-Data[[#This Row],[Discount]])*Data[[#This Row],[Discount]]</f>
        <v>3.9840000000000004</v>
      </c>
      <c r="W9279" s="1" t="str">
        <f>VLOOKUP(Data[[#This Row],[Region]],People!B:C,2,0)</f>
        <v>Chuck Magee</v>
      </c>
      <c r="X9279" s="3" t="str">
        <f>IFERROR(INDEX(Returns!$A:$A,MATCH(B9279,Returns!$B:$B,0)),"No")</f>
        <v>No</v>
      </c>
    </row>
    <row r="9280" spans="1:24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s="1">
        <f>Data[[#This Row],[Sales]]/(1-Data[[#This Row],[Discount]])*Data[[#This Row],[Discount]]</f>
        <v>18.669</v>
      </c>
      <c r="W9280" s="1" t="str">
        <f>VLOOKUP(Data[[#This Row],[Region]],People!B:C,2,0)</f>
        <v>Chuck Magee</v>
      </c>
      <c r="X9280" s="3" t="str">
        <f>IFERROR(INDEX(Returns!$A:$A,MATCH(B9280,Returns!$B:$B,0)),"No")</f>
        <v>No</v>
      </c>
    </row>
    <row r="9281" spans="1:24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s="1">
        <f>Data[[#This Row],[Sales]]/(1-Data[[#This Row],[Discount]])*Data[[#This Row],[Discount]]</f>
        <v>170.988</v>
      </c>
      <c r="W9281" s="1" t="str">
        <f>VLOOKUP(Data[[#This Row],[Region]],People!B:C,2,0)</f>
        <v>Chuck Magee</v>
      </c>
      <c r="X9281" s="3" t="str">
        <f>IFERROR(INDEX(Returns!$A:$A,MATCH(B9281,Returns!$B:$B,0)),"No")</f>
        <v>No</v>
      </c>
    </row>
    <row r="9282" spans="1:24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3">
        <v>0</v>
      </c>
      <c r="U9282" s="1">
        <v>40.97</v>
      </c>
      <c r="V9282" s="1">
        <f>Data[[#This Row],[Sales]]/(1-Data[[#This Row],[Discount]])*Data[[#This Row],[Discount]]</f>
        <v>0</v>
      </c>
      <c r="W9282" s="1" t="str">
        <f>VLOOKUP(Data[[#This Row],[Region]],People!B:C,2,0)</f>
        <v>Anna Andreadi</v>
      </c>
      <c r="X9282" s="3" t="str">
        <f>IFERROR(INDEX(Returns!$A:$A,MATCH(B9282,Returns!$B:$B,0)),"No")</f>
        <v>No</v>
      </c>
    </row>
    <row r="9283" spans="1:24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s="1">
        <f>Data[[#This Row],[Sales]]/(1-Data[[#This Row],[Discount]])*Data[[#This Row],[Discount]]</f>
        <v>0</v>
      </c>
      <c r="W9283" s="1" t="str">
        <f>VLOOKUP(Data[[#This Row],[Region]],People!B:C,2,0)</f>
        <v>Cassandra Brandow</v>
      </c>
      <c r="X9283" s="3" t="str">
        <f>IFERROR(INDEX(Returns!$A:$A,MATCH(B9283,Returns!$B:$B,0)),"No")</f>
        <v>No</v>
      </c>
    </row>
    <row r="9284" spans="1:24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s="1">
        <f>Data[[#This Row],[Sales]]/(1-Data[[#This Row],[Discount]])*Data[[#This Row],[Discount]]</f>
        <v>18.056000000000001</v>
      </c>
      <c r="W9284" s="1" t="str">
        <f>VLOOKUP(Data[[#This Row],[Region]],People!B:C,2,0)</f>
        <v>Cassandra Brandow</v>
      </c>
      <c r="X9284" s="3" t="str">
        <f>IFERROR(INDEX(Returns!$A:$A,MATCH(B9284,Returns!$B:$B,0)),"No")</f>
        <v>No</v>
      </c>
    </row>
    <row r="9285" spans="1:24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3">
        <v>0.2</v>
      </c>
      <c r="U9285" s="1">
        <v>3.9473999999999996</v>
      </c>
      <c r="V9285" s="1">
        <f>Data[[#This Row],[Sales]]/(1-Data[[#This Row],[Discount]])*Data[[#This Row],[Discount]]</f>
        <v>2.9239999999999999</v>
      </c>
      <c r="W9285" s="1" t="str">
        <f>VLOOKUP(Data[[#This Row],[Region]],People!B:C,2,0)</f>
        <v>Anna Andreadi</v>
      </c>
      <c r="X9285" s="3" t="str">
        <f>IFERROR(INDEX(Returns!$A:$A,MATCH(B9285,Returns!$B:$B,0)),"No")</f>
        <v>No</v>
      </c>
    </row>
    <row r="9286" spans="1:24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s="1">
        <f>Data[[#This Row],[Sales]]/(1-Data[[#This Row],[Discount]])*Data[[#This Row],[Discount]]</f>
        <v>0</v>
      </c>
      <c r="W9286" s="1" t="str">
        <f>VLOOKUP(Data[[#This Row],[Region]],People!B:C,2,0)</f>
        <v>Kelly Williams</v>
      </c>
      <c r="X9286" s="3" t="str">
        <f>IFERROR(INDEX(Returns!$A:$A,MATCH(B9286,Returns!$B:$B,0)),"No")</f>
        <v>No</v>
      </c>
    </row>
    <row r="9287" spans="1:24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s="1">
        <f>Data[[#This Row],[Sales]]/(1-Data[[#This Row],[Discount]])*Data[[#This Row],[Discount]]</f>
        <v>4.5439999999999996</v>
      </c>
      <c r="W9287" s="1" t="str">
        <f>VLOOKUP(Data[[#This Row],[Region]],People!B:C,2,0)</f>
        <v>Cassandra Brandow</v>
      </c>
      <c r="X9287" s="3" t="str">
        <f>IFERROR(INDEX(Returns!$A:$A,MATCH(B9287,Returns!$B:$B,0)),"No")</f>
        <v>No</v>
      </c>
    </row>
    <row r="9288" spans="1:24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s="1">
        <f>Data[[#This Row],[Sales]]/(1-Data[[#This Row],[Discount]])*Data[[#This Row],[Discount]]</f>
        <v>27.552</v>
      </c>
      <c r="W9288" s="1" t="str">
        <f>VLOOKUP(Data[[#This Row],[Region]],People!B:C,2,0)</f>
        <v>Kelly Williams</v>
      </c>
      <c r="X9288" s="3" t="str">
        <f>IFERROR(INDEX(Returns!$A:$A,MATCH(B9288,Returns!$B:$B,0)),"No")</f>
        <v>No</v>
      </c>
    </row>
    <row r="9289" spans="1:24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s="1">
        <f>Data[[#This Row],[Sales]]/(1-Data[[#This Row],[Discount]])*Data[[#This Row],[Discount]]</f>
        <v>196.06499999999997</v>
      </c>
      <c r="W9289" s="1" t="str">
        <f>VLOOKUP(Data[[#This Row],[Region]],People!B:C,2,0)</f>
        <v>Kelly Williams</v>
      </c>
      <c r="X9289" s="3" t="str">
        <f>IFERROR(INDEX(Returns!$A:$A,MATCH(B9289,Returns!$B:$B,0)),"No")</f>
        <v>No</v>
      </c>
    </row>
    <row r="9290" spans="1:24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3">
        <v>0.3</v>
      </c>
      <c r="U9290" s="1">
        <v>-15.418800000000203</v>
      </c>
      <c r="V9290" s="1">
        <f>Data[[#This Row],[Sales]]/(1-Data[[#This Row],[Discount]])*Data[[#This Row],[Discount]]</f>
        <v>462.56400000000002</v>
      </c>
      <c r="W9290" s="1" t="str">
        <f>VLOOKUP(Data[[#This Row],[Region]],People!B:C,2,0)</f>
        <v>Chuck Magee</v>
      </c>
      <c r="X9290" s="3" t="str">
        <f>IFERROR(INDEX(Returns!$A:$A,MATCH(B9290,Returns!$B:$B,0)),"No")</f>
        <v>No</v>
      </c>
    </row>
    <row r="9291" spans="1:24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3">
        <v>0</v>
      </c>
      <c r="U9291" s="1">
        <v>22.987699999999997</v>
      </c>
      <c r="V9291" s="1">
        <f>Data[[#This Row],[Sales]]/(1-Data[[#This Row],[Discount]])*Data[[#This Row],[Discount]]</f>
        <v>0</v>
      </c>
      <c r="W9291" s="1" t="str">
        <f>VLOOKUP(Data[[#This Row],[Region]],People!B:C,2,0)</f>
        <v>Anna Andreadi</v>
      </c>
      <c r="X9291" s="3" t="str">
        <f>IFERROR(INDEX(Returns!$A:$A,MATCH(B9291,Returns!$B:$B,0)),"No")</f>
        <v>No</v>
      </c>
    </row>
    <row r="9292" spans="1:24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3">
        <v>0</v>
      </c>
      <c r="U9292" s="1">
        <v>2.8535999999999988</v>
      </c>
      <c r="V9292" s="1">
        <f>Data[[#This Row],[Sales]]/(1-Data[[#This Row],[Discount]])*Data[[#This Row],[Discount]]</f>
        <v>0</v>
      </c>
      <c r="W9292" s="1" t="str">
        <f>VLOOKUP(Data[[#This Row],[Region]],People!B:C,2,0)</f>
        <v>Chuck Magee</v>
      </c>
      <c r="X9292" s="3" t="str">
        <f>IFERROR(INDEX(Returns!$A:$A,MATCH(B9292,Returns!$B:$B,0)),"No")</f>
        <v>No</v>
      </c>
    </row>
    <row r="9293" spans="1:24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3">
        <v>0</v>
      </c>
      <c r="U9293" s="1">
        <v>15.524999999999999</v>
      </c>
      <c r="V9293" s="1">
        <f>Data[[#This Row],[Sales]]/(1-Data[[#This Row],[Discount]])*Data[[#This Row],[Discount]]</f>
        <v>0</v>
      </c>
      <c r="W9293" s="1" t="str">
        <f>VLOOKUP(Data[[#This Row],[Region]],People!B:C,2,0)</f>
        <v>Chuck Magee</v>
      </c>
      <c r="X9293" s="3" t="str">
        <f>IFERROR(INDEX(Returns!$A:$A,MATCH(B9293,Returns!$B:$B,0)),"No")</f>
        <v>No</v>
      </c>
    </row>
    <row r="9294" spans="1:24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s="1">
        <f>Data[[#This Row],[Sales]]/(1-Data[[#This Row],[Discount]])*Data[[#This Row],[Discount]]</f>
        <v>2.2239999999999998</v>
      </c>
      <c r="W9294" s="1" t="str">
        <f>VLOOKUP(Data[[#This Row],[Region]],People!B:C,2,0)</f>
        <v>Kelly Williams</v>
      </c>
      <c r="X9294" s="3" t="str">
        <f>IFERROR(INDEX(Returns!$A:$A,MATCH(B9294,Returns!$B:$B,0)),"No")</f>
        <v>No</v>
      </c>
    </row>
    <row r="9295" spans="1:24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3">
        <v>0</v>
      </c>
      <c r="U9295" s="1">
        <v>20.585999999999999</v>
      </c>
      <c r="V9295" s="1">
        <f>Data[[#This Row],[Sales]]/(1-Data[[#This Row],[Discount]])*Data[[#This Row],[Discount]]</f>
        <v>0</v>
      </c>
      <c r="W9295" s="1" t="str">
        <f>VLOOKUP(Data[[#This Row],[Region]],People!B:C,2,0)</f>
        <v>Chuck Magee</v>
      </c>
      <c r="X9295" s="3" t="str">
        <f>IFERROR(INDEX(Returns!$A:$A,MATCH(B9295,Returns!$B:$B,0)),"No")</f>
        <v>No</v>
      </c>
    </row>
    <row r="9296" spans="1:24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s="1">
        <f>Data[[#This Row],[Sales]]/(1-Data[[#This Row],[Discount]])*Data[[#This Row],[Discount]]</f>
        <v>3.468</v>
      </c>
      <c r="W9296" s="1" t="str">
        <f>VLOOKUP(Data[[#This Row],[Region]],People!B:C,2,0)</f>
        <v>Chuck Magee</v>
      </c>
      <c r="X9296" s="3" t="str">
        <f>IFERROR(INDEX(Returns!$A:$A,MATCH(B9296,Returns!$B:$B,0)),"No")</f>
        <v>No</v>
      </c>
    </row>
    <row r="9297" spans="1:24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3">
        <v>0.5</v>
      </c>
      <c r="U9297" s="1">
        <v>-64.937599999999989</v>
      </c>
      <c r="V9297" s="1">
        <f>Data[[#This Row],[Sales]]/(1-Data[[#This Row],[Discount]])*Data[[#This Row],[Discount]]</f>
        <v>115.96</v>
      </c>
      <c r="W9297" s="1" t="str">
        <f>VLOOKUP(Data[[#This Row],[Region]],People!B:C,2,0)</f>
        <v>Chuck Magee</v>
      </c>
      <c r="X9297" s="3" t="str">
        <f>IFERROR(INDEX(Returns!$A:$A,MATCH(B9297,Returns!$B:$B,0)),"No")</f>
        <v>No</v>
      </c>
    </row>
    <row r="9298" spans="1:24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s="1">
        <f>Data[[#This Row],[Sales]]/(1-Data[[#This Row],[Discount]])*Data[[#This Row],[Discount]]</f>
        <v>10.356000000000002</v>
      </c>
      <c r="W9298" s="1" t="str">
        <f>VLOOKUP(Data[[#This Row],[Region]],People!B:C,2,0)</f>
        <v>Kelly Williams</v>
      </c>
      <c r="X9298" s="3" t="str">
        <f>IFERROR(INDEX(Returns!$A:$A,MATCH(B9298,Returns!$B:$B,0)),"No")</f>
        <v>No</v>
      </c>
    </row>
    <row r="9299" spans="1:24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3">
        <v>0.2</v>
      </c>
      <c r="U9299" s="1">
        <v>24.476800000000004</v>
      </c>
      <c r="V9299" s="1">
        <f>Data[[#This Row],[Sales]]/(1-Data[[#This Row],[Discount]])*Data[[#This Row],[Discount]]</f>
        <v>61.192</v>
      </c>
      <c r="W9299" s="1" t="str">
        <f>VLOOKUP(Data[[#This Row],[Region]],People!B:C,2,0)</f>
        <v>Kelly Williams</v>
      </c>
      <c r="X9299" s="3" t="str">
        <f>IFERROR(INDEX(Returns!$A:$A,MATCH(B9299,Returns!$B:$B,0)),"No")</f>
        <v>No</v>
      </c>
    </row>
    <row r="9300" spans="1:24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s="1">
        <f>Data[[#This Row],[Sales]]/(1-Data[[#This Row],[Discount]])*Data[[#This Row],[Discount]]</f>
        <v>18.588000000000001</v>
      </c>
      <c r="W9300" s="1" t="str">
        <f>VLOOKUP(Data[[#This Row],[Region]],People!B:C,2,0)</f>
        <v>Kelly Williams</v>
      </c>
      <c r="X9300" s="3" t="str">
        <f>IFERROR(INDEX(Returns!$A:$A,MATCH(B9300,Returns!$B:$B,0)),"No")</f>
        <v>No</v>
      </c>
    </row>
    <row r="9301" spans="1:24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s="1">
        <f>Data[[#This Row],[Sales]]/(1-Data[[#This Row],[Discount]])*Data[[#This Row],[Discount]]</f>
        <v>17.248000000000001</v>
      </c>
      <c r="W9301" s="1" t="str">
        <f>VLOOKUP(Data[[#This Row],[Region]],People!B:C,2,0)</f>
        <v>Kelly Williams</v>
      </c>
      <c r="X9301" s="3" t="str">
        <f>IFERROR(INDEX(Returns!$A:$A,MATCH(B9301,Returns!$B:$B,0)),"No")</f>
        <v>No</v>
      </c>
    </row>
    <row r="9302" spans="1:24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3">
        <v>0.3</v>
      </c>
      <c r="U9302" s="1">
        <v>-20.245000000000008</v>
      </c>
      <c r="V9302" s="1">
        <f>Data[[#This Row],[Sales]]/(1-Data[[#This Row],[Discount]])*Data[[#This Row],[Discount]]</f>
        <v>24.294</v>
      </c>
      <c r="W9302" s="1" t="str">
        <f>VLOOKUP(Data[[#This Row],[Region]],People!B:C,2,0)</f>
        <v>Kelly Williams</v>
      </c>
      <c r="X9302" s="3" t="str">
        <f>IFERROR(INDEX(Returns!$A:$A,MATCH(B9302,Returns!$B:$B,0)),"No")</f>
        <v>No</v>
      </c>
    </row>
    <row r="9303" spans="1:24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s="1">
        <f>Data[[#This Row],[Sales]]/(1-Data[[#This Row],[Discount]])*Data[[#This Row],[Discount]]</f>
        <v>24.492000000000001</v>
      </c>
      <c r="W9303" s="1" t="str">
        <f>VLOOKUP(Data[[#This Row],[Region]],People!B:C,2,0)</f>
        <v>Kelly Williams</v>
      </c>
      <c r="X9303" s="3" t="str">
        <f>IFERROR(INDEX(Returns!$A:$A,MATCH(B9303,Returns!$B:$B,0)),"No")</f>
        <v>No</v>
      </c>
    </row>
    <row r="9304" spans="1:24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s="1">
        <f>Data[[#This Row],[Sales]]/(1-Data[[#This Row],[Discount]])*Data[[#This Row],[Discount]]</f>
        <v>1.968</v>
      </c>
      <c r="W9304" s="1" t="str">
        <f>VLOOKUP(Data[[#This Row],[Region]],People!B:C,2,0)</f>
        <v>Kelly Williams</v>
      </c>
      <c r="X9304" s="3" t="str">
        <f>IFERROR(INDEX(Returns!$A:$A,MATCH(B9304,Returns!$B:$B,0)),"No")</f>
        <v>No</v>
      </c>
    </row>
    <row r="9305" spans="1:24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3">
        <v>0.2</v>
      </c>
      <c r="U9305" s="1">
        <v>5.4432</v>
      </c>
      <c r="V9305" s="1">
        <f>Data[[#This Row],[Sales]]/(1-Data[[#This Row],[Discount]])*Data[[#This Row],[Discount]]</f>
        <v>3.8880000000000003</v>
      </c>
      <c r="W9305" s="1" t="str">
        <f>VLOOKUP(Data[[#This Row],[Region]],People!B:C,2,0)</f>
        <v>Kelly Williams</v>
      </c>
      <c r="X9305" s="3" t="str">
        <f>IFERROR(INDEX(Returns!$A:$A,MATCH(B9305,Returns!$B:$B,0)),"No")</f>
        <v>No</v>
      </c>
    </row>
    <row r="9306" spans="1:24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s="1">
        <f>Data[[#This Row],[Sales]]/(1-Data[[#This Row],[Discount]])*Data[[#This Row],[Discount]]</f>
        <v>5.9040000000000008</v>
      </c>
      <c r="W9306" s="1" t="str">
        <f>VLOOKUP(Data[[#This Row],[Region]],People!B:C,2,0)</f>
        <v>Kelly Williams</v>
      </c>
      <c r="X9306" s="3" t="str">
        <f>IFERROR(INDEX(Returns!$A:$A,MATCH(B9306,Returns!$B:$B,0)),"No")</f>
        <v>No</v>
      </c>
    </row>
    <row r="9307" spans="1:24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3">
        <v>0</v>
      </c>
      <c r="U9307" s="1">
        <v>2.1840000000000002</v>
      </c>
      <c r="V9307" s="1">
        <f>Data[[#This Row],[Sales]]/(1-Data[[#This Row],[Discount]])*Data[[#This Row],[Discount]]</f>
        <v>0</v>
      </c>
      <c r="W9307" s="1" t="str">
        <f>VLOOKUP(Data[[#This Row],[Region]],People!B:C,2,0)</f>
        <v>Anna Andreadi</v>
      </c>
      <c r="X9307" s="3" t="str">
        <f>IFERROR(INDEX(Returns!$A:$A,MATCH(B9307,Returns!$B:$B,0)),"No")</f>
        <v>No</v>
      </c>
    </row>
    <row r="9308" spans="1:24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3">
        <v>0</v>
      </c>
      <c r="U9308" s="1">
        <v>1.9023999999999992</v>
      </c>
      <c r="V9308" s="1">
        <f>Data[[#This Row],[Sales]]/(1-Data[[#This Row],[Discount]])*Data[[#This Row],[Discount]]</f>
        <v>0</v>
      </c>
      <c r="W9308" s="1" t="str">
        <f>VLOOKUP(Data[[#This Row],[Region]],People!B:C,2,0)</f>
        <v>Anna Andreadi</v>
      </c>
      <c r="X9308" s="3" t="str">
        <f>IFERROR(INDEX(Returns!$A:$A,MATCH(B9308,Returns!$B:$B,0)),"No")</f>
        <v>No</v>
      </c>
    </row>
    <row r="9309" spans="1:24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3">
        <v>0</v>
      </c>
      <c r="U9309" s="1">
        <v>3.7200000000000006</v>
      </c>
      <c r="V9309" s="1">
        <f>Data[[#This Row],[Sales]]/(1-Data[[#This Row],[Discount]])*Data[[#This Row],[Discount]]</f>
        <v>0</v>
      </c>
      <c r="W9309" s="1" t="str">
        <f>VLOOKUP(Data[[#This Row],[Region]],People!B:C,2,0)</f>
        <v>Anna Andreadi</v>
      </c>
      <c r="X9309" s="3" t="str">
        <f>IFERROR(INDEX(Returns!$A:$A,MATCH(B9309,Returns!$B:$B,0)),"No")</f>
        <v>No</v>
      </c>
    </row>
    <row r="9310" spans="1:24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3">
        <v>0</v>
      </c>
      <c r="U9310" s="1">
        <v>15.917999999999999</v>
      </c>
      <c r="V9310" s="1">
        <f>Data[[#This Row],[Sales]]/(1-Data[[#This Row],[Discount]])*Data[[#This Row],[Discount]]</f>
        <v>0</v>
      </c>
      <c r="W9310" s="1" t="str">
        <f>VLOOKUP(Data[[#This Row],[Region]],People!B:C,2,0)</f>
        <v>Anna Andreadi</v>
      </c>
      <c r="X9310" s="3" t="str">
        <f>IFERROR(INDEX(Returns!$A:$A,MATCH(B9310,Returns!$B:$B,0)),"No")</f>
        <v>No</v>
      </c>
    </row>
    <row r="9311" spans="1:24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3">
        <v>0</v>
      </c>
      <c r="U9311" s="1">
        <v>9.9215999999999998</v>
      </c>
      <c r="V9311" s="1">
        <f>Data[[#This Row],[Sales]]/(1-Data[[#This Row],[Discount]])*Data[[#This Row],[Discount]]</f>
        <v>0</v>
      </c>
      <c r="W9311" s="1" t="str">
        <f>VLOOKUP(Data[[#This Row],[Region]],People!B:C,2,0)</f>
        <v>Anna Andreadi</v>
      </c>
      <c r="X9311" s="3" t="str">
        <f>IFERROR(INDEX(Returns!$A:$A,MATCH(B9311,Returns!$B:$B,0)),"No")</f>
        <v>No</v>
      </c>
    </row>
    <row r="9312" spans="1:24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s="1">
        <f>Data[[#This Row],[Sales]]/(1-Data[[#This Row],[Discount]])*Data[[#This Row],[Discount]]</f>
        <v>36.672000000000004</v>
      </c>
      <c r="W9312" s="1" t="str">
        <f>VLOOKUP(Data[[#This Row],[Region]],People!B:C,2,0)</f>
        <v>Chuck Magee</v>
      </c>
      <c r="X9312" s="3" t="str">
        <f>IFERROR(INDEX(Returns!$A:$A,MATCH(B9312,Returns!$B:$B,0)),"No")</f>
        <v>No</v>
      </c>
    </row>
    <row r="9313" spans="1:24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s="1">
        <f>Data[[#This Row],[Sales]]/(1-Data[[#This Row],[Discount]])*Data[[#This Row],[Discount]]</f>
        <v>1.2320000000000002</v>
      </c>
      <c r="W9313" s="1" t="str">
        <f>VLOOKUP(Data[[#This Row],[Region]],People!B:C,2,0)</f>
        <v>Kelly Williams</v>
      </c>
      <c r="X9313" s="3" t="str">
        <f>IFERROR(INDEX(Returns!$A:$A,MATCH(B9313,Returns!$B:$B,0)),"No")</f>
        <v>No</v>
      </c>
    </row>
    <row r="9314" spans="1:24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3">
        <v>0.2</v>
      </c>
      <c r="U9314" s="1">
        <v>4.7616000000000014</v>
      </c>
      <c r="V9314" s="1">
        <f>Data[[#This Row],[Sales]]/(1-Data[[#This Row],[Discount]])*Data[[#This Row],[Discount]]</f>
        <v>15.872</v>
      </c>
      <c r="W9314" s="1" t="str">
        <f>VLOOKUP(Data[[#This Row],[Region]],People!B:C,2,0)</f>
        <v>Kelly Williams</v>
      </c>
      <c r="X9314" s="3" t="str">
        <f>IFERROR(INDEX(Returns!$A:$A,MATCH(B9314,Returns!$B:$B,0)),"No")</f>
        <v>No</v>
      </c>
    </row>
    <row r="9315" spans="1:24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3">
        <v>0</v>
      </c>
      <c r="U9315" s="1">
        <v>117.12960000000004</v>
      </c>
      <c r="V9315" s="1">
        <f>Data[[#This Row],[Sales]]/(1-Data[[#This Row],[Discount]])*Data[[#This Row],[Discount]]</f>
        <v>0</v>
      </c>
      <c r="W9315" s="1" t="str">
        <f>VLOOKUP(Data[[#This Row],[Region]],People!B:C,2,0)</f>
        <v>Kelly Williams</v>
      </c>
      <c r="X9315" s="3" t="str">
        <f>IFERROR(INDEX(Returns!$A:$A,MATCH(B9315,Returns!$B:$B,0)),"No")</f>
        <v>Yes</v>
      </c>
    </row>
    <row r="9316" spans="1:24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3">
        <v>0.1</v>
      </c>
      <c r="U9316" s="1">
        <v>46.790800000000004</v>
      </c>
      <c r="V9316" s="1">
        <f>Data[[#This Row],[Sales]]/(1-Data[[#This Row],[Discount]])*Data[[#This Row],[Discount]]</f>
        <v>13.762</v>
      </c>
      <c r="W9316" s="1" t="str">
        <f>VLOOKUP(Data[[#This Row],[Region]],People!B:C,2,0)</f>
        <v>Kelly Williams</v>
      </c>
      <c r="X9316" s="3" t="str">
        <f>IFERROR(INDEX(Returns!$A:$A,MATCH(B9316,Returns!$B:$B,0)),"No")</f>
        <v>Yes</v>
      </c>
    </row>
    <row r="9317" spans="1:24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s="1">
        <f>Data[[#This Row],[Sales]]/(1-Data[[#This Row],[Discount]])*Data[[#This Row],[Discount]]</f>
        <v>79.187999999999988</v>
      </c>
      <c r="W9317" s="1" t="str">
        <f>VLOOKUP(Data[[#This Row],[Region]],People!B:C,2,0)</f>
        <v>Chuck Magee</v>
      </c>
      <c r="X9317" s="3" t="str">
        <f>IFERROR(INDEX(Returns!$A:$A,MATCH(B9317,Returns!$B:$B,0)),"No")</f>
        <v>No</v>
      </c>
    </row>
    <row r="9318" spans="1:24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s="1">
        <f>Data[[#This Row],[Sales]]/(1-Data[[#This Row],[Discount]])*Data[[#This Row],[Discount]]</f>
        <v>192.29600000000002</v>
      </c>
      <c r="W9318" s="1" t="str">
        <f>VLOOKUP(Data[[#This Row],[Region]],People!B:C,2,0)</f>
        <v>Chuck Magee</v>
      </c>
      <c r="X9318" s="3" t="str">
        <f>IFERROR(INDEX(Returns!$A:$A,MATCH(B9318,Returns!$B:$B,0)),"No")</f>
        <v>No</v>
      </c>
    </row>
    <row r="9319" spans="1:24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s="1">
        <f>Data[[#This Row],[Sales]]/(1-Data[[#This Row],[Discount]])*Data[[#This Row],[Discount]]</f>
        <v>11.976000000000001</v>
      </c>
      <c r="W9319" s="1" t="str">
        <f>VLOOKUP(Data[[#This Row],[Region]],People!B:C,2,0)</f>
        <v>Kelly Williams</v>
      </c>
      <c r="X9319" s="3" t="str">
        <f>IFERROR(INDEX(Returns!$A:$A,MATCH(B9319,Returns!$B:$B,0)),"No")</f>
        <v>No</v>
      </c>
    </row>
    <row r="9320" spans="1:24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3">
        <v>0</v>
      </c>
      <c r="U9320" s="1">
        <v>6.4127999999999998</v>
      </c>
      <c r="V9320" s="1">
        <f>Data[[#This Row],[Sales]]/(1-Data[[#This Row],[Discount]])*Data[[#This Row],[Discount]]</f>
        <v>0</v>
      </c>
      <c r="W9320" s="1" t="str">
        <f>VLOOKUP(Data[[#This Row],[Region]],People!B:C,2,0)</f>
        <v>Chuck Magee</v>
      </c>
      <c r="X9320" s="3" t="str">
        <f>IFERROR(INDEX(Returns!$A:$A,MATCH(B9320,Returns!$B:$B,0)),"No")</f>
        <v>No</v>
      </c>
    </row>
    <row r="9321" spans="1:24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s="1">
        <f>Data[[#This Row],[Sales]]/(1-Data[[#This Row],[Discount]])*Data[[#This Row],[Discount]]</f>
        <v>18.196000000000002</v>
      </c>
      <c r="W9321" s="1" t="str">
        <f>VLOOKUP(Data[[#This Row],[Region]],People!B:C,2,0)</f>
        <v>Chuck Magee</v>
      </c>
      <c r="X9321" s="3" t="str">
        <f>IFERROR(INDEX(Returns!$A:$A,MATCH(B9321,Returns!$B:$B,0)),"No")</f>
        <v>No</v>
      </c>
    </row>
    <row r="9322" spans="1:24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3">
        <v>0</v>
      </c>
      <c r="U9322" s="1">
        <v>31.266399999999976</v>
      </c>
      <c r="V9322" s="1">
        <f>Data[[#This Row],[Sales]]/(1-Data[[#This Row],[Discount]])*Data[[#This Row],[Discount]]</f>
        <v>0</v>
      </c>
      <c r="W9322" s="1" t="str">
        <f>VLOOKUP(Data[[#This Row],[Region]],People!B:C,2,0)</f>
        <v>Chuck Magee</v>
      </c>
      <c r="X9322" s="3" t="str">
        <f>IFERROR(INDEX(Returns!$A:$A,MATCH(B9322,Returns!$B:$B,0)),"No")</f>
        <v>No</v>
      </c>
    </row>
    <row r="9323" spans="1:24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s="1">
        <f>Data[[#This Row],[Sales]]/(1-Data[[#This Row],[Discount]])*Data[[#This Row],[Discount]]</f>
        <v>17.064</v>
      </c>
      <c r="W9323" s="1" t="str">
        <f>VLOOKUP(Data[[#This Row],[Region]],People!B:C,2,0)</f>
        <v>Kelly Williams</v>
      </c>
      <c r="X9323" s="3" t="str">
        <f>IFERROR(INDEX(Returns!$A:$A,MATCH(B9323,Returns!$B:$B,0)),"No")</f>
        <v>No</v>
      </c>
    </row>
    <row r="9324" spans="1:24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s="1">
        <f>Data[[#This Row],[Sales]]/(1-Data[[#This Row],[Discount]])*Data[[#This Row],[Discount]]</f>
        <v>99.167999999999992</v>
      </c>
      <c r="W9324" s="1" t="str">
        <f>VLOOKUP(Data[[#This Row],[Region]],People!B:C,2,0)</f>
        <v>Kelly Williams</v>
      </c>
      <c r="X9324" s="3" t="str">
        <f>IFERROR(INDEX(Returns!$A:$A,MATCH(B9324,Returns!$B:$B,0)),"No")</f>
        <v>No</v>
      </c>
    </row>
    <row r="9325" spans="1:24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3">
        <v>0</v>
      </c>
      <c r="U9325" s="1">
        <v>97.078399999999988</v>
      </c>
      <c r="V9325" s="1">
        <f>Data[[#This Row],[Sales]]/(1-Data[[#This Row],[Discount]])*Data[[#This Row],[Discount]]</f>
        <v>0</v>
      </c>
      <c r="W9325" s="1" t="str">
        <f>VLOOKUP(Data[[#This Row],[Region]],People!B:C,2,0)</f>
        <v>Anna Andreadi</v>
      </c>
      <c r="X9325" s="3" t="str">
        <f>IFERROR(INDEX(Returns!$A:$A,MATCH(B9325,Returns!$B:$B,0)),"No")</f>
        <v>Yes</v>
      </c>
    </row>
    <row r="9326" spans="1:24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3">
        <v>0.2</v>
      </c>
      <c r="U9326" s="1">
        <v>59.481600000000014</v>
      </c>
      <c r="V9326" s="1">
        <f>Data[[#This Row],[Sales]]/(1-Data[[#This Row],[Discount]])*Data[[#This Row],[Discount]]</f>
        <v>148.70400000000001</v>
      </c>
      <c r="W9326" s="1" t="str">
        <f>VLOOKUP(Data[[#This Row],[Region]],People!B:C,2,0)</f>
        <v>Anna Andreadi</v>
      </c>
      <c r="X9326" s="3" t="str">
        <f>IFERROR(INDEX(Returns!$A:$A,MATCH(B9326,Returns!$B:$B,0)),"No")</f>
        <v>Yes</v>
      </c>
    </row>
    <row r="9327" spans="1:24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3">
        <v>0.2</v>
      </c>
      <c r="U9327" s="1">
        <v>23.711999999999996</v>
      </c>
      <c r="V9327" s="1">
        <f>Data[[#This Row],[Sales]]/(1-Data[[#This Row],[Discount]])*Data[[#This Row],[Discount]]</f>
        <v>18.240000000000002</v>
      </c>
      <c r="W9327" s="1" t="str">
        <f>VLOOKUP(Data[[#This Row],[Region]],People!B:C,2,0)</f>
        <v>Anna Andreadi</v>
      </c>
      <c r="X9327" s="3" t="str">
        <f>IFERROR(INDEX(Returns!$A:$A,MATCH(B9327,Returns!$B:$B,0)),"No")</f>
        <v>Yes</v>
      </c>
    </row>
    <row r="9328" spans="1:24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3">
        <v>0</v>
      </c>
      <c r="U9328" s="1">
        <v>34.812800000000003</v>
      </c>
      <c r="V9328" s="1">
        <f>Data[[#This Row],[Sales]]/(1-Data[[#This Row],[Discount]])*Data[[#This Row],[Discount]]</f>
        <v>0</v>
      </c>
      <c r="W9328" s="1" t="str">
        <f>VLOOKUP(Data[[#This Row],[Region]],People!B:C,2,0)</f>
        <v>Anna Andreadi</v>
      </c>
      <c r="X9328" s="3" t="str">
        <f>IFERROR(INDEX(Returns!$A:$A,MATCH(B9328,Returns!$B:$B,0)),"No")</f>
        <v>No</v>
      </c>
    </row>
    <row r="9329" spans="1:24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3">
        <v>0.2</v>
      </c>
      <c r="U9329" s="1">
        <v>34.178400000000011</v>
      </c>
      <c r="V9329" s="1">
        <f>Data[[#This Row],[Sales]]/(1-Data[[#This Row],[Discount]])*Data[[#This Row],[Discount]]</f>
        <v>113.928</v>
      </c>
      <c r="W9329" s="1" t="str">
        <f>VLOOKUP(Data[[#This Row],[Region]],People!B:C,2,0)</f>
        <v>Anna Andreadi</v>
      </c>
      <c r="X9329" s="3" t="str">
        <f>IFERROR(INDEX(Returns!$A:$A,MATCH(B9329,Returns!$B:$B,0)),"No")</f>
        <v>No</v>
      </c>
    </row>
    <row r="9330" spans="1:24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3">
        <v>0</v>
      </c>
      <c r="U9330" s="1">
        <v>7.2744</v>
      </c>
      <c r="V9330" s="1">
        <f>Data[[#This Row],[Sales]]/(1-Data[[#This Row],[Discount]])*Data[[#This Row],[Discount]]</f>
        <v>0</v>
      </c>
      <c r="W9330" s="1" t="str">
        <f>VLOOKUP(Data[[#This Row],[Region]],People!B:C,2,0)</f>
        <v>Anna Andreadi</v>
      </c>
      <c r="X9330" s="3" t="str">
        <f>IFERROR(INDEX(Returns!$A:$A,MATCH(B9330,Returns!$B:$B,0)),"No")</f>
        <v>No</v>
      </c>
    </row>
    <row r="9331" spans="1:24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3">
        <v>0</v>
      </c>
      <c r="U9331" s="1">
        <v>15.395199999999999</v>
      </c>
      <c r="V9331" s="1">
        <f>Data[[#This Row],[Sales]]/(1-Data[[#This Row],[Discount]])*Data[[#This Row],[Discount]]</f>
        <v>0</v>
      </c>
      <c r="W9331" s="1" t="str">
        <f>VLOOKUP(Data[[#This Row],[Region]],People!B:C,2,0)</f>
        <v>Anna Andreadi</v>
      </c>
      <c r="X9331" s="3" t="str">
        <f>IFERROR(INDEX(Returns!$A:$A,MATCH(B9331,Returns!$B:$B,0)),"No")</f>
        <v>No</v>
      </c>
    </row>
    <row r="9332" spans="1:24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3">
        <v>0</v>
      </c>
      <c r="U9332" s="1">
        <v>7.3132000000000001</v>
      </c>
      <c r="V9332" s="1">
        <f>Data[[#This Row],[Sales]]/(1-Data[[#This Row],[Discount]])*Data[[#This Row],[Discount]]</f>
        <v>0</v>
      </c>
      <c r="W9332" s="1" t="str">
        <f>VLOOKUP(Data[[#This Row],[Region]],People!B:C,2,0)</f>
        <v>Chuck Magee</v>
      </c>
      <c r="X9332" s="3" t="str">
        <f>IFERROR(INDEX(Returns!$A:$A,MATCH(B9332,Returns!$B:$B,0)),"No")</f>
        <v>No</v>
      </c>
    </row>
    <row r="9333" spans="1:24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3">
        <v>0.2</v>
      </c>
      <c r="U9333" s="1">
        <v>75.180000000000064</v>
      </c>
      <c r="V9333" s="1">
        <f>Data[[#This Row],[Sales]]/(1-Data[[#This Row],[Discount]])*Data[[#This Row],[Discount]]</f>
        <v>214.8</v>
      </c>
      <c r="W9333" s="1" t="str">
        <f>VLOOKUP(Data[[#This Row],[Region]],People!B:C,2,0)</f>
        <v>Anna Andreadi</v>
      </c>
      <c r="X9333" s="3" t="str">
        <f>IFERROR(INDEX(Returns!$A:$A,MATCH(B9333,Returns!$B:$B,0)),"No")</f>
        <v>No</v>
      </c>
    </row>
    <row r="9334" spans="1:24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3">
        <v>0</v>
      </c>
      <c r="U9334" s="1">
        <v>50.876800000000003</v>
      </c>
      <c r="V9334" s="1">
        <f>Data[[#This Row],[Sales]]/(1-Data[[#This Row],[Discount]])*Data[[#This Row],[Discount]]</f>
        <v>0</v>
      </c>
      <c r="W9334" s="1" t="str">
        <f>VLOOKUP(Data[[#This Row],[Region]],People!B:C,2,0)</f>
        <v>Cassandra Brandow</v>
      </c>
      <c r="X9334" s="3" t="str">
        <f>IFERROR(INDEX(Returns!$A:$A,MATCH(B9334,Returns!$B:$B,0)),"No")</f>
        <v>No</v>
      </c>
    </row>
    <row r="9335" spans="1:24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3">
        <v>0</v>
      </c>
      <c r="U9335" s="1">
        <v>6.6739999999999995</v>
      </c>
      <c r="V9335" s="1">
        <f>Data[[#This Row],[Sales]]/(1-Data[[#This Row],[Discount]])*Data[[#This Row],[Discount]]</f>
        <v>0</v>
      </c>
      <c r="W9335" s="1" t="str">
        <f>VLOOKUP(Data[[#This Row],[Region]],People!B:C,2,0)</f>
        <v>Cassandra Brandow</v>
      </c>
      <c r="X9335" s="3" t="str">
        <f>IFERROR(INDEX(Returns!$A:$A,MATCH(B9335,Returns!$B:$B,0)),"No")</f>
        <v>No</v>
      </c>
    </row>
    <row r="9336" spans="1:24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s="1">
        <f>Data[[#This Row],[Sales]]/(1-Data[[#This Row],[Discount]])*Data[[#This Row],[Discount]]</f>
        <v>78.587999999999994</v>
      </c>
      <c r="W9336" s="1" t="str">
        <f>VLOOKUP(Data[[#This Row],[Region]],People!B:C,2,0)</f>
        <v>Cassandra Brandow</v>
      </c>
      <c r="X9336" s="3" t="str">
        <f>IFERROR(INDEX(Returns!$A:$A,MATCH(B9336,Returns!$B:$B,0)),"No")</f>
        <v>No</v>
      </c>
    </row>
    <row r="9337" spans="1:24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s="1">
        <f>Data[[#This Row],[Sales]]/(1-Data[[#This Row],[Discount]])*Data[[#This Row],[Discount]]</f>
        <v>1.1519999999999999</v>
      </c>
      <c r="W9337" s="1" t="str">
        <f>VLOOKUP(Data[[#This Row],[Region]],People!B:C,2,0)</f>
        <v>Cassandra Brandow</v>
      </c>
      <c r="X9337" s="3" t="str">
        <f>IFERROR(INDEX(Returns!$A:$A,MATCH(B9337,Returns!$B:$B,0)),"No")</f>
        <v>No</v>
      </c>
    </row>
    <row r="9338" spans="1:24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3">
        <v>0</v>
      </c>
      <c r="U9338" s="1">
        <v>8.7710000000000008</v>
      </c>
      <c r="V9338" s="1">
        <f>Data[[#This Row],[Sales]]/(1-Data[[#This Row],[Discount]])*Data[[#This Row],[Discount]]</f>
        <v>0</v>
      </c>
      <c r="W9338" s="1" t="str">
        <f>VLOOKUP(Data[[#This Row],[Region]],People!B:C,2,0)</f>
        <v>Anna Andreadi</v>
      </c>
      <c r="X9338" s="3" t="str">
        <f>IFERROR(INDEX(Returns!$A:$A,MATCH(B9338,Returns!$B:$B,0)),"No")</f>
        <v>No</v>
      </c>
    </row>
    <row r="9339" spans="1:24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3">
        <v>0.2</v>
      </c>
      <c r="U9339" s="1">
        <v>1.1219999999999999</v>
      </c>
      <c r="V9339" s="1">
        <f>Data[[#This Row],[Sales]]/(1-Data[[#This Row],[Discount]])*Data[[#This Row],[Discount]]</f>
        <v>0.74800000000000011</v>
      </c>
      <c r="W9339" s="1" t="str">
        <f>VLOOKUP(Data[[#This Row],[Region]],People!B:C,2,0)</f>
        <v>Anna Andreadi</v>
      </c>
      <c r="X9339" s="3" t="str">
        <f>IFERROR(INDEX(Returns!$A:$A,MATCH(B9339,Returns!$B:$B,0)),"No")</f>
        <v>No</v>
      </c>
    </row>
    <row r="9340" spans="1:24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3">
        <v>0.2</v>
      </c>
      <c r="U9340" s="1">
        <v>7.0223999999999993</v>
      </c>
      <c r="V9340" s="1">
        <f>Data[[#This Row],[Sales]]/(1-Data[[#This Row],[Discount]])*Data[[#This Row],[Discount]]</f>
        <v>5.016</v>
      </c>
      <c r="W9340" s="1" t="str">
        <f>VLOOKUP(Data[[#This Row],[Region]],People!B:C,2,0)</f>
        <v>Anna Andreadi</v>
      </c>
      <c r="X9340" s="3" t="str">
        <f>IFERROR(INDEX(Returns!$A:$A,MATCH(B9340,Returns!$B:$B,0)),"No")</f>
        <v>No</v>
      </c>
    </row>
    <row r="9341" spans="1:24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3">
        <v>0</v>
      </c>
      <c r="U9341" s="1">
        <v>68.963099999999997</v>
      </c>
      <c r="V9341" s="1">
        <f>Data[[#This Row],[Sales]]/(1-Data[[#This Row],[Discount]])*Data[[#This Row],[Discount]]</f>
        <v>0</v>
      </c>
      <c r="W9341" s="1" t="str">
        <f>VLOOKUP(Data[[#This Row],[Region]],People!B:C,2,0)</f>
        <v>Anna Andreadi</v>
      </c>
      <c r="X9341" s="3" t="str">
        <f>IFERROR(INDEX(Returns!$A:$A,MATCH(B9341,Returns!$B:$B,0)),"No")</f>
        <v>No</v>
      </c>
    </row>
    <row r="9342" spans="1:24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3">
        <v>0</v>
      </c>
      <c r="U9342" s="1">
        <v>9</v>
      </c>
      <c r="V9342" s="1">
        <f>Data[[#This Row],[Sales]]/(1-Data[[#This Row],[Discount]])*Data[[#This Row],[Discount]]</f>
        <v>0</v>
      </c>
      <c r="W9342" s="1" t="str">
        <f>VLOOKUP(Data[[#This Row],[Region]],People!B:C,2,0)</f>
        <v>Anna Andreadi</v>
      </c>
      <c r="X9342" s="3" t="str">
        <f>IFERROR(INDEX(Returns!$A:$A,MATCH(B9342,Returns!$B:$B,0)),"No")</f>
        <v>No</v>
      </c>
    </row>
    <row r="9343" spans="1:24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3">
        <v>0.2</v>
      </c>
      <c r="U9343" s="1">
        <v>11.757600000000011</v>
      </c>
      <c r="V9343" s="1">
        <f>Data[[#This Row],[Sales]]/(1-Data[[#This Row],[Discount]])*Data[[#This Row],[Discount]]</f>
        <v>29.394000000000005</v>
      </c>
      <c r="W9343" s="1" t="str">
        <f>VLOOKUP(Data[[#This Row],[Region]],People!B:C,2,0)</f>
        <v>Anna Andreadi</v>
      </c>
      <c r="X9343" s="3" t="str">
        <f>IFERROR(INDEX(Returns!$A:$A,MATCH(B9343,Returns!$B:$B,0)),"No")</f>
        <v>No</v>
      </c>
    </row>
    <row r="9344" spans="1:24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3">
        <v>0.2</v>
      </c>
      <c r="U9344" s="1">
        <v>19.193999999999999</v>
      </c>
      <c r="V9344" s="1">
        <f>Data[[#This Row],[Sales]]/(1-Data[[#This Row],[Discount]])*Data[[#This Row],[Discount]]</f>
        <v>12.796000000000003</v>
      </c>
      <c r="W9344" s="1" t="str">
        <f>VLOOKUP(Data[[#This Row],[Region]],People!B:C,2,0)</f>
        <v>Anna Andreadi</v>
      </c>
      <c r="X9344" s="3" t="str">
        <f>IFERROR(INDEX(Returns!$A:$A,MATCH(B9344,Returns!$B:$B,0)),"No")</f>
        <v>No</v>
      </c>
    </row>
    <row r="9345" spans="1:24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3">
        <v>0.4</v>
      </c>
      <c r="U9345" s="1">
        <v>-106.39299999999997</v>
      </c>
      <c r="V9345" s="1">
        <f>Data[[#This Row],[Sales]]/(1-Data[[#This Row],[Discount]])*Data[[#This Row],[Discount]]</f>
        <v>303.98</v>
      </c>
      <c r="W9345" s="1" t="str">
        <f>VLOOKUP(Data[[#This Row],[Region]],People!B:C,2,0)</f>
        <v>Chuck Magee</v>
      </c>
      <c r="X9345" s="3" t="str">
        <f>IFERROR(INDEX(Returns!$A:$A,MATCH(B9345,Returns!$B:$B,0)),"No")</f>
        <v>Yes</v>
      </c>
    </row>
    <row r="9346" spans="1:24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s="1">
        <f>Data[[#This Row],[Sales]]/(1-Data[[#This Row],[Discount]])*Data[[#This Row],[Discount]]</f>
        <v>13.335000000000003</v>
      </c>
      <c r="W9346" s="1" t="str">
        <f>VLOOKUP(Data[[#This Row],[Region]],People!B:C,2,0)</f>
        <v>Chuck Magee</v>
      </c>
      <c r="X9346" s="3" t="str">
        <f>IFERROR(INDEX(Returns!$A:$A,MATCH(B9346,Returns!$B:$B,0)),"No")</f>
        <v>Yes</v>
      </c>
    </row>
    <row r="9347" spans="1:24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s="1">
        <f>Data[[#This Row],[Sales]]/(1-Data[[#This Row],[Discount]])*Data[[#This Row],[Discount]]</f>
        <v>38.396000000000001</v>
      </c>
      <c r="W9347" s="1" t="str">
        <f>VLOOKUP(Data[[#This Row],[Region]],People!B:C,2,0)</f>
        <v>Chuck Magee</v>
      </c>
      <c r="X9347" s="3" t="str">
        <f>IFERROR(INDEX(Returns!$A:$A,MATCH(B9347,Returns!$B:$B,0)),"No")</f>
        <v>Yes</v>
      </c>
    </row>
    <row r="9348" spans="1:24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s="1">
        <f>Data[[#This Row],[Sales]]/(1-Data[[#This Row],[Discount]])*Data[[#This Row],[Discount]]</f>
        <v>7.5360000000000005</v>
      </c>
      <c r="W9348" s="1" t="str">
        <f>VLOOKUP(Data[[#This Row],[Region]],People!B:C,2,0)</f>
        <v>Chuck Magee</v>
      </c>
      <c r="X9348" s="3" t="str">
        <f>IFERROR(INDEX(Returns!$A:$A,MATCH(B9348,Returns!$B:$B,0)),"No")</f>
        <v>Yes</v>
      </c>
    </row>
    <row r="9349" spans="1:24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3">
        <v>0.3</v>
      </c>
      <c r="U9349" s="1">
        <v>-12.84900000000016</v>
      </c>
      <c r="V9349" s="1">
        <f>Data[[#This Row],[Sales]]/(1-Data[[#This Row],[Discount]])*Data[[#This Row],[Discount]]</f>
        <v>385.47</v>
      </c>
      <c r="W9349" s="1" t="str">
        <f>VLOOKUP(Data[[#This Row],[Region]],People!B:C,2,0)</f>
        <v>Chuck Magee</v>
      </c>
      <c r="X9349" s="3" t="str">
        <f>IFERROR(INDEX(Returns!$A:$A,MATCH(B9349,Returns!$B:$B,0)),"No")</f>
        <v>Yes</v>
      </c>
    </row>
    <row r="9350" spans="1:24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3">
        <v>0</v>
      </c>
      <c r="U9350" s="1">
        <v>202.25279999999998</v>
      </c>
      <c r="V9350" s="1">
        <f>Data[[#This Row],[Sales]]/(1-Data[[#This Row],[Discount]])*Data[[#This Row],[Discount]]</f>
        <v>0</v>
      </c>
      <c r="W9350" s="1" t="str">
        <f>VLOOKUP(Data[[#This Row],[Region]],People!B:C,2,0)</f>
        <v>Anna Andreadi</v>
      </c>
      <c r="X9350" s="3" t="str">
        <f>IFERROR(INDEX(Returns!$A:$A,MATCH(B9350,Returns!$B:$B,0)),"No")</f>
        <v>No</v>
      </c>
    </row>
    <row r="9351" spans="1:24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3">
        <v>0</v>
      </c>
      <c r="U9351" s="1">
        <v>10.909600000000001</v>
      </c>
      <c r="V9351" s="1">
        <f>Data[[#This Row],[Sales]]/(1-Data[[#This Row],[Discount]])*Data[[#This Row],[Discount]]</f>
        <v>0</v>
      </c>
      <c r="W9351" s="1" t="str">
        <f>VLOOKUP(Data[[#This Row],[Region]],People!B:C,2,0)</f>
        <v>Anna Andreadi</v>
      </c>
      <c r="X9351" s="3" t="str">
        <f>IFERROR(INDEX(Returns!$A:$A,MATCH(B9351,Returns!$B:$B,0)),"No")</f>
        <v>No</v>
      </c>
    </row>
    <row r="9352" spans="1:24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3">
        <v>0.2</v>
      </c>
      <c r="U9352" s="1">
        <v>4.4603999999999999</v>
      </c>
      <c r="V9352" s="1">
        <f>Data[[#This Row],[Sales]]/(1-Data[[#This Row],[Discount]])*Data[[#This Row],[Discount]]</f>
        <v>3.3040000000000003</v>
      </c>
      <c r="W9352" s="1" t="str">
        <f>VLOOKUP(Data[[#This Row],[Region]],People!B:C,2,0)</f>
        <v>Anna Andreadi</v>
      </c>
      <c r="X9352" s="3" t="str">
        <f>IFERROR(INDEX(Returns!$A:$A,MATCH(B9352,Returns!$B:$B,0)),"No")</f>
        <v>No</v>
      </c>
    </row>
    <row r="9353" spans="1:24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3">
        <v>0.2</v>
      </c>
      <c r="U9353" s="1">
        <v>-20.784600000000012</v>
      </c>
      <c r="V9353" s="1">
        <f>Data[[#This Row],[Sales]]/(1-Data[[#This Row],[Discount]])*Data[[#This Row],[Discount]]</f>
        <v>46.188000000000002</v>
      </c>
      <c r="W9353" s="1" t="str">
        <f>VLOOKUP(Data[[#This Row],[Region]],People!B:C,2,0)</f>
        <v>Anna Andreadi</v>
      </c>
      <c r="X9353" s="3" t="str">
        <f>IFERROR(INDEX(Returns!$A:$A,MATCH(B9353,Returns!$B:$B,0)),"No")</f>
        <v>No</v>
      </c>
    </row>
    <row r="9354" spans="1:24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s="1">
        <f>Data[[#This Row],[Sales]]/(1-Data[[#This Row],[Discount]])*Data[[#This Row],[Discount]]</f>
        <v>223.05599999999998</v>
      </c>
      <c r="W9354" s="1" t="str">
        <f>VLOOKUP(Data[[#This Row],[Region]],People!B:C,2,0)</f>
        <v>Kelly Williams</v>
      </c>
      <c r="X9354" s="3" t="str">
        <f>IFERROR(INDEX(Returns!$A:$A,MATCH(B9354,Returns!$B:$B,0)),"No")</f>
        <v>No</v>
      </c>
    </row>
    <row r="9355" spans="1:24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s="1">
        <f>Data[[#This Row],[Sales]]/(1-Data[[#This Row],[Discount]])*Data[[#This Row],[Discount]]</f>
        <v>2.8559999999999999</v>
      </c>
      <c r="W9355" s="1" t="str">
        <f>VLOOKUP(Data[[#This Row],[Region]],People!B:C,2,0)</f>
        <v>Kelly Williams</v>
      </c>
      <c r="X9355" s="3" t="str">
        <f>IFERROR(INDEX(Returns!$A:$A,MATCH(B9355,Returns!$B:$B,0)),"No")</f>
        <v>No</v>
      </c>
    </row>
    <row r="9356" spans="1:24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s="1">
        <f>Data[[#This Row],[Sales]]/(1-Data[[#This Row],[Discount]])*Data[[#This Row],[Discount]]</f>
        <v>0</v>
      </c>
      <c r="W9356" s="1" t="str">
        <f>VLOOKUP(Data[[#This Row],[Region]],People!B:C,2,0)</f>
        <v>Kelly Williams</v>
      </c>
      <c r="X9356" s="3" t="str">
        <f>IFERROR(INDEX(Returns!$A:$A,MATCH(B9356,Returns!$B:$B,0)),"No")</f>
        <v>No</v>
      </c>
    </row>
    <row r="9357" spans="1:24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3">
        <v>0</v>
      </c>
      <c r="U9357" s="1">
        <v>1.0192000000000001</v>
      </c>
      <c r="V9357" s="1">
        <f>Data[[#This Row],[Sales]]/(1-Data[[#This Row],[Discount]])*Data[[#This Row],[Discount]]</f>
        <v>0</v>
      </c>
      <c r="W9357" s="1" t="str">
        <f>VLOOKUP(Data[[#This Row],[Region]],People!B:C,2,0)</f>
        <v>Kelly Williams</v>
      </c>
      <c r="X9357" s="3" t="str">
        <f>IFERROR(INDEX(Returns!$A:$A,MATCH(B9357,Returns!$B:$B,0)),"No")</f>
        <v>No</v>
      </c>
    </row>
    <row r="9358" spans="1:24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3">
        <v>0</v>
      </c>
      <c r="U9358" s="1">
        <v>8.7137999999999991</v>
      </c>
      <c r="V9358" s="1">
        <f>Data[[#This Row],[Sales]]/(1-Data[[#This Row],[Discount]])*Data[[#This Row],[Discount]]</f>
        <v>0</v>
      </c>
      <c r="W9358" s="1" t="str">
        <f>VLOOKUP(Data[[#This Row],[Region]],People!B:C,2,0)</f>
        <v>Kelly Williams</v>
      </c>
      <c r="X9358" s="3" t="str">
        <f>IFERROR(INDEX(Returns!$A:$A,MATCH(B9358,Returns!$B:$B,0)),"No")</f>
        <v>No</v>
      </c>
    </row>
    <row r="9359" spans="1:24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s="1">
        <f>Data[[#This Row],[Sales]]/(1-Data[[#This Row],[Discount]])*Data[[#This Row],[Discount]]</f>
        <v>10.780000000000001</v>
      </c>
      <c r="W9359" s="1" t="str">
        <f>VLOOKUP(Data[[#This Row],[Region]],People!B:C,2,0)</f>
        <v>Chuck Magee</v>
      </c>
      <c r="X9359" s="3" t="str">
        <f>IFERROR(INDEX(Returns!$A:$A,MATCH(B9359,Returns!$B:$B,0)),"No")</f>
        <v>No</v>
      </c>
    </row>
    <row r="9360" spans="1:24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s="1">
        <f>Data[[#This Row],[Sales]]/(1-Data[[#This Row],[Discount]])*Data[[#This Row],[Discount]]</f>
        <v>209.14800000000002</v>
      </c>
      <c r="W9360" s="1" t="str">
        <f>VLOOKUP(Data[[#This Row],[Region]],People!B:C,2,0)</f>
        <v>Chuck Magee</v>
      </c>
      <c r="X9360" s="3" t="str">
        <f>IFERROR(INDEX(Returns!$A:$A,MATCH(B9360,Returns!$B:$B,0)),"No")</f>
        <v>No</v>
      </c>
    </row>
    <row r="9361" spans="1:24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3">
        <v>0</v>
      </c>
      <c r="U9361" s="1">
        <v>7.816599999999994</v>
      </c>
      <c r="V9361" s="1">
        <f>Data[[#This Row],[Sales]]/(1-Data[[#This Row],[Discount]])*Data[[#This Row],[Discount]]</f>
        <v>0</v>
      </c>
      <c r="W9361" s="1" t="str">
        <f>VLOOKUP(Data[[#This Row],[Region]],People!B:C,2,0)</f>
        <v>Chuck Magee</v>
      </c>
      <c r="X9361" s="3" t="str">
        <f>IFERROR(INDEX(Returns!$A:$A,MATCH(B9361,Returns!$B:$B,0)),"No")</f>
        <v>No</v>
      </c>
    </row>
    <row r="9362" spans="1:24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3">
        <v>0</v>
      </c>
      <c r="U9362" s="1">
        <v>0</v>
      </c>
      <c r="V9362" s="1">
        <f>Data[[#This Row],[Sales]]/(1-Data[[#This Row],[Discount]])*Data[[#This Row],[Discount]]</f>
        <v>0</v>
      </c>
      <c r="W9362" s="1" t="str">
        <f>VLOOKUP(Data[[#This Row],[Region]],People!B:C,2,0)</f>
        <v>Chuck Magee</v>
      </c>
      <c r="X9362" s="3" t="str">
        <f>IFERROR(INDEX(Returns!$A:$A,MATCH(B9362,Returns!$B:$B,0)),"No")</f>
        <v>No</v>
      </c>
    </row>
    <row r="9363" spans="1:24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3">
        <v>0.2</v>
      </c>
      <c r="U9363" s="1">
        <v>10.3194</v>
      </c>
      <c r="V9363" s="1">
        <f>Data[[#This Row],[Sales]]/(1-Data[[#This Row],[Discount]])*Data[[#This Row],[Discount]]</f>
        <v>7.6440000000000001</v>
      </c>
      <c r="W9363" s="1" t="str">
        <f>VLOOKUP(Data[[#This Row],[Region]],People!B:C,2,0)</f>
        <v>Anna Andreadi</v>
      </c>
      <c r="X9363" s="3" t="str">
        <f>IFERROR(INDEX(Returns!$A:$A,MATCH(B9363,Returns!$B:$B,0)),"No")</f>
        <v>No</v>
      </c>
    </row>
    <row r="9364" spans="1:24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3">
        <v>0</v>
      </c>
      <c r="U9364" s="1">
        <v>0.3906000000000005</v>
      </c>
      <c r="V9364" s="1">
        <f>Data[[#This Row],[Sales]]/(1-Data[[#This Row],[Discount]])*Data[[#This Row],[Discount]]</f>
        <v>0</v>
      </c>
      <c r="W9364" s="1" t="str">
        <f>VLOOKUP(Data[[#This Row],[Region]],People!B:C,2,0)</f>
        <v>Anna Andreadi</v>
      </c>
      <c r="X9364" s="3" t="str">
        <f>IFERROR(INDEX(Returns!$A:$A,MATCH(B9364,Returns!$B:$B,0)),"No")</f>
        <v>No</v>
      </c>
    </row>
    <row r="9365" spans="1:24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3">
        <v>0</v>
      </c>
      <c r="U9365" s="1">
        <v>6.4205999999999976</v>
      </c>
      <c r="V9365" s="1">
        <f>Data[[#This Row],[Sales]]/(1-Data[[#This Row],[Discount]])*Data[[#This Row],[Discount]]</f>
        <v>0</v>
      </c>
      <c r="W9365" s="1" t="str">
        <f>VLOOKUP(Data[[#This Row],[Region]],People!B:C,2,0)</f>
        <v>Anna Andreadi</v>
      </c>
      <c r="X9365" s="3" t="str">
        <f>IFERROR(INDEX(Returns!$A:$A,MATCH(B9365,Returns!$B:$B,0)),"No")</f>
        <v>No</v>
      </c>
    </row>
    <row r="9366" spans="1:24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3">
        <v>0</v>
      </c>
      <c r="U9366" s="1">
        <v>7.1863999999999919</v>
      </c>
      <c r="V9366" s="1">
        <f>Data[[#This Row],[Sales]]/(1-Data[[#This Row],[Discount]])*Data[[#This Row],[Discount]]</f>
        <v>0</v>
      </c>
      <c r="W9366" s="1" t="str">
        <f>VLOOKUP(Data[[#This Row],[Region]],People!B:C,2,0)</f>
        <v>Anna Andreadi</v>
      </c>
      <c r="X9366" s="3" t="str">
        <f>IFERROR(INDEX(Returns!$A:$A,MATCH(B9366,Returns!$B:$B,0)),"No")</f>
        <v>No</v>
      </c>
    </row>
    <row r="9367" spans="1:24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3">
        <v>0</v>
      </c>
      <c r="U9367" s="1">
        <v>5.6644000000000005</v>
      </c>
      <c r="V9367" s="1">
        <f>Data[[#This Row],[Sales]]/(1-Data[[#This Row],[Discount]])*Data[[#This Row],[Discount]]</f>
        <v>0</v>
      </c>
      <c r="W9367" s="1" t="str">
        <f>VLOOKUP(Data[[#This Row],[Region]],People!B:C,2,0)</f>
        <v>Kelly Williams</v>
      </c>
      <c r="X9367" s="3" t="str">
        <f>IFERROR(INDEX(Returns!$A:$A,MATCH(B9367,Returns!$B:$B,0)),"No")</f>
        <v>No</v>
      </c>
    </row>
    <row r="9368" spans="1:24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3">
        <v>0.2</v>
      </c>
      <c r="U9368" s="1">
        <v>25.679999999999996</v>
      </c>
      <c r="V9368" s="1">
        <f>Data[[#This Row],[Sales]]/(1-Data[[#This Row],[Discount]])*Data[[#This Row],[Discount]]</f>
        <v>17.12</v>
      </c>
      <c r="W9368" s="1" t="str">
        <f>VLOOKUP(Data[[#This Row],[Region]],People!B:C,2,0)</f>
        <v>Chuck Magee</v>
      </c>
      <c r="X9368" s="3" t="str">
        <f>IFERROR(INDEX(Returns!$A:$A,MATCH(B9368,Returns!$B:$B,0)),"No")</f>
        <v>No</v>
      </c>
    </row>
    <row r="9369" spans="1:24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3">
        <v>0</v>
      </c>
      <c r="U9369" s="1">
        <v>83.843999999999937</v>
      </c>
      <c r="V9369" s="1">
        <f>Data[[#This Row],[Sales]]/(1-Data[[#This Row],[Discount]])*Data[[#This Row],[Discount]]</f>
        <v>0</v>
      </c>
      <c r="W9369" s="1" t="str">
        <f>VLOOKUP(Data[[#This Row],[Region]],People!B:C,2,0)</f>
        <v>Chuck Magee</v>
      </c>
      <c r="X9369" s="3" t="str">
        <f>IFERROR(INDEX(Returns!$A:$A,MATCH(B9369,Returns!$B:$B,0)),"No")</f>
        <v>No</v>
      </c>
    </row>
    <row r="9370" spans="1:24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3">
        <v>0</v>
      </c>
      <c r="U9370" s="1">
        <v>18.211199999999998</v>
      </c>
      <c r="V9370" s="1">
        <f>Data[[#This Row],[Sales]]/(1-Data[[#This Row],[Discount]])*Data[[#This Row],[Discount]]</f>
        <v>0</v>
      </c>
      <c r="W9370" s="1" t="str">
        <f>VLOOKUP(Data[[#This Row],[Region]],People!B:C,2,0)</f>
        <v>Chuck Magee</v>
      </c>
      <c r="X9370" s="3" t="str">
        <f>IFERROR(INDEX(Returns!$A:$A,MATCH(B9370,Returns!$B:$B,0)),"No")</f>
        <v>No</v>
      </c>
    </row>
    <row r="9371" spans="1:24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s="1">
        <f>Data[[#This Row],[Sales]]/(1-Data[[#This Row],[Discount]])*Data[[#This Row],[Discount]]</f>
        <v>0</v>
      </c>
      <c r="W9371" s="1" t="str">
        <f>VLOOKUP(Data[[#This Row],[Region]],People!B:C,2,0)</f>
        <v>Chuck Magee</v>
      </c>
      <c r="X9371" s="3" t="str">
        <f>IFERROR(INDEX(Returns!$A:$A,MATCH(B9371,Returns!$B:$B,0)),"No")</f>
        <v>No</v>
      </c>
    </row>
    <row r="9372" spans="1:24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s="1">
        <f>Data[[#This Row],[Sales]]/(1-Data[[#This Row],[Discount]])*Data[[#This Row],[Discount]]</f>
        <v>10.392000000000001</v>
      </c>
      <c r="W9372" s="1" t="str">
        <f>VLOOKUP(Data[[#This Row],[Region]],People!B:C,2,0)</f>
        <v>Chuck Magee</v>
      </c>
      <c r="X9372" s="3" t="str">
        <f>IFERROR(INDEX(Returns!$A:$A,MATCH(B9372,Returns!$B:$B,0)),"No")</f>
        <v>No</v>
      </c>
    </row>
    <row r="9373" spans="1:24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s="1">
        <f>Data[[#This Row],[Sales]]/(1-Data[[#This Row],[Discount]])*Data[[#This Row],[Discount]]</f>
        <v>135.88200000000001</v>
      </c>
      <c r="W9373" s="1" t="str">
        <f>VLOOKUP(Data[[#This Row],[Region]],People!B:C,2,0)</f>
        <v>Chuck Magee</v>
      </c>
      <c r="X9373" s="3" t="str">
        <f>IFERROR(INDEX(Returns!$A:$A,MATCH(B9373,Returns!$B:$B,0)),"No")</f>
        <v>No</v>
      </c>
    </row>
    <row r="9374" spans="1:24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s="1">
        <f>Data[[#This Row],[Sales]]/(1-Data[[#This Row],[Discount]])*Data[[#This Row],[Discount]]</f>
        <v>2.0099999999999998</v>
      </c>
      <c r="W9374" s="1" t="str">
        <f>VLOOKUP(Data[[#This Row],[Region]],People!B:C,2,0)</f>
        <v>Chuck Magee</v>
      </c>
      <c r="X9374" s="3" t="str">
        <f>IFERROR(INDEX(Returns!$A:$A,MATCH(B9374,Returns!$B:$B,0)),"No")</f>
        <v>No</v>
      </c>
    </row>
    <row r="9375" spans="1:24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3">
        <v>0.2</v>
      </c>
      <c r="U9375" s="1">
        <v>52.492999999999967</v>
      </c>
      <c r="V9375" s="1">
        <f>Data[[#This Row],[Sales]]/(1-Data[[#This Row],[Discount]])*Data[[#This Row],[Discount]]</f>
        <v>104.98599999999999</v>
      </c>
      <c r="W9375" s="1" t="str">
        <f>VLOOKUP(Data[[#This Row],[Region]],People!B:C,2,0)</f>
        <v>Anna Andreadi</v>
      </c>
      <c r="X9375" s="3" t="str">
        <f>IFERROR(INDEX(Returns!$A:$A,MATCH(B9375,Returns!$B:$B,0)),"No")</f>
        <v>No</v>
      </c>
    </row>
    <row r="9376" spans="1:24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3">
        <v>0</v>
      </c>
      <c r="U9376" s="1">
        <v>15.958800000000004</v>
      </c>
      <c r="V9376" s="1">
        <f>Data[[#This Row],[Sales]]/(1-Data[[#This Row],[Discount]])*Data[[#This Row],[Discount]]</f>
        <v>0</v>
      </c>
      <c r="W9376" s="1" t="str">
        <f>VLOOKUP(Data[[#This Row],[Region]],People!B:C,2,0)</f>
        <v>Anna Andreadi</v>
      </c>
      <c r="X9376" s="3" t="str">
        <f>IFERROR(INDEX(Returns!$A:$A,MATCH(B9376,Returns!$B:$B,0)),"No")</f>
        <v>No</v>
      </c>
    </row>
    <row r="9377" spans="1:24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3">
        <v>0</v>
      </c>
      <c r="U9377" s="1">
        <v>10.5</v>
      </c>
      <c r="V9377" s="1">
        <f>Data[[#This Row],[Sales]]/(1-Data[[#This Row],[Discount]])*Data[[#This Row],[Discount]]</f>
        <v>0</v>
      </c>
      <c r="W9377" s="1" t="str">
        <f>VLOOKUP(Data[[#This Row],[Region]],People!B:C,2,0)</f>
        <v>Anna Andreadi</v>
      </c>
      <c r="X9377" s="3" t="str">
        <f>IFERROR(INDEX(Returns!$A:$A,MATCH(B9377,Returns!$B:$B,0)),"No")</f>
        <v>No</v>
      </c>
    </row>
    <row r="9378" spans="1:24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s="1">
        <f>Data[[#This Row],[Sales]]/(1-Data[[#This Row],[Discount]])*Data[[#This Row],[Discount]]</f>
        <v>0</v>
      </c>
      <c r="W9378" s="1" t="str">
        <f>VLOOKUP(Data[[#This Row],[Region]],People!B:C,2,0)</f>
        <v>Chuck Magee</v>
      </c>
      <c r="X9378" s="3" t="str">
        <f>IFERROR(INDEX(Returns!$A:$A,MATCH(B9378,Returns!$B:$B,0)),"No")</f>
        <v>No</v>
      </c>
    </row>
    <row r="9379" spans="1:24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3">
        <v>0</v>
      </c>
      <c r="U9379" s="1">
        <v>8.465600000000002</v>
      </c>
      <c r="V9379" s="1">
        <f>Data[[#This Row],[Sales]]/(1-Data[[#This Row],[Discount]])*Data[[#This Row],[Discount]]</f>
        <v>0</v>
      </c>
      <c r="W9379" s="1" t="str">
        <f>VLOOKUP(Data[[#This Row],[Region]],People!B:C,2,0)</f>
        <v>Kelly Williams</v>
      </c>
      <c r="X9379" s="3" t="str">
        <f>IFERROR(INDEX(Returns!$A:$A,MATCH(B9379,Returns!$B:$B,0)),"No")</f>
        <v>No</v>
      </c>
    </row>
    <row r="9380" spans="1:24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3">
        <v>0.2</v>
      </c>
      <c r="U9380" s="1">
        <v>2.3868</v>
      </c>
      <c r="V9380" s="1">
        <f>Data[[#This Row],[Sales]]/(1-Data[[#This Row],[Discount]])*Data[[#This Row],[Discount]]</f>
        <v>1.768</v>
      </c>
      <c r="W9380" s="1" t="str">
        <f>VLOOKUP(Data[[#This Row],[Region]],People!B:C,2,0)</f>
        <v>Kelly Williams</v>
      </c>
      <c r="X9380" s="3" t="str">
        <f>IFERROR(INDEX(Returns!$A:$A,MATCH(B9380,Returns!$B:$B,0)),"No")</f>
        <v>No</v>
      </c>
    </row>
    <row r="9381" spans="1:24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s="1">
        <f>Data[[#This Row],[Sales]]/(1-Data[[#This Row],[Discount]])*Data[[#This Row],[Discount]]</f>
        <v>11.382</v>
      </c>
      <c r="W9381" s="1" t="str">
        <f>VLOOKUP(Data[[#This Row],[Region]],People!B:C,2,0)</f>
        <v>Cassandra Brandow</v>
      </c>
      <c r="X9381" s="3" t="str">
        <f>IFERROR(INDEX(Returns!$A:$A,MATCH(B9381,Returns!$B:$B,0)),"No")</f>
        <v>No</v>
      </c>
    </row>
    <row r="9382" spans="1:24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s="1">
        <f>Data[[#This Row],[Sales]]/(1-Data[[#This Row],[Discount]])*Data[[#This Row],[Discount]]</f>
        <v>16.196000000000002</v>
      </c>
      <c r="W9382" s="1" t="str">
        <f>VLOOKUP(Data[[#This Row],[Region]],People!B:C,2,0)</f>
        <v>Cassandra Brandow</v>
      </c>
      <c r="X9382" s="3" t="str">
        <f>IFERROR(INDEX(Returns!$A:$A,MATCH(B9382,Returns!$B:$B,0)),"No")</f>
        <v>No</v>
      </c>
    </row>
    <row r="9383" spans="1:24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s="1">
        <f>Data[[#This Row],[Sales]]/(1-Data[[#This Row],[Discount]])*Data[[#This Row],[Discount]]</f>
        <v>106.06800000000001</v>
      </c>
      <c r="W9383" s="1" t="str">
        <f>VLOOKUP(Data[[#This Row],[Region]],People!B:C,2,0)</f>
        <v>Cassandra Brandow</v>
      </c>
      <c r="X9383" s="3" t="str">
        <f>IFERROR(INDEX(Returns!$A:$A,MATCH(B9383,Returns!$B:$B,0)),"No")</f>
        <v>No</v>
      </c>
    </row>
    <row r="9384" spans="1:24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3">
        <v>0.2</v>
      </c>
      <c r="U9384" s="1">
        <v>0.504</v>
      </c>
      <c r="V9384" s="1">
        <f>Data[[#This Row],[Sales]]/(1-Data[[#This Row],[Discount]])*Data[[#This Row],[Discount]]</f>
        <v>0.33600000000000002</v>
      </c>
      <c r="W9384" s="1" t="str">
        <f>VLOOKUP(Data[[#This Row],[Region]],People!B:C,2,0)</f>
        <v>Cassandra Brandow</v>
      </c>
      <c r="X9384" s="3" t="str">
        <f>IFERROR(INDEX(Returns!$A:$A,MATCH(B9384,Returns!$B:$B,0)),"No")</f>
        <v>No</v>
      </c>
    </row>
    <row r="9385" spans="1:24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s="1">
        <f>Data[[#This Row],[Sales]]/(1-Data[[#This Row],[Discount]])*Data[[#This Row],[Discount]]</f>
        <v>20.980000000000004</v>
      </c>
      <c r="W9385" s="1" t="str">
        <f>VLOOKUP(Data[[#This Row],[Region]],People!B:C,2,0)</f>
        <v>Cassandra Brandow</v>
      </c>
      <c r="X9385" s="3" t="str">
        <f>IFERROR(INDEX(Returns!$A:$A,MATCH(B9385,Returns!$B:$B,0)),"No")</f>
        <v>No</v>
      </c>
    </row>
    <row r="9386" spans="1:24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3">
        <v>0</v>
      </c>
      <c r="U9386" s="1">
        <v>12.441600000000001</v>
      </c>
      <c r="V9386" s="1">
        <f>Data[[#This Row],[Sales]]/(1-Data[[#This Row],[Discount]])*Data[[#This Row],[Discount]]</f>
        <v>0</v>
      </c>
      <c r="W9386" s="1" t="str">
        <f>VLOOKUP(Data[[#This Row],[Region]],People!B:C,2,0)</f>
        <v>Chuck Magee</v>
      </c>
      <c r="X9386" s="3" t="str">
        <f>IFERROR(INDEX(Returns!$A:$A,MATCH(B9386,Returns!$B:$B,0)),"No")</f>
        <v>No</v>
      </c>
    </row>
    <row r="9387" spans="1:24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3">
        <v>0.2</v>
      </c>
      <c r="U9387" s="1">
        <v>33.1584</v>
      </c>
      <c r="V9387" s="1">
        <f>Data[[#This Row],[Sales]]/(1-Data[[#This Row],[Discount]])*Data[[#This Row],[Discount]]</f>
        <v>30.144000000000002</v>
      </c>
      <c r="W9387" s="1" t="str">
        <f>VLOOKUP(Data[[#This Row],[Region]],People!B:C,2,0)</f>
        <v>Anna Andreadi</v>
      </c>
      <c r="X9387" s="3" t="str">
        <f>IFERROR(INDEX(Returns!$A:$A,MATCH(B9387,Returns!$B:$B,0)),"No")</f>
        <v>No</v>
      </c>
    </row>
    <row r="9388" spans="1:24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3">
        <v>0</v>
      </c>
      <c r="U9388" s="1">
        <v>37.562399999999997</v>
      </c>
      <c r="V9388" s="1">
        <f>Data[[#This Row],[Sales]]/(1-Data[[#This Row],[Discount]])*Data[[#This Row],[Discount]]</f>
        <v>0</v>
      </c>
      <c r="W9388" s="1" t="str">
        <f>VLOOKUP(Data[[#This Row],[Region]],People!B:C,2,0)</f>
        <v>Chuck Magee</v>
      </c>
      <c r="X9388" s="3" t="str">
        <f>IFERROR(INDEX(Returns!$A:$A,MATCH(B9388,Returns!$B:$B,0)),"No")</f>
        <v>No</v>
      </c>
    </row>
    <row r="9389" spans="1:24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3">
        <v>0</v>
      </c>
      <c r="U9389" s="1">
        <v>5.7715999999999994</v>
      </c>
      <c r="V9389" s="1">
        <f>Data[[#This Row],[Sales]]/(1-Data[[#This Row],[Discount]])*Data[[#This Row],[Discount]]</f>
        <v>0</v>
      </c>
      <c r="W9389" s="1" t="str">
        <f>VLOOKUP(Data[[#This Row],[Region]],People!B:C,2,0)</f>
        <v>Chuck Magee</v>
      </c>
      <c r="X9389" s="3" t="str">
        <f>IFERROR(INDEX(Returns!$A:$A,MATCH(B9389,Returns!$B:$B,0)),"No")</f>
        <v>No</v>
      </c>
    </row>
    <row r="9390" spans="1:24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s="1">
        <f>Data[[#This Row],[Sales]]/(1-Data[[#This Row],[Discount]])*Data[[#This Row],[Discount]]</f>
        <v>0</v>
      </c>
      <c r="W9390" s="1" t="str">
        <f>VLOOKUP(Data[[#This Row],[Region]],People!B:C,2,0)</f>
        <v>Chuck Magee</v>
      </c>
      <c r="X9390" s="3" t="str">
        <f>IFERROR(INDEX(Returns!$A:$A,MATCH(B9390,Returns!$B:$B,0)),"No")</f>
        <v>No</v>
      </c>
    </row>
    <row r="9391" spans="1:24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3">
        <v>0</v>
      </c>
      <c r="U9391" s="1">
        <v>0.95879999999999987</v>
      </c>
      <c r="V9391" s="1">
        <f>Data[[#This Row],[Sales]]/(1-Data[[#This Row],[Discount]])*Data[[#This Row],[Discount]]</f>
        <v>0</v>
      </c>
      <c r="W9391" s="1" t="str">
        <f>VLOOKUP(Data[[#This Row],[Region]],People!B:C,2,0)</f>
        <v>Chuck Magee</v>
      </c>
      <c r="X9391" s="3" t="str">
        <f>IFERROR(INDEX(Returns!$A:$A,MATCH(B9391,Returns!$B:$B,0)),"No")</f>
        <v>No</v>
      </c>
    </row>
    <row r="9392" spans="1:24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3">
        <v>0.2</v>
      </c>
      <c r="U9392" s="1">
        <v>14.307499999999997</v>
      </c>
      <c r="V9392" s="1">
        <f>Data[[#This Row],[Sales]]/(1-Data[[#This Row],[Discount]])*Data[[#This Row],[Discount]]</f>
        <v>57.23</v>
      </c>
      <c r="W9392" s="1" t="str">
        <f>VLOOKUP(Data[[#This Row],[Region]],People!B:C,2,0)</f>
        <v>Kelly Williams</v>
      </c>
      <c r="X9392" s="3" t="str">
        <f>IFERROR(INDEX(Returns!$A:$A,MATCH(B9392,Returns!$B:$B,0)),"No")</f>
        <v>No</v>
      </c>
    </row>
    <row r="9393" spans="1:24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s="1">
        <f>Data[[#This Row],[Sales]]/(1-Data[[#This Row],[Discount]])*Data[[#This Row],[Discount]]</f>
        <v>1.9980000000000002</v>
      </c>
      <c r="W9393" s="1" t="str">
        <f>VLOOKUP(Data[[#This Row],[Region]],People!B:C,2,0)</f>
        <v>Kelly Williams</v>
      </c>
      <c r="X9393" s="3" t="str">
        <f>IFERROR(INDEX(Returns!$A:$A,MATCH(B9393,Returns!$B:$B,0)),"No")</f>
        <v>No</v>
      </c>
    </row>
    <row r="9394" spans="1:24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3">
        <v>0.2</v>
      </c>
      <c r="U9394" s="1">
        <v>-29.116799999999955</v>
      </c>
      <c r="V9394" s="1">
        <f>Data[[#This Row],[Sales]]/(1-Data[[#This Row],[Discount]])*Data[[#This Row],[Discount]]</f>
        <v>145.584</v>
      </c>
      <c r="W9394" s="1" t="str">
        <f>VLOOKUP(Data[[#This Row],[Region]],People!B:C,2,0)</f>
        <v>Anna Andreadi</v>
      </c>
      <c r="X9394" s="3" t="str">
        <f>IFERROR(INDEX(Returns!$A:$A,MATCH(B9394,Returns!$B:$B,0)),"No")</f>
        <v>No</v>
      </c>
    </row>
    <row r="9395" spans="1:24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s="1">
        <f>Data[[#This Row],[Sales]]/(1-Data[[#This Row],[Discount]])*Data[[#This Row],[Discount]]</f>
        <v>0</v>
      </c>
      <c r="W9395" s="1" t="str">
        <f>VLOOKUP(Data[[#This Row],[Region]],People!B:C,2,0)</f>
        <v>Chuck Magee</v>
      </c>
      <c r="X9395" s="3" t="str">
        <f>IFERROR(INDEX(Returns!$A:$A,MATCH(B9395,Returns!$B:$B,0)),"No")</f>
        <v>No</v>
      </c>
    </row>
    <row r="9396" spans="1:24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s="1">
        <f>Data[[#This Row],[Sales]]/(1-Data[[#This Row],[Discount]])*Data[[#This Row],[Discount]]</f>
        <v>70.198000000000008</v>
      </c>
      <c r="W9396" s="1" t="str">
        <f>VLOOKUP(Data[[#This Row],[Region]],People!B:C,2,0)</f>
        <v>Chuck Magee</v>
      </c>
      <c r="X9396" s="3" t="str">
        <f>IFERROR(INDEX(Returns!$A:$A,MATCH(B9396,Returns!$B:$B,0)),"No")</f>
        <v>No</v>
      </c>
    </row>
    <row r="9397" spans="1:24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s="1">
        <f>Data[[#This Row],[Sales]]/(1-Data[[#This Row],[Discount]])*Data[[#This Row],[Discount]]</f>
        <v>200.39200000000002</v>
      </c>
      <c r="W9397" s="1" t="str">
        <f>VLOOKUP(Data[[#This Row],[Region]],People!B:C,2,0)</f>
        <v>Chuck Magee</v>
      </c>
      <c r="X9397" s="3" t="str">
        <f>IFERROR(INDEX(Returns!$A:$A,MATCH(B9397,Returns!$B:$B,0)),"No")</f>
        <v>No</v>
      </c>
    </row>
    <row r="9398" spans="1:24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s="1">
        <f>Data[[#This Row],[Sales]]/(1-Data[[#This Row],[Discount]])*Data[[#This Row],[Discount]]</f>
        <v>0</v>
      </c>
      <c r="W9398" s="1" t="str">
        <f>VLOOKUP(Data[[#This Row],[Region]],People!B:C,2,0)</f>
        <v>Chuck Magee</v>
      </c>
      <c r="X9398" s="3" t="str">
        <f>IFERROR(INDEX(Returns!$A:$A,MATCH(B9398,Returns!$B:$B,0)),"No")</f>
        <v>No</v>
      </c>
    </row>
    <row r="9399" spans="1:24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3">
        <v>0</v>
      </c>
      <c r="U9399" s="1">
        <v>8.0548000000000002</v>
      </c>
      <c r="V9399" s="1">
        <f>Data[[#This Row],[Sales]]/(1-Data[[#This Row],[Discount]])*Data[[#This Row],[Discount]]</f>
        <v>0</v>
      </c>
      <c r="W9399" s="1" t="str">
        <f>VLOOKUP(Data[[#This Row],[Region]],People!B:C,2,0)</f>
        <v>Chuck Magee</v>
      </c>
      <c r="X9399" s="3" t="str">
        <f>IFERROR(INDEX(Returns!$A:$A,MATCH(B9399,Returns!$B:$B,0)),"No")</f>
        <v>No</v>
      </c>
    </row>
    <row r="9400" spans="1:24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3">
        <v>0</v>
      </c>
      <c r="U9400" s="1">
        <v>661.45590000000004</v>
      </c>
      <c r="V9400" s="1">
        <f>Data[[#This Row],[Sales]]/(1-Data[[#This Row],[Discount]])*Data[[#This Row],[Discount]]</f>
        <v>0</v>
      </c>
      <c r="W9400" s="1" t="str">
        <f>VLOOKUP(Data[[#This Row],[Region]],People!B:C,2,0)</f>
        <v>Chuck Magee</v>
      </c>
      <c r="X9400" s="3" t="str">
        <f>IFERROR(INDEX(Returns!$A:$A,MATCH(B9400,Returns!$B:$B,0)),"No")</f>
        <v>No</v>
      </c>
    </row>
    <row r="9401" spans="1:24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s="1">
        <f>Data[[#This Row],[Sales]]/(1-Data[[#This Row],[Discount]])*Data[[#This Row],[Discount]]</f>
        <v>3.5279999999999996</v>
      </c>
      <c r="W9401" s="1" t="str">
        <f>VLOOKUP(Data[[#This Row],[Region]],People!B:C,2,0)</f>
        <v>Kelly Williams</v>
      </c>
      <c r="X9401" s="3" t="str">
        <f>IFERROR(INDEX(Returns!$A:$A,MATCH(B9401,Returns!$B:$B,0)),"No")</f>
        <v>No</v>
      </c>
    </row>
    <row r="9402" spans="1:24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3">
        <v>0</v>
      </c>
      <c r="U9402" s="1">
        <v>14.6264</v>
      </c>
      <c r="V9402" s="1">
        <f>Data[[#This Row],[Sales]]/(1-Data[[#This Row],[Discount]])*Data[[#This Row],[Discount]]</f>
        <v>0</v>
      </c>
      <c r="W9402" s="1" t="str">
        <f>VLOOKUP(Data[[#This Row],[Region]],People!B:C,2,0)</f>
        <v>Cassandra Brandow</v>
      </c>
      <c r="X9402" s="3" t="str">
        <f>IFERROR(INDEX(Returns!$A:$A,MATCH(B9402,Returns!$B:$B,0)),"No")</f>
        <v>No</v>
      </c>
    </row>
    <row r="9403" spans="1:24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3">
        <v>0.2</v>
      </c>
      <c r="U9403" s="1">
        <v>0.96119999999999983</v>
      </c>
      <c r="V9403" s="1">
        <f>Data[[#This Row],[Sales]]/(1-Data[[#This Row],[Discount]])*Data[[#This Row],[Discount]]</f>
        <v>1.0680000000000001</v>
      </c>
      <c r="W9403" s="1" t="str">
        <f>VLOOKUP(Data[[#This Row],[Region]],People!B:C,2,0)</f>
        <v>Anna Andreadi</v>
      </c>
      <c r="X9403" s="3" t="str">
        <f>IFERROR(INDEX(Returns!$A:$A,MATCH(B9403,Returns!$B:$B,0)),"No")</f>
        <v>No</v>
      </c>
    </row>
    <row r="9404" spans="1:24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3">
        <v>0.4</v>
      </c>
      <c r="U9404" s="1">
        <v>-66.230199999999996</v>
      </c>
      <c r="V9404" s="1">
        <f>Data[[#This Row],[Sales]]/(1-Data[[#This Row],[Discount]])*Data[[#This Row],[Discount]]</f>
        <v>139.43199999999999</v>
      </c>
      <c r="W9404" s="1" t="str">
        <f>VLOOKUP(Data[[#This Row],[Region]],People!B:C,2,0)</f>
        <v>Chuck Magee</v>
      </c>
      <c r="X9404" s="3" t="str">
        <f>IFERROR(INDEX(Returns!$A:$A,MATCH(B9404,Returns!$B:$B,0)),"No")</f>
        <v>No</v>
      </c>
    </row>
    <row r="9405" spans="1:24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3">
        <v>0</v>
      </c>
      <c r="U9405" s="1">
        <v>286.38359999999989</v>
      </c>
      <c r="V9405" s="1">
        <f>Data[[#This Row],[Sales]]/(1-Data[[#This Row],[Discount]])*Data[[#This Row],[Discount]]</f>
        <v>0</v>
      </c>
      <c r="W9405" s="1" t="str">
        <f>VLOOKUP(Data[[#This Row],[Region]],People!B:C,2,0)</f>
        <v>Chuck Magee</v>
      </c>
      <c r="X9405" s="3" t="str">
        <f>IFERROR(INDEX(Returns!$A:$A,MATCH(B9405,Returns!$B:$B,0)),"No")</f>
        <v>No</v>
      </c>
    </row>
    <row r="9406" spans="1:24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3">
        <v>0.2</v>
      </c>
      <c r="U9406" s="1">
        <v>1.6829999999999994</v>
      </c>
      <c r="V9406" s="1">
        <f>Data[[#This Row],[Sales]]/(1-Data[[#This Row],[Discount]])*Data[[#This Row],[Discount]]</f>
        <v>1.9799999999999998</v>
      </c>
      <c r="W9406" s="1" t="str">
        <f>VLOOKUP(Data[[#This Row],[Region]],People!B:C,2,0)</f>
        <v>Chuck Magee</v>
      </c>
      <c r="X9406" s="3" t="str">
        <f>IFERROR(INDEX(Returns!$A:$A,MATCH(B9406,Returns!$B:$B,0)),"No")</f>
        <v>No</v>
      </c>
    </row>
    <row r="9407" spans="1:24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3">
        <v>0.3</v>
      </c>
      <c r="U9407" s="1">
        <v>156.04699999999997</v>
      </c>
      <c r="V9407" s="1">
        <f>Data[[#This Row],[Sales]]/(1-Data[[#This Row],[Discount]])*Data[[#This Row],[Discount]]</f>
        <v>246.39</v>
      </c>
      <c r="W9407" s="1" t="str">
        <f>VLOOKUP(Data[[#This Row],[Region]],People!B:C,2,0)</f>
        <v>Kelly Williams</v>
      </c>
      <c r="X9407" s="3" t="str">
        <f>IFERROR(INDEX(Returns!$A:$A,MATCH(B9407,Returns!$B:$B,0)),"No")</f>
        <v>No</v>
      </c>
    </row>
    <row r="9408" spans="1:24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s="1">
        <f>Data[[#This Row],[Sales]]/(1-Data[[#This Row],[Discount]])*Data[[#This Row],[Discount]]</f>
        <v>2.1120000000000001</v>
      </c>
      <c r="W9408" s="1" t="str">
        <f>VLOOKUP(Data[[#This Row],[Region]],People!B:C,2,0)</f>
        <v>Kelly Williams</v>
      </c>
      <c r="X9408" s="3" t="str">
        <f>IFERROR(INDEX(Returns!$A:$A,MATCH(B9408,Returns!$B:$B,0)),"No")</f>
        <v>No</v>
      </c>
    </row>
    <row r="9409" spans="1:24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3">
        <v>0</v>
      </c>
      <c r="U9409" s="1">
        <v>171.36000000000007</v>
      </c>
      <c r="V9409" s="1">
        <f>Data[[#This Row],[Sales]]/(1-Data[[#This Row],[Discount]])*Data[[#This Row],[Discount]]</f>
        <v>0</v>
      </c>
      <c r="W9409" s="1" t="str">
        <f>VLOOKUP(Data[[#This Row],[Region]],People!B:C,2,0)</f>
        <v>Chuck Magee</v>
      </c>
      <c r="X9409" s="3" t="str">
        <f>IFERROR(INDEX(Returns!$A:$A,MATCH(B9409,Returns!$B:$B,0)),"No")</f>
        <v>No</v>
      </c>
    </row>
    <row r="9410" spans="1:24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3">
        <v>0</v>
      </c>
      <c r="U9410" s="1">
        <v>3.9831000000000003</v>
      </c>
      <c r="V9410" s="1">
        <f>Data[[#This Row],[Sales]]/(1-Data[[#This Row],[Discount]])*Data[[#This Row],[Discount]]</f>
        <v>0</v>
      </c>
      <c r="W9410" s="1" t="str">
        <f>VLOOKUP(Data[[#This Row],[Region]],People!B:C,2,0)</f>
        <v>Chuck Magee</v>
      </c>
      <c r="X9410" s="3" t="str">
        <f>IFERROR(INDEX(Returns!$A:$A,MATCH(B9410,Returns!$B:$B,0)),"No")</f>
        <v>No</v>
      </c>
    </row>
    <row r="9411" spans="1:24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s="1">
        <f>Data[[#This Row],[Sales]]/(1-Data[[#This Row],[Discount]])*Data[[#This Row],[Discount]]</f>
        <v>7.6369999999999996</v>
      </c>
      <c r="W9411" s="1" t="str">
        <f>VLOOKUP(Data[[#This Row],[Region]],People!B:C,2,0)</f>
        <v>Chuck Magee</v>
      </c>
      <c r="X9411" s="3" t="str">
        <f>IFERROR(INDEX(Returns!$A:$A,MATCH(B9411,Returns!$B:$B,0)),"No")</f>
        <v>No</v>
      </c>
    </row>
    <row r="9412" spans="1:24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3">
        <v>0.2</v>
      </c>
      <c r="U9412" s="1">
        <v>15.385999999999999</v>
      </c>
      <c r="V9412" s="1">
        <f>Data[[#This Row],[Sales]]/(1-Data[[#This Row],[Discount]])*Data[[#This Row],[Discount]]</f>
        <v>21.98</v>
      </c>
      <c r="W9412" s="1" t="str">
        <f>VLOOKUP(Data[[#This Row],[Region]],People!B:C,2,0)</f>
        <v>Chuck Magee</v>
      </c>
      <c r="X9412" s="3" t="str">
        <f>IFERROR(INDEX(Returns!$A:$A,MATCH(B9412,Returns!$B:$B,0)),"No")</f>
        <v>No</v>
      </c>
    </row>
    <row r="9413" spans="1:24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3">
        <v>0.2</v>
      </c>
      <c r="U9413" s="1">
        <v>6.5434999999999981</v>
      </c>
      <c r="V9413" s="1">
        <f>Data[[#This Row],[Sales]]/(1-Data[[#This Row],[Discount]])*Data[[#This Row],[Discount]]</f>
        <v>26.174000000000003</v>
      </c>
      <c r="W9413" s="1" t="str">
        <f>VLOOKUP(Data[[#This Row],[Region]],People!B:C,2,0)</f>
        <v>Anna Andreadi</v>
      </c>
      <c r="X9413" s="3" t="str">
        <f>IFERROR(INDEX(Returns!$A:$A,MATCH(B9413,Returns!$B:$B,0)),"No")</f>
        <v>No</v>
      </c>
    </row>
    <row r="9414" spans="1:24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3">
        <v>0.2</v>
      </c>
      <c r="U9414" s="1">
        <v>0</v>
      </c>
      <c r="V9414" s="1">
        <f>Data[[#This Row],[Sales]]/(1-Data[[#This Row],[Discount]])*Data[[#This Row],[Discount]]</f>
        <v>700.98</v>
      </c>
      <c r="W9414" s="1" t="str">
        <f>VLOOKUP(Data[[#This Row],[Region]],People!B:C,2,0)</f>
        <v>Anna Andreadi</v>
      </c>
      <c r="X9414" s="3" t="str">
        <f>IFERROR(INDEX(Returns!$A:$A,MATCH(B9414,Returns!$B:$B,0)),"No")</f>
        <v>No</v>
      </c>
    </row>
    <row r="9415" spans="1:24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s="1">
        <f>Data[[#This Row],[Sales]]/(1-Data[[#This Row],[Discount]])*Data[[#This Row],[Discount]]</f>
        <v>27.263999999999999</v>
      </c>
      <c r="W9415" s="1" t="str">
        <f>VLOOKUP(Data[[#This Row],[Region]],People!B:C,2,0)</f>
        <v>Kelly Williams</v>
      </c>
      <c r="X9415" s="3" t="str">
        <f>IFERROR(INDEX(Returns!$A:$A,MATCH(B9415,Returns!$B:$B,0)),"No")</f>
        <v>No</v>
      </c>
    </row>
    <row r="9416" spans="1:24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3">
        <v>0.2</v>
      </c>
      <c r="U9416" s="1">
        <v>15.598999999999997</v>
      </c>
      <c r="V9416" s="1">
        <f>Data[[#This Row],[Sales]]/(1-Data[[#This Row],[Discount]])*Data[[#This Row],[Discount]]</f>
        <v>62.396000000000008</v>
      </c>
      <c r="W9416" s="1" t="str">
        <f>VLOOKUP(Data[[#This Row],[Region]],People!B:C,2,0)</f>
        <v>Anna Andreadi</v>
      </c>
      <c r="X9416" s="3" t="str">
        <f>IFERROR(INDEX(Returns!$A:$A,MATCH(B9416,Returns!$B:$B,0)),"No")</f>
        <v>No</v>
      </c>
    </row>
    <row r="9417" spans="1:24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3">
        <v>0</v>
      </c>
      <c r="U9417" s="1">
        <v>8.7906000000000013</v>
      </c>
      <c r="V9417" s="1">
        <f>Data[[#This Row],[Sales]]/(1-Data[[#This Row],[Discount]])*Data[[#This Row],[Discount]]</f>
        <v>0</v>
      </c>
      <c r="W9417" s="1" t="str">
        <f>VLOOKUP(Data[[#This Row],[Region]],People!B:C,2,0)</f>
        <v>Anna Andreadi</v>
      </c>
      <c r="X9417" s="3" t="str">
        <f>IFERROR(INDEX(Returns!$A:$A,MATCH(B9417,Returns!$B:$B,0)),"No")</f>
        <v>No</v>
      </c>
    </row>
    <row r="9418" spans="1:24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3">
        <v>0</v>
      </c>
      <c r="U9418" s="1">
        <v>3.2351999999999994</v>
      </c>
      <c r="V9418" s="1">
        <f>Data[[#This Row],[Sales]]/(1-Data[[#This Row],[Discount]])*Data[[#This Row],[Discount]]</f>
        <v>0</v>
      </c>
      <c r="W9418" s="1" t="str">
        <f>VLOOKUP(Data[[#This Row],[Region]],People!B:C,2,0)</f>
        <v>Anna Andreadi</v>
      </c>
      <c r="X9418" s="3" t="str">
        <f>IFERROR(INDEX(Returns!$A:$A,MATCH(B9418,Returns!$B:$B,0)),"No")</f>
        <v>No</v>
      </c>
    </row>
    <row r="9419" spans="1:24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3">
        <v>0.2</v>
      </c>
      <c r="U9419" s="1">
        <v>3.6288</v>
      </c>
      <c r="V9419" s="1">
        <f>Data[[#This Row],[Sales]]/(1-Data[[#This Row],[Discount]])*Data[[#This Row],[Discount]]</f>
        <v>2.5920000000000005</v>
      </c>
      <c r="W9419" s="1" t="str">
        <f>VLOOKUP(Data[[#This Row],[Region]],People!B:C,2,0)</f>
        <v>Cassandra Brandow</v>
      </c>
      <c r="X9419" s="3" t="str">
        <f>IFERROR(INDEX(Returns!$A:$A,MATCH(B9419,Returns!$B:$B,0)),"No")</f>
        <v>No</v>
      </c>
    </row>
    <row r="9420" spans="1:24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s="1">
        <f>Data[[#This Row],[Sales]]/(1-Data[[#This Row],[Discount]])*Data[[#This Row],[Discount]]</f>
        <v>2.9880000000000004</v>
      </c>
      <c r="W9420" s="1" t="str">
        <f>VLOOKUP(Data[[#This Row],[Region]],People!B:C,2,0)</f>
        <v>Cassandra Brandow</v>
      </c>
      <c r="X9420" s="3" t="str">
        <f>IFERROR(INDEX(Returns!$A:$A,MATCH(B9420,Returns!$B:$B,0)),"No")</f>
        <v>No</v>
      </c>
    </row>
    <row r="9421" spans="1:24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s="1">
        <f>Data[[#This Row],[Sales]]/(1-Data[[#This Row],[Discount]])*Data[[#This Row],[Discount]]</f>
        <v>60.896000000000008</v>
      </c>
      <c r="W9421" s="1" t="str">
        <f>VLOOKUP(Data[[#This Row],[Region]],People!B:C,2,0)</f>
        <v>Kelly Williams</v>
      </c>
      <c r="X9421" s="3" t="str">
        <f>IFERROR(INDEX(Returns!$A:$A,MATCH(B9421,Returns!$B:$B,0)),"No")</f>
        <v>No</v>
      </c>
    </row>
    <row r="9422" spans="1:24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s="1">
        <f>Data[[#This Row],[Sales]]/(1-Data[[#This Row],[Discount]])*Data[[#This Row],[Discount]]</f>
        <v>87.936000000000007</v>
      </c>
      <c r="W9422" s="1" t="str">
        <f>VLOOKUP(Data[[#This Row],[Region]],People!B:C,2,0)</f>
        <v>Kelly Williams</v>
      </c>
      <c r="X9422" s="3" t="str">
        <f>IFERROR(INDEX(Returns!$A:$A,MATCH(B9422,Returns!$B:$B,0)),"No")</f>
        <v>No</v>
      </c>
    </row>
    <row r="9423" spans="1:24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3">
        <v>0.2</v>
      </c>
      <c r="U9423" s="1">
        <v>60.475200000000058</v>
      </c>
      <c r="V9423" s="1">
        <f>Data[[#This Row],[Sales]]/(1-Data[[#This Row],[Discount]])*Data[[#This Row],[Discount]]</f>
        <v>151.18799999999999</v>
      </c>
      <c r="W9423" s="1" t="str">
        <f>VLOOKUP(Data[[#This Row],[Region]],People!B:C,2,0)</f>
        <v>Anna Andreadi</v>
      </c>
      <c r="X9423" s="3" t="str">
        <f>IFERROR(INDEX(Returns!$A:$A,MATCH(B9423,Returns!$B:$B,0)),"No")</f>
        <v>No</v>
      </c>
    </row>
    <row r="9424" spans="1:24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3">
        <v>0</v>
      </c>
      <c r="U9424" s="1">
        <v>11.802999999999999</v>
      </c>
      <c r="V9424" s="1">
        <f>Data[[#This Row],[Sales]]/(1-Data[[#This Row],[Discount]])*Data[[#This Row],[Discount]]</f>
        <v>0</v>
      </c>
      <c r="W9424" s="1" t="str">
        <f>VLOOKUP(Data[[#This Row],[Region]],People!B:C,2,0)</f>
        <v>Anna Andreadi</v>
      </c>
      <c r="X9424" s="3" t="str">
        <f>IFERROR(INDEX(Returns!$A:$A,MATCH(B9424,Returns!$B:$B,0)),"No")</f>
        <v>No</v>
      </c>
    </row>
    <row r="9425" spans="1:24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3">
        <v>0.2</v>
      </c>
      <c r="U9425" s="1">
        <v>37.796999999999997</v>
      </c>
      <c r="V9425" s="1">
        <f>Data[[#This Row],[Sales]]/(1-Data[[#This Row],[Discount]])*Data[[#This Row],[Discount]]</f>
        <v>75.593999999999994</v>
      </c>
      <c r="W9425" s="1" t="str">
        <f>VLOOKUP(Data[[#This Row],[Region]],People!B:C,2,0)</f>
        <v>Anna Andreadi</v>
      </c>
      <c r="X9425" s="3" t="str">
        <f>IFERROR(INDEX(Returns!$A:$A,MATCH(B9425,Returns!$B:$B,0)),"No")</f>
        <v>No</v>
      </c>
    </row>
    <row r="9426" spans="1:24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3">
        <v>0</v>
      </c>
      <c r="U9426" s="1">
        <v>4.9500000000000011</v>
      </c>
      <c r="V9426" s="1">
        <f>Data[[#This Row],[Sales]]/(1-Data[[#This Row],[Discount]])*Data[[#This Row],[Discount]]</f>
        <v>0</v>
      </c>
      <c r="W9426" s="1" t="str">
        <f>VLOOKUP(Data[[#This Row],[Region]],People!B:C,2,0)</f>
        <v>Anna Andreadi</v>
      </c>
      <c r="X9426" s="3" t="str">
        <f>IFERROR(INDEX(Returns!$A:$A,MATCH(B9426,Returns!$B:$B,0)),"No")</f>
        <v>No</v>
      </c>
    </row>
    <row r="9427" spans="1:24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s="1">
        <f>Data[[#This Row],[Sales]]/(1-Data[[#This Row],[Discount]])*Data[[#This Row],[Discount]]</f>
        <v>420.58800000000002</v>
      </c>
      <c r="W9427" s="1" t="str">
        <f>VLOOKUP(Data[[#This Row],[Region]],People!B:C,2,0)</f>
        <v>Chuck Magee</v>
      </c>
      <c r="X9427" s="3" t="str">
        <f>IFERROR(INDEX(Returns!$A:$A,MATCH(B9427,Returns!$B:$B,0)),"No")</f>
        <v>No</v>
      </c>
    </row>
    <row r="9428" spans="1:24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3">
        <v>0</v>
      </c>
      <c r="U9428" s="1">
        <v>13.452000000000002</v>
      </c>
      <c r="V9428" s="1">
        <f>Data[[#This Row],[Sales]]/(1-Data[[#This Row],[Discount]])*Data[[#This Row],[Discount]]</f>
        <v>0</v>
      </c>
      <c r="W9428" s="1" t="str">
        <f>VLOOKUP(Data[[#This Row],[Region]],People!B:C,2,0)</f>
        <v>Anna Andreadi</v>
      </c>
      <c r="X9428" s="3" t="str">
        <f>IFERROR(INDEX(Returns!$A:$A,MATCH(B9428,Returns!$B:$B,0)),"No")</f>
        <v>No</v>
      </c>
    </row>
    <row r="9429" spans="1:24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s="1">
        <f>Data[[#This Row],[Sales]]/(1-Data[[#This Row],[Discount]])*Data[[#This Row],[Discount]]</f>
        <v>0</v>
      </c>
      <c r="W9429" s="1" t="str">
        <f>VLOOKUP(Data[[#This Row],[Region]],People!B:C,2,0)</f>
        <v>Chuck Magee</v>
      </c>
      <c r="X9429" s="3" t="str">
        <f>IFERROR(INDEX(Returns!$A:$A,MATCH(B9429,Returns!$B:$B,0)),"No")</f>
        <v>No</v>
      </c>
    </row>
    <row r="9430" spans="1:24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s="1">
        <f>Data[[#This Row],[Sales]]/(1-Data[[#This Row],[Discount]])*Data[[#This Row],[Discount]]</f>
        <v>519.83999999999992</v>
      </c>
      <c r="W9430" s="1" t="str">
        <f>VLOOKUP(Data[[#This Row],[Region]],People!B:C,2,0)</f>
        <v>Kelly Williams</v>
      </c>
      <c r="X9430" s="3" t="str">
        <f>IFERROR(INDEX(Returns!$A:$A,MATCH(B9430,Returns!$B:$B,0)),"No")</f>
        <v>No</v>
      </c>
    </row>
    <row r="9431" spans="1:24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3">
        <v>0.2</v>
      </c>
      <c r="U9431" s="1">
        <v>82.496999999999957</v>
      </c>
      <c r="V9431" s="1">
        <f>Data[[#This Row],[Sales]]/(1-Data[[#This Row],[Discount]])*Data[[#This Row],[Discount]]</f>
        <v>274.99</v>
      </c>
      <c r="W9431" s="1" t="str">
        <f>VLOOKUP(Data[[#This Row],[Region]],People!B:C,2,0)</f>
        <v>Kelly Williams</v>
      </c>
      <c r="X9431" s="3" t="str">
        <f>IFERROR(INDEX(Returns!$A:$A,MATCH(B9431,Returns!$B:$B,0)),"No")</f>
        <v>No</v>
      </c>
    </row>
    <row r="9432" spans="1:24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s="1">
        <f>Data[[#This Row],[Sales]]/(1-Data[[#This Row],[Discount]])*Data[[#This Row],[Discount]]</f>
        <v>44.349000000000004</v>
      </c>
      <c r="W9432" s="1" t="str">
        <f>VLOOKUP(Data[[#This Row],[Region]],People!B:C,2,0)</f>
        <v>Kelly Williams</v>
      </c>
      <c r="X9432" s="3" t="str">
        <f>IFERROR(INDEX(Returns!$A:$A,MATCH(B9432,Returns!$B:$B,0)),"No")</f>
        <v>No</v>
      </c>
    </row>
    <row r="9433" spans="1:24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s="1">
        <f>Data[[#This Row],[Sales]]/(1-Data[[#This Row],[Discount]])*Data[[#This Row],[Discount]]</f>
        <v>1.476</v>
      </c>
      <c r="W9433" s="1" t="str">
        <f>VLOOKUP(Data[[#This Row],[Region]],People!B:C,2,0)</f>
        <v>Chuck Magee</v>
      </c>
      <c r="X9433" s="3" t="str">
        <f>IFERROR(INDEX(Returns!$A:$A,MATCH(B9433,Returns!$B:$B,0)),"No")</f>
        <v>No</v>
      </c>
    </row>
    <row r="9434" spans="1:24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3">
        <v>0.2</v>
      </c>
      <c r="U9434" s="1">
        <v>-5.2640000000000002</v>
      </c>
      <c r="V9434" s="1">
        <f>Data[[#This Row],[Sales]]/(1-Data[[#This Row],[Discount]])*Data[[#This Row],[Discount]]</f>
        <v>7.5200000000000005</v>
      </c>
      <c r="W9434" s="1" t="str">
        <f>VLOOKUP(Data[[#This Row],[Region]],People!B:C,2,0)</f>
        <v>Anna Andreadi</v>
      </c>
      <c r="X9434" s="3" t="str">
        <f>IFERROR(INDEX(Returns!$A:$A,MATCH(B9434,Returns!$B:$B,0)),"No")</f>
        <v>No</v>
      </c>
    </row>
    <row r="9435" spans="1:24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3">
        <v>0.2</v>
      </c>
      <c r="U9435" s="1">
        <v>12.700800000000001</v>
      </c>
      <c r="V9435" s="1">
        <f>Data[[#This Row],[Sales]]/(1-Data[[#This Row],[Discount]])*Data[[#This Row],[Discount]]</f>
        <v>9.0720000000000027</v>
      </c>
      <c r="W9435" s="1" t="str">
        <f>VLOOKUP(Data[[#This Row],[Region]],People!B:C,2,0)</f>
        <v>Anna Andreadi</v>
      </c>
      <c r="X9435" s="3" t="str">
        <f>IFERROR(INDEX(Returns!$A:$A,MATCH(B9435,Returns!$B:$B,0)),"No")</f>
        <v>No</v>
      </c>
    </row>
    <row r="9436" spans="1:24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3">
        <v>0.2</v>
      </c>
      <c r="U9436" s="1">
        <v>1.1555999999999984</v>
      </c>
      <c r="V9436" s="1">
        <f>Data[[#This Row],[Sales]]/(1-Data[[#This Row],[Discount]])*Data[[#This Row],[Discount]]</f>
        <v>2.5680000000000005</v>
      </c>
      <c r="W9436" s="1" t="str">
        <f>VLOOKUP(Data[[#This Row],[Region]],People!B:C,2,0)</f>
        <v>Anna Andreadi</v>
      </c>
      <c r="X9436" s="3" t="str">
        <f>IFERROR(INDEX(Returns!$A:$A,MATCH(B9436,Returns!$B:$B,0)),"No")</f>
        <v>No</v>
      </c>
    </row>
    <row r="9437" spans="1:24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3">
        <v>0.2</v>
      </c>
      <c r="U9437" s="1">
        <v>-31.600000000000037</v>
      </c>
      <c r="V9437" s="1">
        <f>Data[[#This Row],[Sales]]/(1-Data[[#This Row],[Discount]])*Data[[#This Row],[Discount]]</f>
        <v>63.2</v>
      </c>
      <c r="W9437" s="1" t="str">
        <f>VLOOKUP(Data[[#This Row],[Region]],People!B:C,2,0)</f>
        <v>Anna Andreadi</v>
      </c>
      <c r="X9437" s="3" t="str">
        <f>IFERROR(INDEX(Returns!$A:$A,MATCH(B9437,Returns!$B:$B,0)),"No")</f>
        <v>No</v>
      </c>
    </row>
    <row r="9438" spans="1:24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s="1">
        <f>Data[[#This Row],[Sales]]/(1-Data[[#This Row],[Discount]])*Data[[#This Row],[Discount]]</f>
        <v>6.8739999999999997</v>
      </c>
      <c r="W9438" s="1" t="str">
        <f>VLOOKUP(Data[[#This Row],[Region]],People!B:C,2,0)</f>
        <v>Chuck Magee</v>
      </c>
      <c r="X9438" s="3" t="str">
        <f>IFERROR(INDEX(Returns!$A:$A,MATCH(B9438,Returns!$B:$B,0)),"No")</f>
        <v>No</v>
      </c>
    </row>
    <row r="9439" spans="1:24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3">
        <v>0</v>
      </c>
      <c r="U9439" s="1">
        <v>6.2208000000000006</v>
      </c>
      <c r="V9439" s="1">
        <f>Data[[#This Row],[Sales]]/(1-Data[[#This Row],[Discount]])*Data[[#This Row],[Discount]]</f>
        <v>0</v>
      </c>
      <c r="W9439" s="1" t="str">
        <f>VLOOKUP(Data[[#This Row],[Region]],People!B:C,2,0)</f>
        <v>Anna Andreadi</v>
      </c>
      <c r="X9439" s="3" t="str">
        <f>IFERROR(INDEX(Returns!$A:$A,MATCH(B9439,Returns!$B:$B,0)),"No")</f>
        <v>No</v>
      </c>
    </row>
    <row r="9440" spans="1:24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s="1">
        <f>Data[[#This Row],[Sales]]/(1-Data[[#This Row],[Discount]])*Data[[#This Row],[Discount]]</f>
        <v>190.38400000000001</v>
      </c>
      <c r="W9440" s="1" t="str">
        <f>VLOOKUP(Data[[#This Row],[Region]],People!B:C,2,0)</f>
        <v>Chuck Magee</v>
      </c>
      <c r="X9440" s="3" t="str">
        <f>IFERROR(INDEX(Returns!$A:$A,MATCH(B9440,Returns!$B:$B,0)),"No")</f>
        <v>No</v>
      </c>
    </row>
    <row r="9441" spans="1:24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s="1">
        <f>Data[[#This Row],[Sales]]/(1-Data[[#This Row],[Discount]])*Data[[#This Row],[Discount]]</f>
        <v>5.5600000000000005</v>
      </c>
      <c r="W9441" s="1" t="str">
        <f>VLOOKUP(Data[[#This Row],[Region]],People!B:C,2,0)</f>
        <v>Kelly Williams</v>
      </c>
      <c r="X9441" s="3" t="str">
        <f>IFERROR(INDEX(Returns!$A:$A,MATCH(B9441,Returns!$B:$B,0)),"No")</f>
        <v>No</v>
      </c>
    </row>
    <row r="9442" spans="1:24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3">
        <v>0</v>
      </c>
      <c r="U9442" s="1">
        <v>6.7251999999999992</v>
      </c>
      <c r="V9442" s="1">
        <f>Data[[#This Row],[Sales]]/(1-Data[[#This Row],[Discount]])*Data[[#This Row],[Discount]]</f>
        <v>0</v>
      </c>
      <c r="W9442" s="1" t="str">
        <f>VLOOKUP(Data[[#This Row],[Region]],People!B:C,2,0)</f>
        <v>Chuck Magee</v>
      </c>
      <c r="X9442" s="3" t="str">
        <f>IFERROR(INDEX(Returns!$A:$A,MATCH(B9442,Returns!$B:$B,0)),"No")</f>
        <v>No</v>
      </c>
    </row>
    <row r="9443" spans="1:24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3">
        <v>0.2</v>
      </c>
      <c r="U9443" s="1">
        <v>6.0449999999999946</v>
      </c>
      <c r="V9443" s="1">
        <f>Data[[#This Row],[Sales]]/(1-Data[[#This Row],[Discount]])*Data[[#This Row],[Discount]]</f>
        <v>12.09</v>
      </c>
      <c r="W9443" s="1" t="str">
        <f>VLOOKUP(Data[[#This Row],[Region]],People!B:C,2,0)</f>
        <v>Chuck Magee</v>
      </c>
      <c r="X9443" s="3" t="str">
        <f>IFERROR(INDEX(Returns!$A:$A,MATCH(B9443,Returns!$B:$B,0)),"No")</f>
        <v>No</v>
      </c>
    </row>
    <row r="9444" spans="1:24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3">
        <v>0.2</v>
      </c>
      <c r="U9444" s="1">
        <v>1.2192000000000007</v>
      </c>
      <c r="V9444" s="1">
        <f>Data[[#This Row],[Sales]]/(1-Data[[#This Row],[Discount]])*Data[[#This Row],[Discount]]</f>
        <v>4.0640000000000001</v>
      </c>
      <c r="W9444" s="1" t="str">
        <f>VLOOKUP(Data[[#This Row],[Region]],People!B:C,2,0)</f>
        <v>Cassandra Brandow</v>
      </c>
      <c r="X9444" s="3" t="str">
        <f>IFERROR(INDEX(Returns!$A:$A,MATCH(B9444,Returns!$B:$B,0)),"No")</f>
        <v>No</v>
      </c>
    </row>
    <row r="9445" spans="1:24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s="1">
        <f>Data[[#This Row],[Sales]]/(1-Data[[#This Row],[Discount]])*Data[[#This Row],[Discount]]</f>
        <v>54.796000000000006</v>
      </c>
      <c r="W9445" s="1" t="str">
        <f>VLOOKUP(Data[[#This Row],[Region]],People!B:C,2,0)</f>
        <v>Cassandra Brandow</v>
      </c>
      <c r="X9445" s="3" t="str">
        <f>IFERROR(INDEX(Returns!$A:$A,MATCH(B9445,Returns!$B:$B,0)),"No")</f>
        <v>No</v>
      </c>
    </row>
    <row r="9446" spans="1:24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3">
        <v>0.2</v>
      </c>
      <c r="U9446" s="1">
        <v>34.741999999999997</v>
      </c>
      <c r="V9446" s="1">
        <f>Data[[#This Row],[Sales]]/(1-Data[[#This Row],[Discount]])*Data[[#This Row],[Discount]]</f>
        <v>23.96</v>
      </c>
      <c r="W9446" s="1" t="str">
        <f>VLOOKUP(Data[[#This Row],[Region]],People!B:C,2,0)</f>
        <v>Kelly Williams</v>
      </c>
      <c r="X9446" s="3" t="str">
        <f>IFERROR(INDEX(Returns!$A:$A,MATCH(B9446,Returns!$B:$B,0)),"No")</f>
        <v>No</v>
      </c>
    </row>
    <row r="9447" spans="1:24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3">
        <v>0</v>
      </c>
      <c r="U9447" s="1">
        <v>5.6993999999999998</v>
      </c>
      <c r="V9447" s="1">
        <f>Data[[#This Row],[Sales]]/(1-Data[[#This Row],[Discount]])*Data[[#This Row],[Discount]]</f>
        <v>0</v>
      </c>
      <c r="W9447" s="1" t="str">
        <f>VLOOKUP(Data[[#This Row],[Region]],People!B:C,2,0)</f>
        <v>Kelly Williams</v>
      </c>
      <c r="X9447" s="3" t="str">
        <f>IFERROR(INDEX(Returns!$A:$A,MATCH(B9447,Returns!$B:$B,0)),"No")</f>
        <v>No</v>
      </c>
    </row>
    <row r="9448" spans="1:24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s="1">
        <f>Data[[#This Row],[Sales]]/(1-Data[[#This Row],[Discount]])*Data[[#This Row],[Discount]]</f>
        <v>0</v>
      </c>
      <c r="W9448" s="1" t="str">
        <f>VLOOKUP(Data[[#This Row],[Region]],People!B:C,2,0)</f>
        <v>Kelly Williams</v>
      </c>
      <c r="X9448" s="3" t="str">
        <f>IFERROR(INDEX(Returns!$A:$A,MATCH(B9448,Returns!$B:$B,0)),"No")</f>
        <v>No</v>
      </c>
    </row>
    <row r="9449" spans="1:24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s="1">
        <f>Data[[#This Row],[Sales]]/(1-Data[[#This Row],[Discount]])*Data[[#This Row],[Discount]]</f>
        <v>0</v>
      </c>
      <c r="W9449" s="1" t="str">
        <f>VLOOKUP(Data[[#This Row],[Region]],People!B:C,2,0)</f>
        <v>Kelly Williams</v>
      </c>
      <c r="X9449" s="3" t="str">
        <f>IFERROR(INDEX(Returns!$A:$A,MATCH(B9449,Returns!$B:$B,0)),"No")</f>
        <v>No</v>
      </c>
    </row>
    <row r="9450" spans="1:24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3">
        <v>0</v>
      </c>
      <c r="U9450" s="1">
        <v>5.9135999999999997</v>
      </c>
      <c r="V9450" s="1">
        <f>Data[[#This Row],[Sales]]/(1-Data[[#This Row],[Discount]])*Data[[#This Row],[Discount]]</f>
        <v>0</v>
      </c>
      <c r="W9450" s="1" t="str">
        <f>VLOOKUP(Data[[#This Row],[Region]],People!B:C,2,0)</f>
        <v>Anna Andreadi</v>
      </c>
      <c r="X9450" s="3" t="str">
        <f>IFERROR(INDEX(Returns!$A:$A,MATCH(B9450,Returns!$B:$B,0)),"No")</f>
        <v>Yes</v>
      </c>
    </row>
    <row r="9451" spans="1:24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3">
        <v>0.2</v>
      </c>
      <c r="U9451" s="1">
        <v>3.0127999999999995</v>
      </c>
      <c r="V9451" s="1">
        <f>Data[[#This Row],[Sales]]/(1-Data[[#This Row],[Discount]])*Data[[#This Row],[Discount]]</f>
        <v>2.1520000000000001</v>
      </c>
      <c r="W9451" s="1" t="str">
        <f>VLOOKUP(Data[[#This Row],[Region]],People!B:C,2,0)</f>
        <v>Anna Andreadi</v>
      </c>
      <c r="X9451" s="3" t="str">
        <f>IFERROR(INDEX(Returns!$A:$A,MATCH(B9451,Returns!$B:$B,0)),"No")</f>
        <v>No</v>
      </c>
    </row>
    <row r="9452" spans="1:24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3">
        <v>0</v>
      </c>
      <c r="U9452" s="1">
        <v>5.4503999999999913</v>
      </c>
      <c r="V9452" s="1">
        <f>Data[[#This Row],[Sales]]/(1-Data[[#This Row],[Discount]])*Data[[#This Row],[Discount]]</f>
        <v>0</v>
      </c>
      <c r="W9452" s="1" t="str">
        <f>VLOOKUP(Data[[#This Row],[Region]],People!B:C,2,0)</f>
        <v>Anna Andreadi</v>
      </c>
      <c r="X9452" s="3" t="str">
        <f>IFERROR(INDEX(Returns!$A:$A,MATCH(B9452,Returns!$B:$B,0)),"No")</f>
        <v>No</v>
      </c>
    </row>
    <row r="9453" spans="1:24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3">
        <v>0</v>
      </c>
      <c r="U9453" s="1">
        <v>55.844999999999985</v>
      </c>
      <c r="V9453" s="1">
        <f>Data[[#This Row],[Sales]]/(1-Data[[#This Row],[Discount]])*Data[[#This Row],[Discount]]</f>
        <v>0</v>
      </c>
      <c r="W9453" s="1" t="str">
        <f>VLOOKUP(Data[[#This Row],[Region]],People!B:C,2,0)</f>
        <v>Anna Andreadi</v>
      </c>
      <c r="X9453" s="3" t="str">
        <f>IFERROR(INDEX(Returns!$A:$A,MATCH(B9453,Returns!$B:$B,0)),"No")</f>
        <v>No</v>
      </c>
    </row>
    <row r="9454" spans="1:24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3">
        <v>0.2</v>
      </c>
      <c r="U9454" s="1">
        <v>26.582399999999986</v>
      </c>
      <c r="V9454" s="1">
        <f>Data[[#This Row],[Sales]]/(1-Data[[#This Row],[Discount]])*Data[[#This Row],[Discount]]</f>
        <v>20.448</v>
      </c>
      <c r="W9454" s="1" t="str">
        <f>VLOOKUP(Data[[#This Row],[Region]],People!B:C,2,0)</f>
        <v>Anna Andreadi</v>
      </c>
      <c r="X9454" s="3" t="str">
        <f>IFERROR(INDEX(Returns!$A:$A,MATCH(B9454,Returns!$B:$B,0)),"No")</f>
        <v>No</v>
      </c>
    </row>
    <row r="9455" spans="1:24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3">
        <v>0</v>
      </c>
      <c r="U9455" s="1">
        <v>13.685099999999995</v>
      </c>
      <c r="V9455" s="1">
        <f>Data[[#This Row],[Sales]]/(1-Data[[#This Row],[Discount]])*Data[[#This Row],[Discount]]</f>
        <v>0</v>
      </c>
      <c r="W9455" s="1" t="str">
        <f>VLOOKUP(Data[[#This Row],[Region]],People!B:C,2,0)</f>
        <v>Anna Andreadi</v>
      </c>
      <c r="X9455" s="3" t="str">
        <f>IFERROR(INDEX(Returns!$A:$A,MATCH(B9455,Returns!$B:$B,0)),"No")</f>
        <v>No</v>
      </c>
    </row>
    <row r="9456" spans="1:24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3">
        <v>0.2</v>
      </c>
      <c r="U9456" s="1">
        <v>-8.2763999999999971</v>
      </c>
      <c r="V9456" s="1">
        <f>Data[[#This Row],[Sales]]/(1-Data[[#This Row],[Discount]])*Data[[#This Row],[Discount]]</f>
        <v>9.1959999999999997</v>
      </c>
      <c r="W9456" s="1" t="str">
        <f>VLOOKUP(Data[[#This Row],[Region]],People!B:C,2,0)</f>
        <v>Anna Andreadi</v>
      </c>
      <c r="X9456" s="3" t="str">
        <f>IFERROR(INDEX(Returns!$A:$A,MATCH(B9456,Returns!$B:$B,0)),"No")</f>
        <v>No</v>
      </c>
    </row>
    <row r="9457" spans="1:24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s="1">
        <f>Data[[#This Row],[Sales]]/(1-Data[[#This Row],[Discount]])*Data[[#This Row],[Discount]]</f>
        <v>91.474999999999994</v>
      </c>
      <c r="W9457" s="1" t="str">
        <f>VLOOKUP(Data[[#This Row],[Region]],People!B:C,2,0)</f>
        <v>Cassandra Brandow</v>
      </c>
      <c r="X9457" s="3" t="str">
        <f>IFERROR(INDEX(Returns!$A:$A,MATCH(B9457,Returns!$B:$B,0)),"No")</f>
        <v>No</v>
      </c>
    </row>
    <row r="9458" spans="1:24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3">
        <v>0.2</v>
      </c>
      <c r="U9458" s="1">
        <v>0.33989999999999654</v>
      </c>
      <c r="V9458" s="1">
        <f>Data[[#This Row],[Sales]]/(1-Data[[#This Row],[Discount]])*Data[[#This Row],[Discount]]</f>
        <v>6.7979999999999992</v>
      </c>
      <c r="W9458" s="1" t="str">
        <f>VLOOKUP(Data[[#This Row],[Region]],People!B:C,2,0)</f>
        <v>Cassandra Brandow</v>
      </c>
      <c r="X9458" s="3" t="str">
        <f>IFERROR(INDEX(Returns!$A:$A,MATCH(B9458,Returns!$B:$B,0)),"No")</f>
        <v>No</v>
      </c>
    </row>
    <row r="9459" spans="1:24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s="1">
        <f>Data[[#This Row],[Sales]]/(1-Data[[#This Row],[Discount]])*Data[[#This Row],[Discount]]</f>
        <v>28.13999999999999</v>
      </c>
      <c r="W9459" s="1" t="str">
        <f>VLOOKUP(Data[[#This Row],[Region]],People!B:C,2,0)</f>
        <v>Cassandra Brandow</v>
      </c>
      <c r="X9459" s="3" t="str">
        <f>IFERROR(INDEX(Returns!$A:$A,MATCH(B9459,Returns!$B:$B,0)),"No")</f>
        <v>No</v>
      </c>
    </row>
    <row r="9460" spans="1:24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3">
        <v>0</v>
      </c>
      <c r="U9460" s="1">
        <v>41.933999999999983</v>
      </c>
      <c r="V9460" s="1">
        <f>Data[[#This Row],[Sales]]/(1-Data[[#This Row],[Discount]])*Data[[#This Row],[Discount]]</f>
        <v>0</v>
      </c>
      <c r="W9460" s="1" t="str">
        <f>VLOOKUP(Data[[#This Row],[Region]],People!B:C,2,0)</f>
        <v>Anna Andreadi</v>
      </c>
      <c r="X9460" s="3" t="str">
        <f>IFERROR(INDEX(Returns!$A:$A,MATCH(B9460,Returns!$B:$B,0)),"No")</f>
        <v>No</v>
      </c>
    </row>
    <row r="9461" spans="1:24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3">
        <v>0.2</v>
      </c>
      <c r="U9461" s="1">
        <v>-2.9985000000000022</v>
      </c>
      <c r="V9461" s="1">
        <f>Data[[#This Row],[Sales]]/(1-Data[[#This Row],[Discount]])*Data[[#This Row],[Discount]]</f>
        <v>3.9979999999999998</v>
      </c>
      <c r="W9461" s="1" t="str">
        <f>VLOOKUP(Data[[#This Row],[Region]],People!B:C,2,0)</f>
        <v>Anna Andreadi</v>
      </c>
      <c r="X9461" s="3" t="str">
        <f>IFERROR(INDEX(Returns!$A:$A,MATCH(B9461,Returns!$B:$B,0)),"No")</f>
        <v>No</v>
      </c>
    </row>
    <row r="9462" spans="1:24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3">
        <v>0</v>
      </c>
      <c r="U9462" s="1">
        <v>17.22</v>
      </c>
      <c r="V9462" s="1">
        <f>Data[[#This Row],[Sales]]/(1-Data[[#This Row],[Discount]])*Data[[#This Row],[Discount]]</f>
        <v>0</v>
      </c>
      <c r="W9462" s="1" t="str">
        <f>VLOOKUP(Data[[#This Row],[Region]],People!B:C,2,0)</f>
        <v>Chuck Magee</v>
      </c>
      <c r="X9462" s="3" t="str">
        <f>IFERROR(INDEX(Returns!$A:$A,MATCH(B9462,Returns!$B:$B,0)),"No")</f>
        <v>No</v>
      </c>
    </row>
    <row r="9463" spans="1:24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3">
        <v>0.2</v>
      </c>
      <c r="U9463" s="1">
        <v>20.097000000000008</v>
      </c>
      <c r="V9463" s="1">
        <f>Data[[#This Row],[Sales]]/(1-Data[[#This Row],[Discount]])*Data[[#This Row],[Discount]]</f>
        <v>80.388000000000005</v>
      </c>
      <c r="W9463" s="1" t="str">
        <f>VLOOKUP(Data[[#This Row],[Region]],People!B:C,2,0)</f>
        <v>Anna Andreadi</v>
      </c>
      <c r="X9463" s="3" t="str">
        <f>IFERROR(INDEX(Returns!$A:$A,MATCH(B9463,Returns!$B:$B,0)),"No")</f>
        <v>Yes</v>
      </c>
    </row>
    <row r="9464" spans="1:24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3">
        <v>0</v>
      </c>
      <c r="U9464" s="1">
        <v>168.47040000000004</v>
      </c>
      <c r="V9464" s="1">
        <f>Data[[#This Row],[Sales]]/(1-Data[[#This Row],[Discount]])*Data[[#This Row],[Discount]]</f>
        <v>0</v>
      </c>
      <c r="W9464" s="1" t="str">
        <f>VLOOKUP(Data[[#This Row],[Region]],People!B:C,2,0)</f>
        <v>Cassandra Brandow</v>
      </c>
      <c r="X9464" s="3" t="str">
        <f>IFERROR(INDEX(Returns!$A:$A,MATCH(B9464,Returns!$B:$B,0)),"No")</f>
        <v>No</v>
      </c>
    </row>
    <row r="9465" spans="1:24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s="1">
        <f>Data[[#This Row],[Sales]]/(1-Data[[#This Row],[Discount]])*Data[[#This Row],[Discount]]</f>
        <v>4.8640000000000008</v>
      </c>
      <c r="W9465" s="1" t="str">
        <f>VLOOKUP(Data[[#This Row],[Region]],People!B:C,2,0)</f>
        <v>Chuck Magee</v>
      </c>
      <c r="X9465" s="3" t="str">
        <f>IFERROR(INDEX(Returns!$A:$A,MATCH(B9465,Returns!$B:$B,0)),"No")</f>
        <v>No</v>
      </c>
    </row>
    <row r="9466" spans="1:24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3">
        <v>0</v>
      </c>
      <c r="U9466" s="1">
        <v>7.9487999999999985</v>
      </c>
      <c r="V9466" s="1">
        <f>Data[[#This Row],[Sales]]/(1-Data[[#This Row],[Discount]])*Data[[#This Row],[Discount]]</f>
        <v>0</v>
      </c>
      <c r="W9466" s="1" t="str">
        <f>VLOOKUP(Data[[#This Row],[Region]],People!B:C,2,0)</f>
        <v>Chuck Magee</v>
      </c>
      <c r="X9466" s="3" t="str">
        <f>IFERROR(INDEX(Returns!$A:$A,MATCH(B9466,Returns!$B:$B,0)),"No")</f>
        <v>No</v>
      </c>
    </row>
    <row r="9467" spans="1:24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3">
        <v>0</v>
      </c>
      <c r="U9467" s="1">
        <v>1.597999999999999</v>
      </c>
      <c r="V9467" s="1">
        <f>Data[[#This Row],[Sales]]/(1-Data[[#This Row],[Discount]])*Data[[#This Row],[Discount]]</f>
        <v>0</v>
      </c>
      <c r="W9467" s="1" t="str">
        <f>VLOOKUP(Data[[#This Row],[Region]],People!B:C,2,0)</f>
        <v>Anna Andreadi</v>
      </c>
      <c r="X9467" s="3" t="str">
        <f>IFERROR(INDEX(Returns!$A:$A,MATCH(B9467,Returns!$B:$B,0)),"No")</f>
        <v>No</v>
      </c>
    </row>
    <row r="9468" spans="1:24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s="1">
        <f>Data[[#This Row],[Sales]]/(1-Data[[#This Row],[Discount]])*Data[[#This Row],[Discount]]</f>
        <v>41.172000000000004</v>
      </c>
      <c r="W9468" s="1" t="str">
        <f>VLOOKUP(Data[[#This Row],[Region]],People!B:C,2,0)</f>
        <v>Chuck Magee</v>
      </c>
      <c r="X9468" s="3" t="str">
        <f>IFERROR(INDEX(Returns!$A:$A,MATCH(B9468,Returns!$B:$B,0)),"No")</f>
        <v>No</v>
      </c>
    </row>
    <row r="9469" spans="1:24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3">
        <v>0.4</v>
      </c>
      <c r="U9469" s="1">
        <v>-66.599999999999994</v>
      </c>
      <c r="V9469" s="1">
        <f>Data[[#This Row],[Sales]]/(1-Data[[#This Row],[Discount]])*Data[[#This Row],[Discount]]</f>
        <v>111</v>
      </c>
      <c r="W9469" s="1" t="str">
        <f>VLOOKUP(Data[[#This Row],[Region]],People!B:C,2,0)</f>
        <v>Chuck Magee</v>
      </c>
      <c r="X9469" s="3" t="str">
        <f>IFERROR(INDEX(Returns!$A:$A,MATCH(B9469,Returns!$B:$B,0)),"No")</f>
        <v>No</v>
      </c>
    </row>
    <row r="9470" spans="1:24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3">
        <v>0</v>
      </c>
      <c r="U9470" s="1">
        <v>6.2208000000000006</v>
      </c>
      <c r="V9470" s="1">
        <f>Data[[#This Row],[Sales]]/(1-Data[[#This Row],[Discount]])*Data[[#This Row],[Discount]]</f>
        <v>0</v>
      </c>
      <c r="W9470" s="1" t="str">
        <f>VLOOKUP(Data[[#This Row],[Region]],People!B:C,2,0)</f>
        <v>Chuck Magee</v>
      </c>
      <c r="X9470" s="3" t="str">
        <f>IFERROR(INDEX(Returns!$A:$A,MATCH(B9470,Returns!$B:$B,0)),"No")</f>
        <v>No</v>
      </c>
    </row>
    <row r="9471" spans="1:24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3">
        <v>0</v>
      </c>
      <c r="U9471" s="1">
        <v>53.260799999999996</v>
      </c>
      <c r="V9471" s="1">
        <f>Data[[#This Row],[Sales]]/(1-Data[[#This Row],[Discount]])*Data[[#This Row],[Discount]]</f>
        <v>0</v>
      </c>
      <c r="W9471" s="1" t="str">
        <f>VLOOKUP(Data[[#This Row],[Region]],People!B:C,2,0)</f>
        <v>Chuck Magee</v>
      </c>
      <c r="X9471" s="3" t="str">
        <f>IFERROR(INDEX(Returns!$A:$A,MATCH(B9471,Returns!$B:$B,0)),"No")</f>
        <v>No</v>
      </c>
    </row>
    <row r="9472" spans="1:24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3">
        <v>0</v>
      </c>
      <c r="U9472" s="1">
        <v>3.9991999999999877</v>
      </c>
      <c r="V9472" s="1">
        <f>Data[[#This Row],[Sales]]/(1-Data[[#This Row],[Discount]])*Data[[#This Row],[Discount]]</f>
        <v>0</v>
      </c>
      <c r="W9472" s="1" t="str">
        <f>VLOOKUP(Data[[#This Row],[Region]],People!B:C,2,0)</f>
        <v>Chuck Magee</v>
      </c>
      <c r="X9472" s="3" t="str">
        <f>IFERROR(INDEX(Returns!$A:$A,MATCH(B9472,Returns!$B:$B,0)),"No")</f>
        <v>No</v>
      </c>
    </row>
    <row r="9473" spans="1:24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s="1">
        <f>Data[[#This Row],[Sales]]/(1-Data[[#This Row],[Discount]])*Data[[#This Row],[Discount]]</f>
        <v>2.8559999999999999</v>
      </c>
      <c r="W9473" s="1" t="str">
        <f>VLOOKUP(Data[[#This Row],[Region]],People!B:C,2,0)</f>
        <v>Chuck Magee</v>
      </c>
      <c r="X9473" s="3" t="str">
        <f>IFERROR(INDEX(Returns!$A:$A,MATCH(B9473,Returns!$B:$B,0)),"No")</f>
        <v>No</v>
      </c>
    </row>
    <row r="9474" spans="1:24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3">
        <v>0.1</v>
      </c>
      <c r="U9474" s="1">
        <v>24.2012</v>
      </c>
      <c r="V9474" s="1">
        <f>Data[[#This Row],[Sales]]/(1-Data[[#This Row],[Discount]])*Data[[#This Row],[Discount]]</f>
        <v>14.236000000000002</v>
      </c>
      <c r="W9474" s="1" t="str">
        <f>VLOOKUP(Data[[#This Row],[Region]],People!B:C,2,0)</f>
        <v>Chuck Magee</v>
      </c>
      <c r="X9474" s="3" t="str">
        <f>IFERROR(INDEX(Returns!$A:$A,MATCH(B9474,Returns!$B:$B,0)),"No")</f>
        <v>No</v>
      </c>
    </row>
    <row r="9475" spans="1:24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3">
        <v>0</v>
      </c>
      <c r="U9475" s="1">
        <v>38.532000000000004</v>
      </c>
      <c r="V9475" s="1">
        <f>Data[[#This Row],[Sales]]/(1-Data[[#This Row],[Discount]])*Data[[#This Row],[Discount]]</f>
        <v>0</v>
      </c>
      <c r="W9475" s="1" t="str">
        <f>VLOOKUP(Data[[#This Row],[Region]],People!B:C,2,0)</f>
        <v>Chuck Magee</v>
      </c>
      <c r="X9475" s="3" t="str">
        <f>IFERROR(INDEX(Returns!$A:$A,MATCH(B9475,Returns!$B:$B,0)),"No")</f>
        <v>No</v>
      </c>
    </row>
    <row r="9476" spans="1:24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s="1">
        <f>Data[[#This Row],[Sales]]/(1-Data[[#This Row],[Discount]])*Data[[#This Row],[Discount]]</f>
        <v>1.476</v>
      </c>
      <c r="W9476" s="1" t="str">
        <f>VLOOKUP(Data[[#This Row],[Region]],People!B:C,2,0)</f>
        <v>Kelly Williams</v>
      </c>
      <c r="X9476" s="3" t="str">
        <f>IFERROR(INDEX(Returns!$A:$A,MATCH(B9476,Returns!$B:$B,0)),"No")</f>
        <v>No</v>
      </c>
    </row>
    <row r="9477" spans="1:24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s="1">
        <f>Data[[#This Row],[Sales]]/(1-Data[[#This Row],[Discount]])*Data[[#This Row],[Discount]]</f>
        <v>43.372000000000007</v>
      </c>
      <c r="W9477" s="1" t="str">
        <f>VLOOKUP(Data[[#This Row],[Region]],People!B:C,2,0)</f>
        <v>Kelly Williams</v>
      </c>
      <c r="X9477" s="3" t="str">
        <f>IFERROR(INDEX(Returns!$A:$A,MATCH(B9477,Returns!$B:$B,0)),"No")</f>
        <v>No</v>
      </c>
    </row>
    <row r="9478" spans="1:24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3">
        <v>0.6</v>
      </c>
      <c r="U9478" s="1">
        <v>-61.872</v>
      </c>
      <c r="V9478" s="1">
        <f>Data[[#This Row],[Sales]]/(1-Data[[#This Row],[Discount]])*Data[[#This Row],[Discount]]</f>
        <v>77.34</v>
      </c>
      <c r="W9478" s="1" t="str">
        <f>VLOOKUP(Data[[#This Row],[Region]],People!B:C,2,0)</f>
        <v>Kelly Williams</v>
      </c>
      <c r="X9478" s="3" t="str">
        <f>IFERROR(INDEX(Returns!$A:$A,MATCH(B9478,Returns!$B:$B,0)),"No")</f>
        <v>No</v>
      </c>
    </row>
    <row r="9479" spans="1:24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s="1">
        <f>Data[[#This Row],[Sales]]/(1-Data[[#This Row],[Discount]])*Data[[#This Row],[Discount]]</f>
        <v>14.256</v>
      </c>
      <c r="W9479" s="1" t="str">
        <f>VLOOKUP(Data[[#This Row],[Region]],People!B:C,2,0)</f>
        <v>Kelly Williams</v>
      </c>
      <c r="X9479" s="3" t="str">
        <f>IFERROR(INDEX(Returns!$A:$A,MATCH(B9479,Returns!$B:$B,0)),"No")</f>
        <v>No</v>
      </c>
    </row>
    <row r="9480" spans="1:24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3">
        <v>0.2</v>
      </c>
      <c r="U9480" s="1">
        <v>4.1124999999999998</v>
      </c>
      <c r="V9480" s="1">
        <f>Data[[#This Row],[Sales]]/(1-Data[[#This Row],[Discount]])*Data[[#This Row],[Discount]]</f>
        <v>3.29</v>
      </c>
      <c r="W9480" s="1" t="str">
        <f>VLOOKUP(Data[[#This Row],[Region]],People!B:C,2,0)</f>
        <v>Kelly Williams</v>
      </c>
      <c r="X9480" s="3" t="str">
        <f>IFERROR(INDEX(Returns!$A:$A,MATCH(B9480,Returns!$B:$B,0)),"No")</f>
        <v>No</v>
      </c>
    </row>
    <row r="9481" spans="1:24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s="1">
        <f>Data[[#This Row],[Sales]]/(1-Data[[#This Row],[Discount]])*Data[[#This Row],[Discount]]</f>
        <v>15.312000000000001</v>
      </c>
      <c r="W9481" s="1" t="str">
        <f>VLOOKUP(Data[[#This Row],[Region]],People!B:C,2,0)</f>
        <v>Kelly Williams</v>
      </c>
      <c r="X9481" s="3" t="str">
        <f>IFERROR(INDEX(Returns!$A:$A,MATCH(B9481,Returns!$B:$B,0)),"No")</f>
        <v>No</v>
      </c>
    </row>
    <row r="9482" spans="1:24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s="1">
        <f>Data[[#This Row],[Sales]]/(1-Data[[#This Row],[Discount]])*Data[[#This Row],[Discount]]</f>
        <v>1219.96</v>
      </c>
      <c r="W9482" s="1" t="str">
        <f>VLOOKUP(Data[[#This Row],[Region]],People!B:C,2,0)</f>
        <v>Kelly Williams</v>
      </c>
      <c r="X9482" s="3" t="str">
        <f>IFERROR(INDEX(Returns!$A:$A,MATCH(B9482,Returns!$B:$B,0)),"No")</f>
        <v>No</v>
      </c>
    </row>
    <row r="9483" spans="1:24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3">
        <v>0.2</v>
      </c>
      <c r="U9483" s="1">
        <v>1.8160000000000016</v>
      </c>
      <c r="V9483" s="1">
        <f>Data[[#This Row],[Sales]]/(1-Data[[#This Row],[Discount]])*Data[[#This Row],[Discount]]</f>
        <v>4.54</v>
      </c>
      <c r="W9483" s="1" t="str">
        <f>VLOOKUP(Data[[#This Row],[Region]],People!B:C,2,0)</f>
        <v>Kelly Williams</v>
      </c>
      <c r="X9483" s="3" t="str">
        <f>IFERROR(INDEX(Returns!$A:$A,MATCH(B9483,Returns!$B:$B,0)),"No")</f>
        <v>No</v>
      </c>
    </row>
    <row r="9484" spans="1:24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s="1">
        <f>Data[[#This Row],[Sales]]/(1-Data[[#This Row],[Discount]])*Data[[#This Row],[Discount]]</f>
        <v>79.996000000000009</v>
      </c>
      <c r="W9484" s="1" t="str">
        <f>VLOOKUP(Data[[#This Row],[Region]],People!B:C,2,0)</f>
        <v>Chuck Magee</v>
      </c>
      <c r="X9484" s="3" t="str">
        <f>IFERROR(INDEX(Returns!$A:$A,MATCH(B9484,Returns!$B:$B,0)),"No")</f>
        <v>No</v>
      </c>
    </row>
    <row r="9485" spans="1:24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3">
        <v>0</v>
      </c>
      <c r="U9485" s="1">
        <v>6.4943999999999988</v>
      </c>
      <c r="V9485" s="1">
        <f>Data[[#This Row],[Sales]]/(1-Data[[#This Row],[Discount]])*Data[[#This Row],[Discount]]</f>
        <v>0</v>
      </c>
      <c r="W9485" s="1" t="str">
        <f>VLOOKUP(Data[[#This Row],[Region]],People!B:C,2,0)</f>
        <v>Anna Andreadi</v>
      </c>
      <c r="X9485" s="3" t="str">
        <f>IFERROR(INDEX(Returns!$A:$A,MATCH(B9485,Returns!$B:$B,0)),"No")</f>
        <v>No</v>
      </c>
    </row>
    <row r="9486" spans="1:24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s="1">
        <f>Data[[#This Row],[Sales]]/(1-Data[[#This Row],[Discount]])*Data[[#This Row],[Discount]]</f>
        <v>367.93599999999998</v>
      </c>
      <c r="W9486" s="1" t="str">
        <f>VLOOKUP(Data[[#This Row],[Region]],People!B:C,2,0)</f>
        <v>Kelly Williams</v>
      </c>
      <c r="X9486" s="3" t="str">
        <f>IFERROR(INDEX(Returns!$A:$A,MATCH(B9486,Returns!$B:$B,0)),"No")</f>
        <v>No</v>
      </c>
    </row>
    <row r="9487" spans="1:24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s="1">
        <f>Data[[#This Row],[Sales]]/(1-Data[[#This Row],[Discount]])*Data[[#This Row],[Discount]]</f>
        <v>7.7040000000000006</v>
      </c>
      <c r="W9487" s="1" t="str">
        <f>VLOOKUP(Data[[#This Row],[Region]],People!B:C,2,0)</f>
        <v>Kelly Williams</v>
      </c>
      <c r="X9487" s="3" t="str">
        <f>IFERROR(INDEX(Returns!$A:$A,MATCH(B9487,Returns!$B:$B,0)),"No")</f>
        <v>No</v>
      </c>
    </row>
    <row r="9488" spans="1:24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s="1">
        <f>Data[[#This Row],[Sales]]/(1-Data[[#This Row],[Discount]])*Data[[#This Row],[Discount]]</f>
        <v>288.57599999999996</v>
      </c>
      <c r="W9488" s="1" t="str">
        <f>VLOOKUP(Data[[#This Row],[Region]],People!B:C,2,0)</f>
        <v>Chuck Magee</v>
      </c>
      <c r="X9488" s="3" t="str">
        <f>IFERROR(INDEX(Returns!$A:$A,MATCH(B9488,Returns!$B:$B,0)),"No")</f>
        <v>No</v>
      </c>
    </row>
    <row r="9489" spans="1:24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s="1">
        <f>Data[[#This Row],[Sales]]/(1-Data[[#This Row],[Discount]])*Data[[#This Row],[Discount]]</f>
        <v>0</v>
      </c>
      <c r="W9489" s="1" t="str">
        <f>VLOOKUP(Data[[#This Row],[Region]],People!B:C,2,0)</f>
        <v>Chuck Magee</v>
      </c>
      <c r="X9489" s="3" t="str">
        <f>IFERROR(INDEX(Returns!$A:$A,MATCH(B9489,Returns!$B:$B,0)),"No")</f>
        <v>No</v>
      </c>
    </row>
    <row r="9490" spans="1:24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3">
        <v>0.2</v>
      </c>
      <c r="U9490" s="1">
        <v>50.120000000000033</v>
      </c>
      <c r="V9490" s="1">
        <f>Data[[#This Row],[Sales]]/(1-Data[[#This Row],[Discount]])*Data[[#This Row],[Discount]]</f>
        <v>143.20000000000002</v>
      </c>
      <c r="W9490" s="1" t="str">
        <f>VLOOKUP(Data[[#This Row],[Region]],People!B:C,2,0)</f>
        <v>Anna Andreadi</v>
      </c>
      <c r="X9490" s="3" t="str">
        <f>IFERROR(INDEX(Returns!$A:$A,MATCH(B9490,Returns!$B:$B,0)),"No")</f>
        <v>No</v>
      </c>
    </row>
    <row r="9491" spans="1:24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s="1">
        <f>Data[[#This Row],[Sales]]/(1-Data[[#This Row],[Discount]])*Data[[#This Row],[Discount]]</f>
        <v>0</v>
      </c>
      <c r="W9491" s="1" t="str">
        <f>VLOOKUP(Data[[#This Row],[Region]],People!B:C,2,0)</f>
        <v>Cassandra Brandow</v>
      </c>
      <c r="X9491" s="3" t="str">
        <f>IFERROR(INDEX(Returns!$A:$A,MATCH(B9491,Returns!$B:$B,0)),"No")</f>
        <v>No</v>
      </c>
    </row>
    <row r="9492" spans="1:24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3">
        <v>0.2</v>
      </c>
      <c r="U9492" s="1">
        <v>682.5168000000001</v>
      </c>
      <c r="V9492" s="1">
        <f>Data[[#This Row],[Sales]]/(1-Data[[#This Row],[Discount]])*Data[[#This Row],[Discount]]</f>
        <v>505.56800000000004</v>
      </c>
      <c r="W9492" s="1" t="str">
        <f>VLOOKUP(Data[[#This Row],[Region]],People!B:C,2,0)</f>
        <v>Anna Andreadi</v>
      </c>
      <c r="X9492" s="3" t="str">
        <f>IFERROR(INDEX(Returns!$A:$A,MATCH(B9492,Returns!$B:$B,0)),"No")</f>
        <v>No</v>
      </c>
    </row>
    <row r="9493" spans="1:24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3">
        <v>0</v>
      </c>
      <c r="U9493" s="1">
        <v>3.1007999999999996</v>
      </c>
      <c r="V9493" s="1">
        <f>Data[[#This Row],[Sales]]/(1-Data[[#This Row],[Discount]])*Data[[#This Row],[Discount]]</f>
        <v>0</v>
      </c>
      <c r="W9493" s="1" t="str">
        <f>VLOOKUP(Data[[#This Row],[Region]],People!B:C,2,0)</f>
        <v>Anna Andreadi</v>
      </c>
      <c r="X9493" s="3" t="str">
        <f>IFERROR(INDEX(Returns!$A:$A,MATCH(B9493,Returns!$B:$B,0)),"No")</f>
        <v>No</v>
      </c>
    </row>
    <row r="9494" spans="1:24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s="1">
        <f>Data[[#This Row],[Sales]]/(1-Data[[#This Row],[Discount]])*Data[[#This Row],[Discount]]</f>
        <v>0</v>
      </c>
      <c r="W9494" s="1" t="str">
        <f>VLOOKUP(Data[[#This Row],[Region]],People!B:C,2,0)</f>
        <v>Kelly Williams</v>
      </c>
      <c r="X9494" s="3" t="str">
        <f>IFERROR(INDEX(Returns!$A:$A,MATCH(B9494,Returns!$B:$B,0)),"No")</f>
        <v>No</v>
      </c>
    </row>
    <row r="9495" spans="1:24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s="1">
        <f>Data[[#This Row],[Sales]]/(1-Data[[#This Row],[Discount]])*Data[[#This Row],[Discount]]</f>
        <v>0</v>
      </c>
      <c r="W9495" s="1" t="str">
        <f>VLOOKUP(Data[[#This Row],[Region]],People!B:C,2,0)</f>
        <v>Kelly Williams</v>
      </c>
      <c r="X9495" s="3" t="str">
        <f>IFERROR(INDEX(Returns!$A:$A,MATCH(B9495,Returns!$B:$B,0)),"No")</f>
        <v>No</v>
      </c>
    </row>
    <row r="9496" spans="1:24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3">
        <v>0</v>
      </c>
      <c r="U9496" s="1">
        <v>5.3460000000000001</v>
      </c>
      <c r="V9496" s="1">
        <f>Data[[#This Row],[Sales]]/(1-Data[[#This Row],[Discount]])*Data[[#This Row],[Discount]]</f>
        <v>0</v>
      </c>
      <c r="W9496" s="1" t="str">
        <f>VLOOKUP(Data[[#This Row],[Region]],People!B:C,2,0)</f>
        <v>Kelly Williams</v>
      </c>
      <c r="X9496" s="3" t="str">
        <f>IFERROR(INDEX(Returns!$A:$A,MATCH(B9496,Returns!$B:$B,0)),"No")</f>
        <v>No</v>
      </c>
    </row>
    <row r="9497" spans="1:24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3">
        <v>0</v>
      </c>
      <c r="U9497" s="1">
        <v>46.800000000000004</v>
      </c>
      <c r="V9497" s="1">
        <f>Data[[#This Row],[Sales]]/(1-Data[[#This Row],[Discount]])*Data[[#This Row],[Discount]]</f>
        <v>0</v>
      </c>
      <c r="W9497" s="1" t="str">
        <f>VLOOKUP(Data[[#This Row],[Region]],People!B:C,2,0)</f>
        <v>Anna Andreadi</v>
      </c>
      <c r="X9497" s="3" t="str">
        <f>IFERROR(INDEX(Returns!$A:$A,MATCH(B9497,Returns!$B:$B,0)),"No")</f>
        <v>No</v>
      </c>
    </row>
    <row r="9498" spans="1:24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3">
        <v>0</v>
      </c>
      <c r="U9498" s="1">
        <v>2.3409000000000004</v>
      </c>
      <c r="V9498" s="1">
        <f>Data[[#This Row],[Sales]]/(1-Data[[#This Row],[Discount]])*Data[[#This Row],[Discount]]</f>
        <v>0</v>
      </c>
      <c r="W9498" s="1" t="str">
        <f>VLOOKUP(Data[[#This Row],[Region]],People!B:C,2,0)</f>
        <v>Anna Andreadi</v>
      </c>
      <c r="X9498" s="3" t="str">
        <f>IFERROR(INDEX(Returns!$A:$A,MATCH(B9498,Returns!$B:$B,0)),"No")</f>
        <v>No</v>
      </c>
    </row>
    <row r="9499" spans="1:24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3">
        <v>0</v>
      </c>
      <c r="U9499" s="1">
        <v>2.0286</v>
      </c>
      <c r="V9499" s="1">
        <f>Data[[#This Row],[Sales]]/(1-Data[[#This Row],[Discount]])*Data[[#This Row],[Discount]]</f>
        <v>0</v>
      </c>
      <c r="W9499" s="1" t="str">
        <f>VLOOKUP(Data[[#This Row],[Region]],People!B:C,2,0)</f>
        <v>Kelly Williams</v>
      </c>
      <c r="X9499" s="3" t="str">
        <f>IFERROR(INDEX(Returns!$A:$A,MATCH(B9499,Returns!$B:$B,0)),"No")</f>
        <v>No</v>
      </c>
    </row>
    <row r="9500" spans="1:24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3">
        <v>0</v>
      </c>
      <c r="U9500" s="1">
        <v>82.290599999999998</v>
      </c>
      <c r="V9500" s="1">
        <f>Data[[#This Row],[Sales]]/(1-Data[[#This Row],[Discount]])*Data[[#This Row],[Discount]]</f>
        <v>0</v>
      </c>
      <c r="W9500" s="1" t="str">
        <f>VLOOKUP(Data[[#This Row],[Region]],People!B:C,2,0)</f>
        <v>Kelly Williams</v>
      </c>
      <c r="X9500" s="3" t="str">
        <f>IFERROR(INDEX(Returns!$A:$A,MATCH(B9500,Returns!$B:$B,0)),"No")</f>
        <v>No</v>
      </c>
    </row>
    <row r="9501" spans="1:24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3">
        <v>0</v>
      </c>
      <c r="U9501" s="1">
        <v>31.187999999999999</v>
      </c>
      <c r="V9501" s="1">
        <f>Data[[#This Row],[Sales]]/(1-Data[[#This Row],[Discount]])*Data[[#This Row],[Discount]]</f>
        <v>0</v>
      </c>
      <c r="W9501" s="1" t="str">
        <f>VLOOKUP(Data[[#This Row],[Region]],People!B:C,2,0)</f>
        <v>Kelly Williams</v>
      </c>
      <c r="X9501" s="3" t="str">
        <f>IFERROR(INDEX(Returns!$A:$A,MATCH(B9501,Returns!$B:$B,0)),"No")</f>
        <v>No</v>
      </c>
    </row>
    <row r="9502" spans="1:24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3">
        <v>0</v>
      </c>
      <c r="U9502" s="1">
        <v>11.314800000000002</v>
      </c>
      <c r="V9502" s="1">
        <f>Data[[#This Row],[Sales]]/(1-Data[[#This Row],[Discount]])*Data[[#This Row],[Discount]]</f>
        <v>0</v>
      </c>
      <c r="W9502" s="1" t="str">
        <f>VLOOKUP(Data[[#This Row],[Region]],People!B:C,2,0)</f>
        <v>Kelly Williams</v>
      </c>
      <c r="X9502" s="3" t="str">
        <f>IFERROR(INDEX(Returns!$A:$A,MATCH(B9502,Returns!$B:$B,0)),"No")</f>
        <v>No</v>
      </c>
    </row>
    <row r="9503" spans="1:24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3">
        <v>0</v>
      </c>
      <c r="U9503" s="1">
        <v>8.01</v>
      </c>
      <c r="V9503" s="1">
        <f>Data[[#This Row],[Sales]]/(1-Data[[#This Row],[Discount]])*Data[[#This Row],[Discount]]</f>
        <v>0</v>
      </c>
      <c r="W9503" s="1" t="str">
        <f>VLOOKUP(Data[[#This Row],[Region]],People!B:C,2,0)</f>
        <v>Anna Andreadi</v>
      </c>
      <c r="X9503" s="3" t="str">
        <f>IFERROR(INDEX(Returns!$A:$A,MATCH(B9503,Returns!$B:$B,0)),"No")</f>
        <v>No</v>
      </c>
    </row>
    <row r="9504" spans="1:24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s="1">
        <f>Data[[#This Row],[Sales]]/(1-Data[[#This Row],[Discount]])*Data[[#This Row],[Discount]]</f>
        <v>0</v>
      </c>
      <c r="W9504" s="1" t="str">
        <f>VLOOKUP(Data[[#This Row],[Region]],People!B:C,2,0)</f>
        <v>Chuck Magee</v>
      </c>
      <c r="X9504" s="3" t="str">
        <f>IFERROR(INDEX(Returns!$A:$A,MATCH(B9504,Returns!$B:$B,0)),"No")</f>
        <v>No</v>
      </c>
    </row>
    <row r="9505" spans="1:24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3">
        <v>0</v>
      </c>
      <c r="U9505" s="1">
        <v>0.80640000000000001</v>
      </c>
      <c r="V9505" s="1">
        <f>Data[[#This Row],[Sales]]/(1-Data[[#This Row],[Discount]])*Data[[#This Row],[Discount]]</f>
        <v>0</v>
      </c>
      <c r="W9505" s="1" t="str">
        <f>VLOOKUP(Data[[#This Row],[Region]],People!B:C,2,0)</f>
        <v>Chuck Magee</v>
      </c>
      <c r="X9505" s="3" t="str">
        <f>IFERROR(INDEX(Returns!$A:$A,MATCH(B9505,Returns!$B:$B,0)),"No")</f>
        <v>No</v>
      </c>
    </row>
    <row r="9506" spans="1:24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3">
        <v>0</v>
      </c>
      <c r="U9506" s="1">
        <v>272.98250000000002</v>
      </c>
      <c r="V9506" s="1">
        <f>Data[[#This Row],[Sales]]/(1-Data[[#This Row],[Discount]])*Data[[#This Row],[Discount]]</f>
        <v>0</v>
      </c>
      <c r="W9506" s="1" t="str">
        <f>VLOOKUP(Data[[#This Row],[Region]],People!B:C,2,0)</f>
        <v>Chuck Magee</v>
      </c>
      <c r="X9506" s="3" t="str">
        <f>IFERROR(INDEX(Returns!$A:$A,MATCH(B9506,Returns!$B:$B,0)),"No")</f>
        <v>No</v>
      </c>
    </row>
    <row r="9507" spans="1:24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3">
        <v>0</v>
      </c>
      <c r="U9507" s="1">
        <v>54.860399999999998</v>
      </c>
      <c r="V9507" s="1">
        <f>Data[[#This Row],[Sales]]/(1-Data[[#This Row],[Discount]])*Data[[#This Row],[Discount]]</f>
        <v>0</v>
      </c>
      <c r="W9507" s="1" t="str">
        <f>VLOOKUP(Data[[#This Row],[Region]],People!B:C,2,0)</f>
        <v>Chuck Magee</v>
      </c>
      <c r="X9507" s="3" t="str">
        <f>IFERROR(INDEX(Returns!$A:$A,MATCH(B9507,Returns!$B:$B,0)),"No")</f>
        <v>No</v>
      </c>
    </row>
    <row r="9508" spans="1:24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3">
        <v>0</v>
      </c>
      <c r="U9508" s="1">
        <v>7.4759999999999991</v>
      </c>
      <c r="V9508" s="1">
        <f>Data[[#This Row],[Sales]]/(1-Data[[#This Row],[Discount]])*Data[[#This Row],[Discount]]</f>
        <v>0</v>
      </c>
      <c r="W9508" s="1" t="str">
        <f>VLOOKUP(Data[[#This Row],[Region]],People!B:C,2,0)</f>
        <v>Kelly Williams</v>
      </c>
      <c r="X9508" s="3" t="str">
        <f>IFERROR(INDEX(Returns!$A:$A,MATCH(B9508,Returns!$B:$B,0)),"No")</f>
        <v>No</v>
      </c>
    </row>
    <row r="9509" spans="1:24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s="1">
        <f>Data[[#This Row],[Sales]]/(1-Data[[#This Row],[Discount]])*Data[[#This Row],[Discount]]</f>
        <v>0</v>
      </c>
      <c r="W9509" s="1" t="str">
        <f>VLOOKUP(Data[[#This Row],[Region]],People!B:C,2,0)</f>
        <v>Kelly Williams</v>
      </c>
      <c r="X9509" s="3" t="str">
        <f>IFERROR(INDEX(Returns!$A:$A,MATCH(B9509,Returns!$B:$B,0)),"No")</f>
        <v>No</v>
      </c>
    </row>
    <row r="9510" spans="1:24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3">
        <v>0</v>
      </c>
      <c r="U9510" s="1">
        <v>4.5836999999999994</v>
      </c>
      <c r="V9510" s="1">
        <f>Data[[#This Row],[Sales]]/(1-Data[[#This Row],[Discount]])*Data[[#This Row],[Discount]]</f>
        <v>0</v>
      </c>
      <c r="W9510" s="1" t="str">
        <f>VLOOKUP(Data[[#This Row],[Region]],People!B:C,2,0)</f>
        <v>Kelly Williams</v>
      </c>
      <c r="X9510" s="3" t="str">
        <f>IFERROR(INDEX(Returns!$A:$A,MATCH(B9510,Returns!$B:$B,0)),"No")</f>
        <v>No</v>
      </c>
    </row>
    <row r="9511" spans="1:24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s="1">
        <f>Data[[#This Row],[Sales]]/(1-Data[[#This Row],[Discount]])*Data[[#This Row],[Discount]]</f>
        <v>0</v>
      </c>
      <c r="W9511" s="1" t="str">
        <f>VLOOKUP(Data[[#This Row],[Region]],People!B:C,2,0)</f>
        <v>Kelly Williams</v>
      </c>
      <c r="X9511" s="3" t="str">
        <f>IFERROR(INDEX(Returns!$A:$A,MATCH(B9511,Returns!$B:$B,0)),"No")</f>
        <v>No</v>
      </c>
    </row>
    <row r="9512" spans="1:24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3">
        <v>0</v>
      </c>
      <c r="U9512" s="1">
        <v>15.7194</v>
      </c>
      <c r="V9512" s="1">
        <f>Data[[#This Row],[Sales]]/(1-Data[[#This Row],[Discount]])*Data[[#This Row],[Discount]]</f>
        <v>0</v>
      </c>
      <c r="W9512" s="1" t="str">
        <f>VLOOKUP(Data[[#This Row],[Region]],People!B:C,2,0)</f>
        <v>Chuck Magee</v>
      </c>
      <c r="X9512" s="3" t="str">
        <f>IFERROR(INDEX(Returns!$A:$A,MATCH(B9512,Returns!$B:$B,0)),"No")</f>
        <v>No</v>
      </c>
    </row>
    <row r="9513" spans="1:24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s="1">
        <f>Data[[#This Row],[Sales]]/(1-Data[[#This Row],[Discount]])*Data[[#This Row],[Discount]]</f>
        <v>37.056000000000004</v>
      </c>
      <c r="W9513" s="1" t="str">
        <f>VLOOKUP(Data[[#This Row],[Region]],People!B:C,2,0)</f>
        <v>Kelly Williams</v>
      </c>
      <c r="X9513" s="3" t="str">
        <f>IFERROR(INDEX(Returns!$A:$A,MATCH(B9513,Returns!$B:$B,0)),"No")</f>
        <v>No</v>
      </c>
    </row>
    <row r="9514" spans="1:24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s="1">
        <f>Data[[#This Row],[Sales]]/(1-Data[[#This Row],[Discount]])*Data[[#This Row],[Discount]]</f>
        <v>96.313600000000008</v>
      </c>
      <c r="W9514" s="1" t="str">
        <f>VLOOKUP(Data[[#This Row],[Region]],People!B:C,2,0)</f>
        <v>Kelly Williams</v>
      </c>
      <c r="X9514" s="3" t="str">
        <f>IFERROR(INDEX(Returns!$A:$A,MATCH(B9514,Returns!$B:$B,0)),"No")</f>
        <v>No</v>
      </c>
    </row>
    <row r="9515" spans="1:24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3">
        <v>0</v>
      </c>
      <c r="U9515" s="1">
        <v>544.41749999999979</v>
      </c>
      <c r="V9515" s="1">
        <f>Data[[#This Row],[Sales]]/(1-Data[[#This Row],[Discount]])*Data[[#This Row],[Discount]]</f>
        <v>0</v>
      </c>
      <c r="W9515" s="1" t="str">
        <f>VLOOKUP(Data[[#This Row],[Region]],People!B:C,2,0)</f>
        <v>Kelly Williams</v>
      </c>
      <c r="X9515" s="3" t="str">
        <f>IFERROR(INDEX(Returns!$A:$A,MATCH(B9515,Returns!$B:$B,0)),"No")</f>
        <v>No</v>
      </c>
    </row>
    <row r="9516" spans="1:24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s="1">
        <f>Data[[#This Row],[Sales]]/(1-Data[[#This Row],[Discount]])*Data[[#This Row],[Discount]]</f>
        <v>22.763999999999999</v>
      </c>
      <c r="W9516" s="1" t="str">
        <f>VLOOKUP(Data[[#This Row],[Region]],People!B:C,2,0)</f>
        <v>Cassandra Brandow</v>
      </c>
      <c r="X9516" s="3" t="str">
        <f>IFERROR(INDEX(Returns!$A:$A,MATCH(B9516,Returns!$B:$B,0)),"No")</f>
        <v>No</v>
      </c>
    </row>
    <row r="9517" spans="1:24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s="1">
        <f>Data[[#This Row],[Sales]]/(1-Data[[#This Row],[Discount]])*Data[[#This Row],[Discount]]</f>
        <v>13.552</v>
      </c>
      <c r="W9517" s="1" t="str">
        <f>VLOOKUP(Data[[#This Row],[Region]],People!B:C,2,0)</f>
        <v>Kelly Williams</v>
      </c>
      <c r="X9517" s="3" t="str">
        <f>IFERROR(INDEX(Returns!$A:$A,MATCH(B9517,Returns!$B:$B,0)),"No")</f>
        <v>No</v>
      </c>
    </row>
    <row r="9518" spans="1:24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s="1">
        <f>Data[[#This Row],[Sales]]/(1-Data[[#This Row],[Discount]])*Data[[#This Row],[Discount]]</f>
        <v>17.988</v>
      </c>
      <c r="W9518" s="1" t="str">
        <f>VLOOKUP(Data[[#This Row],[Region]],People!B:C,2,0)</f>
        <v>Chuck Magee</v>
      </c>
      <c r="X9518" s="3" t="str">
        <f>IFERROR(INDEX(Returns!$A:$A,MATCH(B9518,Returns!$B:$B,0)),"No")</f>
        <v>No</v>
      </c>
    </row>
    <row r="9519" spans="1:24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s="1">
        <f>Data[[#This Row],[Sales]]/(1-Data[[#This Row],[Discount]])*Data[[#This Row],[Discount]]</f>
        <v>1.7279999999999998</v>
      </c>
      <c r="W9519" s="1" t="str">
        <f>VLOOKUP(Data[[#This Row],[Region]],People!B:C,2,0)</f>
        <v>Chuck Magee</v>
      </c>
      <c r="X9519" s="3" t="str">
        <f>IFERROR(INDEX(Returns!$A:$A,MATCH(B9519,Returns!$B:$B,0)),"No")</f>
        <v>No</v>
      </c>
    </row>
    <row r="9520" spans="1:24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s="1">
        <f>Data[[#This Row],[Sales]]/(1-Data[[#This Row],[Discount]])*Data[[#This Row],[Discount]]</f>
        <v>108.876</v>
      </c>
      <c r="W9520" s="1" t="str">
        <f>VLOOKUP(Data[[#This Row],[Region]],People!B:C,2,0)</f>
        <v>Chuck Magee</v>
      </c>
      <c r="X9520" s="3" t="str">
        <f>IFERROR(INDEX(Returns!$A:$A,MATCH(B9520,Returns!$B:$B,0)),"No")</f>
        <v>No</v>
      </c>
    </row>
    <row r="9521" spans="1:24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3">
        <v>0</v>
      </c>
      <c r="U9521" s="1">
        <v>22.702400000000004</v>
      </c>
      <c r="V9521" s="1">
        <f>Data[[#This Row],[Sales]]/(1-Data[[#This Row],[Discount]])*Data[[#This Row],[Discount]]</f>
        <v>0</v>
      </c>
      <c r="W9521" s="1" t="str">
        <f>VLOOKUP(Data[[#This Row],[Region]],People!B:C,2,0)</f>
        <v>Anna Andreadi</v>
      </c>
      <c r="X9521" s="3" t="str">
        <f>IFERROR(INDEX(Returns!$A:$A,MATCH(B9521,Returns!$B:$B,0)),"No")</f>
        <v>No</v>
      </c>
    </row>
    <row r="9522" spans="1:24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3">
        <v>0</v>
      </c>
      <c r="U9522" s="1">
        <v>3.720799999999997</v>
      </c>
      <c r="V9522" s="1">
        <f>Data[[#This Row],[Sales]]/(1-Data[[#This Row],[Discount]])*Data[[#This Row],[Discount]]</f>
        <v>0</v>
      </c>
      <c r="W9522" s="1" t="str">
        <f>VLOOKUP(Data[[#This Row],[Region]],People!B:C,2,0)</f>
        <v>Anna Andreadi</v>
      </c>
      <c r="X9522" s="3" t="str">
        <f>IFERROR(INDEX(Returns!$A:$A,MATCH(B9522,Returns!$B:$B,0)),"No")</f>
        <v>No</v>
      </c>
    </row>
    <row r="9523" spans="1:24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s="1">
        <f>Data[[#This Row],[Sales]]/(1-Data[[#This Row],[Discount]])*Data[[#This Row],[Discount]]</f>
        <v>80.994000000000014</v>
      </c>
      <c r="W9523" s="1" t="str">
        <f>VLOOKUP(Data[[#This Row],[Region]],People!B:C,2,0)</f>
        <v>Kelly Williams</v>
      </c>
      <c r="X9523" s="3" t="str">
        <f>IFERROR(INDEX(Returns!$A:$A,MATCH(B9523,Returns!$B:$B,0)),"No")</f>
        <v>No</v>
      </c>
    </row>
    <row r="9524" spans="1:24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3">
        <v>0.2</v>
      </c>
      <c r="U9524" s="1">
        <v>5.4432</v>
      </c>
      <c r="V9524" s="1">
        <f>Data[[#This Row],[Sales]]/(1-Data[[#This Row],[Discount]])*Data[[#This Row],[Discount]]</f>
        <v>3.8880000000000003</v>
      </c>
      <c r="W9524" s="1" t="str">
        <f>VLOOKUP(Data[[#This Row],[Region]],People!B:C,2,0)</f>
        <v>Kelly Williams</v>
      </c>
      <c r="X9524" s="3" t="str">
        <f>IFERROR(INDEX(Returns!$A:$A,MATCH(B9524,Returns!$B:$B,0)),"No")</f>
        <v>No</v>
      </c>
    </row>
    <row r="9525" spans="1:24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s="1">
        <f>Data[[#This Row],[Sales]]/(1-Data[[#This Row],[Discount]])*Data[[#This Row],[Discount]]</f>
        <v>8.1479999999999997</v>
      </c>
      <c r="W9525" s="1" t="str">
        <f>VLOOKUP(Data[[#This Row],[Region]],People!B:C,2,0)</f>
        <v>Kelly Williams</v>
      </c>
      <c r="X9525" s="3" t="str">
        <f>IFERROR(INDEX(Returns!$A:$A,MATCH(B9525,Returns!$B:$B,0)),"No")</f>
        <v>No</v>
      </c>
    </row>
    <row r="9526" spans="1:24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3">
        <v>0.2</v>
      </c>
      <c r="U9526" s="1">
        <v>29.371999999999993</v>
      </c>
      <c r="V9526" s="1">
        <f>Data[[#This Row],[Sales]]/(1-Data[[#This Row],[Discount]])*Data[[#This Row],[Discount]]</f>
        <v>20.980000000000004</v>
      </c>
      <c r="W9526" s="1" t="str">
        <f>VLOOKUP(Data[[#This Row],[Region]],People!B:C,2,0)</f>
        <v>Anna Andreadi</v>
      </c>
      <c r="X9526" s="3" t="str">
        <f>IFERROR(INDEX(Returns!$A:$A,MATCH(B9526,Returns!$B:$B,0)),"No")</f>
        <v>Yes</v>
      </c>
    </row>
    <row r="9527" spans="1:24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3">
        <v>0</v>
      </c>
      <c r="U9527" s="1">
        <v>39.97999999999999</v>
      </c>
      <c r="V9527" s="1">
        <f>Data[[#This Row],[Sales]]/(1-Data[[#This Row],[Discount]])*Data[[#This Row],[Discount]]</f>
        <v>0</v>
      </c>
      <c r="W9527" s="1" t="str">
        <f>VLOOKUP(Data[[#This Row],[Region]],People!B:C,2,0)</f>
        <v>Anna Andreadi</v>
      </c>
      <c r="X9527" s="3" t="str">
        <f>IFERROR(INDEX(Returns!$A:$A,MATCH(B9527,Returns!$B:$B,0)),"No")</f>
        <v>Yes</v>
      </c>
    </row>
    <row r="9528" spans="1:24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3">
        <v>0.2</v>
      </c>
      <c r="U9528" s="1">
        <v>-7.0145999999999997</v>
      </c>
      <c r="V9528" s="1">
        <f>Data[[#This Row],[Sales]]/(1-Data[[#This Row],[Discount]])*Data[[#This Row],[Discount]]</f>
        <v>7.7940000000000005</v>
      </c>
      <c r="W9528" s="1" t="str">
        <f>VLOOKUP(Data[[#This Row],[Region]],People!B:C,2,0)</f>
        <v>Anna Andreadi</v>
      </c>
      <c r="X9528" s="3" t="str">
        <f>IFERROR(INDEX(Returns!$A:$A,MATCH(B9528,Returns!$B:$B,0)),"No")</f>
        <v>Yes</v>
      </c>
    </row>
    <row r="9529" spans="1:24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3">
        <v>0.2</v>
      </c>
      <c r="U9529" s="1">
        <v>60.463200000000015</v>
      </c>
      <c r="V9529" s="1">
        <f>Data[[#This Row],[Sales]]/(1-Data[[#This Row],[Discount]])*Data[[#This Row],[Discount]]</f>
        <v>43.188000000000002</v>
      </c>
      <c r="W9529" s="1" t="str">
        <f>VLOOKUP(Data[[#This Row],[Region]],People!B:C,2,0)</f>
        <v>Anna Andreadi</v>
      </c>
      <c r="X9529" s="3" t="str">
        <f>IFERROR(INDEX(Returns!$A:$A,MATCH(B9529,Returns!$B:$B,0)),"No")</f>
        <v>Yes</v>
      </c>
    </row>
    <row r="9530" spans="1:24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3">
        <v>0.2</v>
      </c>
      <c r="U9530" s="1">
        <v>3.0211999999999994</v>
      </c>
      <c r="V9530" s="1">
        <f>Data[[#This Row],[Sales]]/(1-Data[[#This Row],[Discount]])*Data[[#This Row],[Discount]]</f>
        <v>2.3239999999999998</v>
      </c>
      <c r="W9530" s="1" t="str">
        <f>VLOOKUP(Data[[#This Row],[Region]],People!B:C,2,0)</f>
        <v>Anna Andreadi</v>
      </c>
      <c r="X9530" s="3" t="str">
        <f>IFERROR(INDEX(Returns!$A:$A,MATCH(B9530,Returns!$B:$B,0)),"No")</f>
        <v>Yes</v>
      </c>
    </row>
    <row r="9531" spans="1:24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s="1">
        <f>Data[[#This Row],[Sales]]/(1-Data[[#This Row],[Discount]])*Data[[#This Row],[Discount]]</f>
        <v>3.1920000000000002</v>
      </c>
      <c r="W9531" s="1" t="str">
        <f>VLOOKUP(Data[[#This Row],[Region]],People!B:C,2,0)</f>
        <v>Kelly Williams</v>
      </c>
      <c r="X9531" s="3" t="str">
        <f>IFERROR(INDEX(Returns!$A:$A,MATCH(B9531,Returns!$B:$B,0)),"No")</f>
        <v>No</v>
      </c>
    </row>
    <row r="9532" spans="1:24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3">
        <v>0</v>
      </c>
      <c r="U9532" s="1">
        <v>24.269599999999997</v>
      </c>
      <c r="V9532" s="1">
        <f>Data[[#This Row],[Sales]]/(1-Data[[#This Row],[Discount]])*Data[[#This Row],[Discount]]</f>
        <v>0</v>
      </c>
      <c r="W9532" s="1" t="str">
        <f>VLOOKUP(Data[[#This Row],[Region]],People!B:C,2,0)</f>
        <v>Anna Andreadi</v>
      </c>
      <c r="X9532" s="3" t="str">
        <f>IFERROR(INDEX(Returns!$A:$A,MATCH(B9532,Returns!$B:$B,0)),"No")</f>
        <v>No</v>
      </c>
    </row>
    <row r="9533" spans="1:24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3">
        <v>0.2</v>
      </c>
      <c r="U9533" s="1">
        <v>5.5616000000000021</v>
      </c>
      <c r="V9533" s="1">
        <f>Data[[#This Row],[Sales]]/(1-Data[[#This Row],[Discount]])*Data[[#This Row],[Discount]]</f>
        <v>13.904</v>
      </c>
      <c r="W9533" s="1" t="str">
        <f>VLOOKUP(Data[[#This Row],[Region]],People!B:C,2,0)</f>
        <v>Kelly Williams</v>
      </c>
      <c r="X9533" s="3" t="str">
        <f>IFERROR(INDEX(Returns!$A:$A,MATCH(B9533,Returns!$B:$B,0)),"No")</f>
        <v>No</v>
      </c>
    </row>
    <row r="9534" spans="1:24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s="1">
        <f>Data[[#This Row],[Sales]]/(1-Data[[#This Row],[Discount]])*Data[[#This Row],[Discount]]</f>
        <v>47.515999999999998</v>
      </c>
      <c r="W9534" s="1" t="str">
        <f>VLOOKUP(Data[[#This Row],[Region]],People!B:C,2,0)</f>
        <v>Chuck Magee</v>
      </c>
      <c r="X9534" s="3" t="str">
        <f>IFERROR(INDEX(Returns!$A:$A,MATCH(B9534,Returns!$B:$B,0)),"No")</f>
        <v>No</v>
      </c>
    </row>
    <row r="9535" spans="1:24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s="1">
        <f>Data[[#This Row],[Sales]]/(1-Data[[#This Row],[Discount]])*Data[[#This Row],[Discount]]</f>
        <v>0</v>
      </c>
      <c r="W9535" s="1" t="str">
        <f>VLOOKUP(Data[[#This Row],[Region]],People!B:C,2,0)</f>
        <v>Chuck Magee</v>
      </c>
      <c r="X9535" s="3" t="str">
        <f>IFERROR(INDEX(Returns!$A:$A,MATCH(B9535,Returns!$B:$B,0)),"No")</f>
        <v>No</v>
      </c>
    </row>
    <row r="9536" spans="1:24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s="1">
        <f>Data[[#This Row],[Sales]]/(1-Data[[#This Row],[Discount]])*Data[[#This Row],[Discount]]</f>
        <v>0</v>
      </c>
      <c r="W9536" s="1" t="str">
        <f>VLOOKUP(Data[[#This Row],[Region]],People!B:C,2,0)</f>
        <v>Chuck Magee</v>
      </c>
      <c r="X9536" s="3" t="str">
        <f>IFERROR(INDEX(Returns!$A:$A,MATCH(B9536,Returns!$B:$B,0)),"No")</f>
        <v>No</v>
      </c>
    </row>
    <row r="9537" spans="1:24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s="1">
        <f>Data[[#This Row],[Sales]]/(1-Data[[#This Row],[Discount]])*Data[[#This Row],[Discount]]</f>
        <v>2.4320000000000004</v>
      </c>
      <c r="W9537" s="1" t="str">
        <f>VLOOKUP(Data[[#This Row],[Region]],People!B:C,2,0)</f>
        <v>Chuck Magee</v>
      </c>
      <c r="X9537" s="3" t="str">
        <f>IFERROR(INDEX(Returns!$A:$A,MATCH(B9537,Returns!$B:$B,0)),"No")</f>
        <v>No</v>
      </c>
    </row>
    <row r="9538" spans="1:24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s="1">
        <f>Data[[#This Row],[Sales]]/(1-Data[[#This Row],[Discount]])*Data[[#This Row],[Discount]]</f>
        <v>13.283999999999997</v>
      </c>
      <c r="W9538" s="1" t="str">
        <f>VLOOKUP(Data[[#This Row],[Region]],People!B:C,2,0)</f>
        <v>Kelly Williams</v>
      </c>
      <c r="X9538" s="3" t="str">
        <f>IFERROR(INDEX(Returns!$A:$A,MATCH(B9538,Returns!$B:$B,0)),"No")</f>
        <v>No</v>
      </c>
    </row>
    <row r="9539" spans="1:24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3">
        <v>0.15</v>
      </c>
      <c r="U9539" s="1">
        <v>84.293999999999969</v>
      </c>
      <c r="V9539" s="1">
        <f>Data[[#This Row],[Sales]]/(1-Data[[#This Row],[Discount]])*Data[[#This Row],[Discount]]</f>
        <v>84.293999999999997</v>
      </c>
      <c r="W9539" s="1" t="str">
        <f>VLOOKUP(Data[[#This Row],[Region]],People!B:C,2,0)</f>
        <v>Anna Andreadi</v>
      </c>
      <c r="X9539" s="3" t="str">
        <f>IFERROR(INDEX(Returns!$A:$A,MATCH(B9539,Returns!$B:$B,0)),"No")</f>
        <v>No</v>
      </c>
    </row>
    <row r="9540" spans="1:24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s="1">
        <f>Data[[#This Row],[Sales]]/(1-Data[[#This Row],[Discount]])*Data[[#This Row],[Discount]]</f>
        <v>0</v>
      </c>
      <c r="W9540" s="1" t="str">
        <f>VLOOKUP(Data[[#This Row],[Region]],People!B:C,2,0)</f>
        <v>Chuck Magee</v>
      </c>
      <c r="X9540" s="3" t="str">
        <f>IFERROR(INDEX(Returns!$A:$A,MATCH(B9540,Returns!$B:$B,0)),"No")</f>
        <v>No</v>
      </c>
    </row>
    <row r="9541" spans="1:24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3">
        <v>0</v>
      </c>
      <c r="U9541" s="1">
        <v>18.781199999999998</v>
      </c>
      <c r="V9541" s="1">
        <f>Data[[#This Row],[Sales]]/(1-Data[[#This Row],[Discount]])*Data[[#This Row],[Discount]]</f>
        <v>0</v>
      </c>
      <c r="W9541" s="1" t="str">
        <f>VLOOKUP(Data[[#This Row],[Region]],People!B:C,2,0)</f>
        <v>Chuck Magee</v>
      </c>
      <c r="X9541" s="3" t="str">
        <f>IFERROR(INDEX(Returns!$A:$A,MATCH(B9541,Returns!$B:$B,0)),"No")</f>
        <v>No</v>
      </c>
    </row>
    <row r="9542" spans="1:24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3">
        <v>0.2</v>
      </c>
      <c r="U9542" s="1">
        <v>16.797200000000004</v>
      </c>
      <c r="V9542" s="1">
        <f>Data[[#This Row],[Sales]]/(1-Data[[#This Row],[Discount]])*Data[[#This Row],[Discount]]</f>
        <v>47.992000000000004</v>
      </c>
      <c r="W9542" s="1" t="str">
        <f>VLOOKUP(Data[[#This Row],[Region]],People!B:C,2,0)</f>
        <v>Anna Andreadi</v>
      </c>
      <c r="X9542" s="3" t="str">
        <f>IFERROR(INDEX(Returns!$A:$A,MATCH(B9542,Returns!$B:$B,0)),"No")</f>
        <v>No</v>
      </c>
    </row>
    <row r="9543" spans="1:24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s="1">
        <f>Data[[#This Row],[Sales]]/(1-Data[[#This Row],[Discount]])*Data[[#This Row],[Discount]]</f>
        <v>8.8800000000000008</v>
      </c>
      <c r="W9543" s="1" t="str">
        <f>VLOOKUP(Data[[#This Row],[Region]],People!B:C,2,0)</f>
        <v>Kelly Williams</v>
      </c>
      <c r="X9543" s="3" t="str">
        <f>IFERROR(INDEX(Returns!$A:$A,MATCH(B9543,Returns!$B:$B,0)),"No")</f>
        <v>No</v>
      </c>
    </row>
    <row r="9544" spans="1:24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s="1">
        <f>Data[[#This Row],[Sales]]/(1-Data[[#This Row],[Discount]])*Data[[#This Row],[Discount]]</f>
        <v>24.92</v>
      </c>
      <c r="W9544" s="1" t="str">
        <f>VLOOKUP(Data[[#This Row],[Region]],People!B:C,2,0)</f>
        <v>Kelly Williams</v>
      </c>
      <c r="X9544" s="3" t="str">
        <f>IFERROR(INDEX(Returns!$A:$A,MATCH(B9544,Returns!$B:$B,0)),"No")</f>
        <v>No</v>
      </c>
    </row>
    <row r="9545" spans="1:24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s="1">
        <f>Data[[#This Row],[Sales]]/(1-Data[[#This Row],[Discount]])*Data[[#This Row],[Discount]]</f>
        <v>14.176</v>
      </c>
      <c r="W9545" s="1" t="str">
        <f>VLOOKUP(Data[[#This Row],[Region]],People!B:C,2,0)</f>
        <v>Kelly Williams</v>
      </c>
      <c r="X9545" s="3" t="str">
        <f>IFERROR(INDEX(Returns!$A:$A,MATCH(B9545,Returns!$B:$B,0)),"No")</f>
        <v>No</v>
      </c>
    </row>
    <row r="9546" spans="1:24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s="1">
        <f>Data[[#This Row],[Sales]]/(1-Data[[#This Row],[Discount]])*Data[[#This Row],[Discount]]</f>
        <v>173.74079999999998</v>
      </c>
      <c r="W9546" s="1" t="str">
        <f>VLOOKUP(Data[[#This Row],[Region]],People!B:C,2,0)</f>
        <v>Kelly Williams</v>
      </c>
      <c r="X9546" s="3" t="str">
        <f>IFERROR(INDEX(Returns!$A:$A,MATCH(B9546,Returns!$B:$B,0)),"No")</f>
        <v>No</v>
      </c>
    </row>
    <row r="9547" spans="1:24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3">
        <v>0</v>
      </c>
      <c r="U9547" s="1">
        <v>0.89100000000000001</v>
      </c>
      <c r="V9547" s="1">
        <f>Data[[#This Row],[Sales]]/(1-Data[[#This Row],[Discount]])*Data[[#This Row],[Discount]]</f>
        <v>0</v>
      </c>
      <c r="W9547" s="1" t="str">
        <f>VLOOKUP(Data[[#This Row],[Region]],People!B:C,2,0)</f>
        <v>Kelly Williams</v>
      </c>
      <c r="X9547" s="3" t="str">
        <f>IFERROR(INDEX(Returns!$A:$A,MATCH(B9547,Returns!$B:$B,0)),"No")</f>
        <v>No</v>
      </c>
    </row>
    <row r="9548" spans="1:24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3">
        <v>0</v>
      </c>
      <c r="U9548" s="1">
        <v>35.663599999999995</v>
      </c>
      <c r="V9548" s="1">
        <f>Data[[#This Row],[Sales]]/(1-Data[[#This Row],[Discount]])*Data[[#This Row],[Discount]]</f>
        <v>0</v>
      </c>
      <c r="W9548" s="1" t="str">
        <f>VLOOKUP(Data[[#This Row],[Region]],People!B:C,2,0)</f>
        <v>Kelly Williams</v>
      </c>
      <c r="X9548" s="3" t="str">
        <f>IFERROR(INDEX(Returns!$A:$A,MATCH(B9548,Returns!$B:$B,0)),"No")</f>
        <v>No</v>
      </c>
    </row>
    <row r="9549" spans="1:24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s="1">
        <f>Data[[#This Row],[Sales]]/(1-Data[[#This Row],[Discount]])*Data[[#This Row],[Discount]]</f>
        <v>1.7120000000000002</v>
      </c>
      <c r="W9549" s="1" t="str">
        <f>VLOOKUP(Data[[#This Row],[Region]],People!B:C,2,0)</f>
        <v>Chuck Magee</v>
      </c>
      <c r="X9549" s="3" t="str">
        <f>IFERROR(INDEX(Returns!$A:$A,MATCH(B9549,Returns!$B:$B,0)),"No")</f>
        <v>No</v>
      </c>
    </row>
    <row r="9550" spans="1:24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s="1">
        <f>Data[[#This Row],[Sales]]/(1-Data[[#This Row],[Discount]])*Data[[#This Row],[Discount]]</f>
        <v>10.793999999999999</v>
      </c>
      <c r="W9550" s="1" t="str">
        <f>VLOOKUP(Data[[#This Row],[Region]],People!B:C,2,0)</f>
        <v>Chuck Magee</v>
      </c>
      <c r="X9550" s="3" t="str">
        <f>IFERROR(INDEX(Returns!$A:$A,MATCH(B9550,Returns!$B:$B,0)),"No")</f>
        <v>No</v>
      </c>
    </row>
    <row r="9551" spans="1:24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3">
        <v>0.2</v>
      </c>
      <c r="U9551" s="1">
        <v>90.71999999999997</v>
      </c>
      <c r="V9551" s="1">
        <f>Data[[#This Row],[Sales]]/(1-Data[[#This Row],[Discount]])*Data[[#This Row],[Discount]]</f>
        <v>113.4</v>
      </c>
      <c r="W9551" s="1" t="str">
        <f>VLOOKUP(Data[[#This Row],[Region]],People!B:C,2,0)</f>
        <v>Chuck Magee</v>
      </c>
      <c r="X9551" s="3" t="str">
        <f>IFERROR(INDEX(Returns!$A:$A,MATCH(B9551,Returns!$B:$B,0)),"No")</f>
        <v>No</v>
      </c>
    </row>
    <row r="9552" spans="1:24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3">
        <v>0.2</v>
      </c>
      <c r="U9552" s="1">
        <v>5.1929999999999996</v>
      </c>
      <c r="V9552" s="1">
        <f>Data[[#This Row],[Sales]]/(1-Data[[#This Row],[Discount]])*Data[[#This Row],[Discount]]</f>
        <v>3.4619999999999997</v>
      </c>
      <c r="W9552" s="1" t="str">
        <f>VLOOKUP(Data[[#This Row],[Region]],People!B:C,2,0)</f>
        <v>Anna Andreadi</v>
      </c>
      <c r="X9552" s="3" t="str">
        <f>IFERROR(INDEX(Returns!$A:$A,MATCH(B9552,Returns!$B:$B,0)),"No")</f>
        <v>No</v>
      </c>
    </row>
    <row r="9553" spans="1:24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s="1">
        <f>Data[[#This Row],[Sales]]/(1-Data[[#This Row],[Discount]])*Data[[#This Row],[Discount]]</f>
        <v>144.39600000000002</v>
      </c>
      <c r="W9553" s="1" t="str">
        <f>VLOOKUP(Data[[#This Row],[Region]],People!B:C,2,0)</f>
        <v>Chuck Magee</v>
      </c>
      <c r="X9553" s="3" t="str">
        <f>IFERROR(INDEX(Returns!$A:$A,MATCH(B9553,Returns!$B:$B,0)),"No")</f>
        <v>No</v>
      </c>
    </row>
    <row r="9554" spans="1:24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3">
        <v>0</v>
      </c>
      <c r="U9554" s="1">
        <v>36.470399999999998</v>
      </c>
      <c r="V9554" s="1">
        <f>Data[[#This Row],[Sales]]/(1-Data[[#This Row],[Discount]])*Data[[#This Row],[Discount]]</f>
        <v>0</v>
      </c>
      <c r="W9554" s="1" t="str">
        <f>VLOOKUP(Data[[#This Row],[Region]],People!B:C,2,0)</f>
        <v>Cassandra Brandow</v>
      </c>
      <c r="X9554" s="3" t="str">
        <f>IFERROR(INDEX(Returns!$A:$A,MATCH(B9554,Returns!$B:$B,0)),"No")</f>
        <v>No</v>
      </c>
    </row>
    <row r="9555" spans="1:24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3">
        <v>0.2</v>
      </c>
      <c r="U9555" s="1">
        <v>8.5539999999999878</v>
      </c>
      <c r="V9555" s="1">
        <f>Data[[#This Row],[Sales]]/(1-Data[[#This Row],[Discount]])*Data[[#This Row],[Discount]]</f>
        <v>17.108000000000004</v>
      </c>
      <c r="W9555" s="1" t="str">
        <f>VLOOKUP(Data[[#This Row],[Region]],People!B:C,2,0)</f>
        <v>Anna Andreadi</v>
      </c>
      <c r="X9555" s="3" t="str">
        <f>IFERROR(INDEX(Returns!$A:$A,MATCH(B9555,Returns!$B:$B,0)),"No")</f>
        <v>No</v>
      </c>
    </row>
    <row r="9556" spans="1:24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3">
        <v>0.2</v>
      </c>
      <c r="U9556" s="1">
        <v>9.7789999999999964</v>
      </c>
      <c r="V9556" s="1">
        <f>Data[[#This Row],[Sales]]/(1-Data[[#This Row],[Discount]])*Data[[#This Row],[Discount]]</f>
        <v>17.78</v>
      </c>
      <c r="W9556" s="1" t="str">
        <f>VLOOKUP(Data[[#This Row],[Region]],People!B:C,2,0)</f>
        <v>Chuck Magee</v>
      </c>
      <c r="X9556" s="3" t="str">
        <f>IFERROR(INDEX(Returns!$A:$A,MATCH(B9556,Returns!$B:$B,0)),"No")</f>
        <v>No</v>
      </c>
    </row>
    <row r="9557" spans="1:24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3">
        <v>0.2</v>
      </c>
      <c r="U9557" s="1">
        <v>0.56399999999999983</v>
      </c>
      <c r="V9557" s="1">
        <f>Data[[#This Row],[Sales]]/(1-Data[[#This Row],[Discount]])*Data[[#This Row],[Discount]]</f>
        <v>0.752</v>
      </c>
      <c r="W9557" s="1" t="str">
        <f>VLOOKUP(Data[[#This Row],[Region]],People!B:C,2,0)</f>
        <v>Chuck Magee</v>
      </c>
      <c r="X9557" s="3" t="str">
        <f>IFERROR(INDEX(Returns!$A:$A,MATCH(B9557,Returns!$B:$B,0)),"No")</f>
        <v>No</v>
      </c>
    </row>
    <row r="9558" spans="1:24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3">
        <v>0</v>
      </c>
      <c r="U9558" s="1">
        <v>84.943599999999989</v>
      </c>
      <c r="V9558" s="1">
        <f>Data[[#This Row],[Sales]]/(1-Data[[#This Row],[Discount]])*Data[[#This Row],[Discount]]</f>
        <v>0</v>
      </c>
      <c r="W9558" s="1" t="str">
        <f>VLOOKUP(Data[[#This Row],[Region]],People!B:C,2,0)</f>
        <v>Chuck Magee</v>
      </c>
      <c r="X9558" s="3" t="str">
        <f>IFERROR(INDEX(Returns!$A:$A,MATCH(B9558,Returns!$B:$B,0)),"No")</f>
        <v>No</v>
      </c>
    </row>
    <row r="9559" spans="1:24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s="1">
        <f>Data[[#This Row],[Sales]]/(1-Data[[#This Row],[Discount]])*Data[[#This Row],[Discount]]</f>
        <v>7.9679999999999991</v>
      </c>
      <c r="W9559" s="1" t="str">
        <f>VLOOKUP(Data[[#This Row],[Region]],People!B:C,2,0)</f>
        <v>Kelly Williams</v>
      </c>
      <c r="X9559" s="3" t="str">
        <f>IFERROR(INDEX(Returns!$A:$A,MATCH(B9559,Returns!$B:$B,0)),"No")</f>
        <v>No</v>
      </c>
    </row>
    <row r="9560" spans="1:24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s="1">
        <f>Data[[#This Row],[Sales]]/(1-Data[[#This Row],[Discount]])*Data[[#This Row],[Discount]]</f>
        <v>33.13000000000001</v>
      </c>
      <c r="W9560" s="1" t="str">
        <f>VLOOKUP(Data[[#This Row],[Region]],People!B:C,2,0)</f>
        <v>Chuck Magee</v>
      </c>
      <c r="X9560" s="3" t="str">
        <f>IFERROR(INDEX(Returns!$A:$A,MATCH(B9560,Returns!$B:$B,0)),"No")</f>
        <v>No</v>
      </c>
    </row>
    <row r="9561" spans="1:24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3">
        <v>0.2</v>
      </c>
      <c r="U9561" s="1">
        <v>-44.018999999999991</v>
      </c>
      <c r="V9561" s="1">
        <f>Data[[#This Row],[Sales]]/(1-Data[[#This Row],[Discount]])*Data[[#This Row],[Discount]]</f>
        <v>48.91</v>
      </c>
      <c r="W9561" s="1" t="str">
        <f>VLOOKUP(Data[[#This Row],[Region]],People!B:C,2,0)</f>
        <v>Chuck Magee</v>
      </c>
      <c r="X9561" s="3" t="str">
        <f>IFERROR(INDEX(Returns!$A:$A,MATCH(B9561,Returns!$B:$B,0)),"No")</f>
        <v>No</v>
      </c>
    </row>
    <row r="9562" spans="1:24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s="1">
        <f>Data[[#This Row],[Sales]]/(1-Data[[#This Row],[Discount]])*Data[[#This Row],[Discount]]</f>
        <v>12.991999999999999</v>
      </c>
      <c r="W9562" s="1" t="str">
        <f>VLOOKUP(Data[[#This Row],[Region]],People!B:C,2,0)</f>
        <v>Chuck Magee</v>
      </c>
      <c r="X9562" s="3" t="str">
        <f>IFERROR(INDEX(Returns!$A:$A,MATCH(B9562,Returns!$B:$B,0)),"No")</f>
        <v>No</v>
      </c>
    </row>
    <row r="9563" spans="1:24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s="1">
        <f>Data[[#This Row],[Sales]]/(1-Data[[#This Row],[Discount]])*Data[[#This Row],[Discount]]</f>
        <v>107.99400000000001</v>
      </c>
      <c r="W9563" s="1" t="str">
        <f>VLOOKUP(Data[[#This Row],[Region]],People!B:C,2,0)</f>
        <v>Chuck Magee</v>
      </c>
      <c r="X9563" s="3" t="str">
        <f>IFERROR(INDEX(Returns!$A:$A,MATCH(B9563,Returns!$B:$B,0)),"No")</f>
        <v>No</v>
      </c>
    </row>
    <row r="9564" spans="1:24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3">
        <v>0.7</v>
      </c>
      <c r="U9564" s="1">
        <v>-164.9538</v>
      </c>
      <c r="V9564" s="1">
        <f>Data[[#This Row],[Sales]]/(1-Data[[#This Row],[Discount]])*Data[[#This Row],[Discount]]</f>
        <v>524.85300000000007</v>
      </c>
      <c r="W9564" s="1" t="str">
        <f>VLOOKUP(Data[[#This Row],[Region]],People!B:C,2,0)</f>
        <v>Chuck Magee</v>
      </c>
      <c r="X9564" s="3" t="str">
        <f>IFERROR(INDEX(Returns!$A:$A,MATCH(B9564,Returns!$B:$B,0)),"No")</f>
        <v>No</v>
      </c>
    </row>
    <row r="9565" spans="1:24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3">
        <v>0.2</v>
      </c>
      <c r="U9565" s="1">
        <v>2.0999999999999996</v>
      </c>
      <c r="V9565" s="1">
        <f>Data[[#This Row],[Sales]]/(1-Data[[#This Row],[Discount]])*Data[[#This Row],[Discount]]</f>
        <v>1.5</v>
      </c>
      <c r="W9565" s="1" t="str">
        <f>VLOOKUP(Data[[#This Row],[Region]],People!B:C,2,0)</f>
        <v>Chuck Magee</v>
      </c>
      <c r="X9565" s="3" t="str">
        <f>IFERROR(INDEX(Returns!$A:$A,MATCH(B9565,Returns!$B:$B,0)),"No")</f>
        <v>No</v>
      </c>
    </row>
    <row r="9566" spans="1:24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3">
        <v>0</v>
      </c>
      <c r="U9566" s="1">
        <v>5.7623999999999995</v>
      </c>
      <c r="V9566" s="1">
        <f>Data[[#This Row],[Sales]]/(1-Data[[#This Row],[Discount]])*Data[[#This Row],[Discount]]</f>
        <v>0</v>
      </c>
      <c r="W9566" s="1" t="str">
        <f>VLOOKUP(Data[[#This Row],[Region]],People!B:C,2,0)</f>
        <v>Anna Andreadi</v>
      </c>
      <c r="X9566" s="3" t="str">
        <f>IFERROR(INDEX(Returns!$A:$A,MATCH(B9566,Returns!$B:$B,0)),"No")</f>
        <v>No</v>
      </c>
    </row>
    <row r="9567" spans="1:24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s="1">
        <f>Data[[#This Row],[Sales]]/(1-Data[[#This Row],[Discount]])*Data[[#This Row],[Discount]]</f>
        <v>281.37199999999996</v>
      </c>
      <c r="W9567" s="1" t="str">
        <f>VLOOKUP(Data[[#This Row],[Region]],People!B:C,2,0)</f>
        <v>Cassandra Brandow</v>
      </c>
      <c r="X9567" s="3" t="str">
        <f>IFERROR(INDEX(Returns!$A:$A,MATCH(B9567,Returns!$B:$B,0)),"No")</f>
        <v>No</v>
      </c>
    </row>
    <row r="9568" spans="1:24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3">
        <v>0.7</v>
      </c>
      <c r="U9568" s="1">
        <v>-10.116</v>
      </c>
      <c r="V9568" s="1">
        <f>Data[[#This Row],[Sales]]/(1-Data[[#This Row],[Discount]])*Data[[#This Row],[Discount]]</f>
        <v>29.504999999999995</v>
      </c>
      <c r="W9568" s="1" t="str">
        <f>VLOOKUP(Data[[#This Row],[Region]],People!B:C,2,0)</f>
        <v>Cassandra Brandow</v>
      </c>
      <c r="X9568" s="3" t="str">
        <f>IFERROR(INDEX(Returns!$A:$A,MATCH(B9568,Returns!$B:$B,0)),"No")</f>
        <v>No</v>
      </c>
    </row>
    <row r="9569" spans="1:24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3">
        <v>0.2</v>
      </c>
      <c r="U9569" s="1">
        <v>1.0584000000000002</v>
      </c>
      <c r="V9569" s="1">
        <f>Data[[#This Row],[Sales]]/(1-Data[[#This Row],[Discount]])*Data[[#This Row],[Discount]]</f>
        <v>1.008</v>
      </c>
      <c r="W9569" s="1" t="str">
        <f>VLOOKUP(Data[[#This Row],[Region]],People!B:C,2,0)</f>
        <v>Cassandra Brandow</v>
      </c>
      <c r="X9569" s="3" t="str">
        <f>IFERROR(INDEX(Returns!$A:$A,MATCH(B9569,Returns!$B:$B,0)),"No")</f>
        <v>No</v>
      </c>
    </row>
    <row r="9570" spans="1:24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s="1">
        <f>Data[[#This Row],[Sales]]/(1-Data[[#This Row],[Discount]])*Data[[#This Row],[Discount]]</f>
        <v>0</v>
      </c>
      <c r="W9570" s="1" t="str">
        <f>VLOOKUP(Data[[#This Row],[Region]],People!B:C,2,0)</f>
        <v>Kelly Williams</v>
      </c>
      <c r="X9570" s="3" t="str">
        <f>IFERROR(INDEX(Returns!$A:$A,MATCH(B9570,Returns!$B:$B,0)),"No")</f>
        <v>No</v>
      </c>
    </row>
    <row r="9571" spans="1:24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s="1">
        <f>Data[[#This Row],[Sales]]/(1-Data[[#This Row],[Discount]])*Data[[#This Row],[Discount]]</f>
        <v>15.708000000000002</v>
      </c>
      <c r="W9571" s="1" t="str">
        <f>VLOOKUP(Data[[#This Row],[Region]],People!B:C,2,0)</f>
        <v>Chuck Magee</v>
      </c>
      <c r="X9571" s="3" t="str">
        <f>IFERROR(INDEX(Returns!$A:$A,MATCH(B9571,Returns!$B:$B,0)),"No")</f>
        <v>No</v>
      </c>
    </row>
    <row r="9572" spans="1:24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s="1">
        <f>Data[[#This Row],[Sales]]/(1-Data[[#This Row],[Discount]])*Data[[#This Row],[Discount]]</f>
        <v>8.3920000000000012</v>
      </c>
      <c r="W9572" s="1" t="str">
        <f>VLOOKUP(Data[[#This Row],[Region]],People!B:C,2,0)</f>
        <v>Chuck Magee</v>
      </c>
      <c r="X9572" s="3" t="str">
        <f>IFERROR(INDEX(Returns!$A:$A,MATCH(B9572,Returns!$B:$B,0)),"No")</f>
        <v>No</v>
      </c>
    </row>
    <row r="9573" spans="1:24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s="1">
        <f>Data[[#This Row],[Sales]]/(1-Data[[#This Row],[Discount]])*Data[[#This Row],[Discount]]</f>
        <v>3.9600000000000004</v>
      </c>
      <c r="W9573" s="1" t="str">
        <f>VLOOKUP(Data[[#This Row],[Region]],People!B:C,2,0)</f>
        <v>Chuck Magee</v>
      </c>
      <c r="X9573" s="3" t="str">
        <f>IFERROR(INDEX(Returns!$A:$A,MATCH(B9573,Returns!$B:$B,0)),"No")</f>
        <v>No</v>
      </c>
    </row>
    <row r="9574" spans="1:24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s="1">
        <f>Data[[#This Row],[Sales]]/(1-Data[[#This Row],[Discount]])*Data[[#This Row],[Discount]]</f>
        <v>6.1060000000000008</v>
      </c>
      <c r="W9574" s="1" t="str">
        <f>VLOOKUP(Data[[#This Row],[Region]],People!B:C,2,0)</f>
        <v>Chuck Magee</v>
      </c>
      <c r="X9574" s="3" t="str">
        <f>IFERROR(INDEX(Returns!$A:$A,MATCH(B9574,Returns!$B:$B,0)),"No")</f>
        <v>No</v>
      </c>
    </row>
    <row r="9575" spans="1:24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3">
        <v>0.2</v>
      </c>
      <c r="U9575" s="1">
        <v>1.9259999999999975</v>
      </c>
      <c r="V9575" s="1">
        <f>Data[[#This Row],[Sales]]/(1-Data[[#This Row],[Discount]])*Data[[#This Row],[Discount]]</f>
        <v>4.28</v>
      </c>
      <c r="W9575" s="1" t="str">
        <f>VLOOKUP(Data[[#This Row],[Region]],People!B:C,2,0)</f>
        <v>Chuck Magee</v>
      </c>
      <c r="X9575" s="3" t="str">
        <f>IFERROR(INDEX(Returns!$A:$A,MATCH(B9575,Returns!$B:$B,0)),"No")</f>
        <v>No</v>
      </c>
    </row>
    <row r="9576" spans="1:24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3">
        <v>0</v>
      </c>
      <c r="U9576" s="1">
        <v>10.4148</v>
      </c>
      <c r="V9576" s="1">
        <f>Data[[#This Row],[Sales]]/(1-Data[[#This Row],[Discount]])*Data[[#This Row],[Discount]]</f>
        <v>0</v>
      </c>
      <c r="W9576" s="1" t="str">
        <f>VLOOKUP(Data[[#This Row],[Region]],People!B:C,2,0)</f>
        <v>Anna Andreadi</v>
      </c>
      <c r="X9576" s="3" t="str">
        <f>IFERROR(INDEX(Returns!$A:$A,MATCH(B9576,Returns!$B:$B,0)),"No")</f>
        <v>No</v>
      </c>
    </row>
    <row r="9577" spans="1:24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s="1">
        <f>Data[[#This Row],[Sales]]/(1-Data[[#This Row],[Discount]])*Data[[#This Row],[Discount]]</f>
        <v>45.293999999999997</v>
      </c>
      <c r="W9577" s="1" t="str">
        <f>VLOOKUP(Data[[#This Row],[Region]],People!B:C,2,0)</f>
        <v>Kelly Williams</v>
      </c>
      <c r="X9577" s="3" t="str">
        <f>IFERROR(INDEX(Returns!$A:$A,MATCH(B9577,Returns!$B:$B,0)),"No")</f>
        <v>No</v>
      </c>
    </row>
    <row r="9578" spans="1:24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s="1">
        <f>Data[[#This Row],[Sales]]/(1-Data[[#This Row],[Discount]])*Data[[#This Row],[Discount]]</f>
        <v>266.36</v>
      </c>
      <c r="W9578" s="1" t="str">
        <f>VLOOKUP(Data[[#This Row],[Region]],People!B:C,2,0)</f>
        <v>Kelly Williams</v>
      </c>
      <c r="X9578" s="3" t="str">
        <f>IFERROR(INDEX(Returns!$A:$A,MATCH(B9578,Returns!$B:$B,0)),"No")</f>
        <v>No</v>
      </c>
    </row>
    <row r="9579" spans="1:24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3">
        <v>0.3</v>
      </c>
      <c r="U9579" s="1">
        <v>-4.4969999999999999</v>
      </c>
      <c r="V9579" s="1">
        <f>Data[[#This Row],[Sales]]/(1-Data[[#This Row],[Discount]])*Data[[#This Row],[Discount]]</f>
        <v>44.97</v>
      </c>
      <c r="W9579" s="1" t="str">
        <f>VLOOKUP(Data[[#This Row],[Region]],People!B:C,2,0)</f>
        <v>Kelly Williams</v>
      </c>
      <c r="X9579" s="3" t="str">
        <f>IFERROR(INDEX(Returns!$A:$A,MATCH(B9579,Returns!$B:$B,0)),"No")</f>
        <v>No</v>
      </c>
    </row>
    <row r="9580" spans="1:24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s="1">
        <f>Data[[#This Row],[Sales]]/(1-Data[[#This Row],[Discount]])*Data[[#This Row],[Discount]]</f>
        <v>0</v>
      </c>
      <c r="W9580" s="1" t="str">
        <f>VLOOKUP(Data[[#This Row],[Region]],People!B:C,2,0)</f>
        <v>Chuck Magee</v>
      </c>
      <c r="X9580" s="3" t="str">
        <f>IFERROR(INDEX(Returns!$A:$A,MATCH(B9580,Returns!$B:$B,0)),"No")</f>
        <v>No</v>
      </c>
    </row>
    <row r="9581" spans="1:24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3">
        <v>0</v>
      </c>
      <c r="U9581" s="1">
        <v>3.5489999999999924</v>
      </c>
      <c r="V9581" s="1">
        <f>Data[[#This Row],[Sales]]/(1-Data[[#This Row],[Discount]])*Data[[#This Row],[Discount]]</f>
        <v>0</v>
      </c>
      <c r="W9581" s="1" t="str">
        <f>VLOOKUP(Data[[#This Row],[Region]],People!B:C,2,0)</f>
        <v>Chuck Magee</v>
      </c>
      <c r="X9581" s="3" t="str">
        <f>IFERROR(INDEX(Returns!$A:$A,MATCH(B9581,Returns!$B:$B,0)),"No")</f>
        <v>No</v>
      </c>
    </row>
    <row r="9582" spans="1:24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s="1">
        <f>Data[[#This Row],[Sales]]/(1-Data[[#This Row],[Discount]])*Data[[#This Row],[Discount]]</f>
        <v>0</v>
      </c>
      <c r="W9582" s="1" t="str">
        <f>VLOOKUP(Data[[#This Row],[Region]],People!B:C,2,0)</f>
        <v>Chuck Magee</v>
      </c>
      <c r="X9582" s="3" t="str">
        <f>IFERROR(INDEX(Returns!$A:$A,MATCH(B9582,Returns!$B:$B,0)),"No")</f>
        <v>No</v>
      </c>
    </row>
    <row r="9583" spans="1:24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3">
        <v>0.1</v>
      </c>
      <c r="U9583" s="1">
        <v>-6.5490000000000492</v>
      </c>
      <c r="V9583" s="1">
        <f>Data[[#This Row],[Sales]]/(1-Data[[#This Row],[Discount]])*Data[[#This Row],[Discount]]</f>
        <v>65.489999999999995</v>
      </c>
      <c r="W9583" s="1" t="str">
        <f>VLOOKUP(Data[[#This Row],[Region]],People!B:C,2,0)</f>
        <v>Chuck Magee</v>
      </c>
      <c r="X9583" s="3" t="str">
        <f>IFERROR(INDEX(Returns!$A:$A,MATCH(B9583,Returns!$B:$B,0)),"No")</f>
        <v>No</v>
      </c>
    </row>
    <row r="9584" spans="1:24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s="1">
        <f>Data[[#This Row],[Sales]]/(1-Data[[#This Row],[Discount]])*Data[[#This Row],[Discount]]</f>
        <v>2.4119999999999999</v>
      </c>
      <c r="W9584" s="1" t="str">
        <f>VLOOKUP(Data[[#This Row],[Region]],People!B:C,2,0)</f>
        <v>Chuck Magee</v>
      </c>
      <c r="X9584" s="3" t="str">
        <f>IFERROR(INDEX(Returns!$A:$A,MATCH(B9584,Returns!$B:$B,0)),"No")</f>
        <v>No</v>
      </c>
    </row>
    <row r="9585" spans="1:24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s="1">
        <f>Data[[#This Row],[Sales]]/(1-Data[[#This Row],[Discount]])*Data[[#This Row],[Discount]]</f>
        <v>100.19600000000001</v>
      </c>
      <c r="W9585" s="1" t="str">
        <f>VLOOKUP(Data[[#This Row],[Region]],People!B:C,2,0)</f>
        <v>Chuck Magee</v>
      </c>
      <c r="X9585" s="3" t="str">
        <f>IFERROR(INDEX(Returns!$A:$A,MATCH(B9585,Returns!$B:$B,0)),"No")</f>
        <v>No</v>
      </c>
    </row>
    <row r="9586" spans="1:24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3">
        <v>0</v>
      </c>
      <c r="U9586" s="1">
        <v>13.967199999999998</v>
      </c>
      <c r="V9586" s="1">
        <f>Data[[#This Row],[Sales]]/(1-Data[[#This Row],[Discount]])*Data[[#This Row],[Discount]]</f>
        <v>0</v>
      </c>
      <c r="W9586" s="1" t="str">
        <f>VLOOKUP(Data[[#This Row],[Region]],People!B:C,2,0)</f>
        <v>Kelly Williams</v>
      </c>
      <c r="X9586" s="3" t="str">
        <f>IFERROR(INDEX(Returns!$A:$A,MATCH(B9586,Returns!$B:$B,0)),"No")</f>
        <v>No</v>
      </c>
    </row>
    <row r="9587" spans="1:24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s="1">
        <f>Data[[#This Row],[Sales]]/(1-Data[[#This Row],[Discount]])*Data[[#This Row],[Discount]]</f>
        <v>7.7519999999999998</v>
      </c>
      <c r="W9587" s="1" t="str">
        <f>VLOOKUP(Data[[#This Row],[Region]],People!B:C,2,0)</f>
        <v>Cassandra Brandow</v>
      </c>
      <c r="X9587" s="3" t="str">
        <f>IFERROR(INDEX(Returns!$A:$A,MATCH(B9587,Returns!$B:$B,0)),"No")</f>
        <v>No</v>
      </c>
    </row>
    <row r="9588" spans="1:24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3">
        <v>0.2</v>
      </c>
      <c r="U9588" s="1">
        <v>22.155999999999999</v>
      </c>
      <c r="V9588" s="1">
        <f>Data[[#This Row],[Sales]]/(1-Data[[#This Row],[Discount]])*Data[[#This Row],[Discount]]</f>
        <v>15.280000000000001</v>
      </c>
      <c r="W9588" s="1" t="str">
        <f>VLOOKUP(Data[[#This Row],[Region]],People!B:C,2,0)</f>
        <v>Anna Andreadi</v>
      </c>
      <c r="X9588" s="3" t="str">
        <f>IFERROR(INDEX(Returns!$A:$A,MATCH(B9588,Returns!$B:$B,0)),"No")</f>
        <v>No</v>
      </c>
    </row>
    <row r="9589" spans="1:24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3">
        <v>0.2</v>
      </c>
      <c r="U9589" s="1">
        <v>-43.9056</v>
      </c>
      <c r="V9589" s="1">
        <f>Data[[#This Row],[Sales]]/(1-Data[[#This Row],[Discount]])*Data[[#This Row],[Discount]]</f>
        <v>48.783999999999999</v>
      </c>
      <c r="W9589" s="1" t="str">
        <f>VLOOKUP(Data[[#This Row],[Region]],People!B:C,2,0)</f>
        <v>Kelly Williams</v>
      </c>
      <c r="X9589" s="3" t="str">
        <f>IFERROR(INDEX(Returns!$A:$A,MATCH(B9589,Returns!$B:$B,0)),"No")</f>
        <v>No</v>
      </c>
    </row>
    <row r="9590" spans="1:24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3">
        <v>0.2</v>
      </c>
      <c r="U9590" s="1">
        <v>15.191999999999979</v>
      </c>
      <c r="V9590" s="1">
        <f>Data[[#This Row],[Sales]]/(1-Data[[#This Row],[Discount]])*Data[[#This Row],[Discount]]</f>
        <v>30.384</v>
      </c>
      <c r="W9590" s="1" t="str">
        <f>VLOOKUP(Data[[#This Row],[Region]],People!B:C,2,0)</f>
        <v>Kelly Williams</v>
      </c>
      <c r="X9590" s="3" t="str">
        <f>IFERROR(INDEX(Returns!$A:$A,MATCH(B9590,Returns!$B:$B,0)),"No")</f>
        <v>No</v>
      </c>
    </row>
    <row r="9591" spans="1:24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s="1">
        <f>Data[[#This Row],[Sales]]/(1-Data[[#This Row],[Discount]])*Data[[#This Row],[Discount]]</f>
        <v>4.3680000000000003</v>
      </c>
      <c r="W9591" s="1" t="str">
        <f>VLOOKUP(Data[[#This Row],[Region]],People!B:C,2,0)</f>
        <v>Kelly Williams</v>
      </c>
      <c r="X9591" s="3" t="str">
        <f>IFERROR(INDEX(Returns!$A:$A,MATCH(B9591,Returns!$B:$B,0)),"No")</f>
        <v>No</v>
      </c>
    </row>
    <row r="9592" spans="1:24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s="1">
        <f>Data[[#This Row],[Sales]]/(1-Data[[#This Row],[Discount]])*Data[[#This Row],[Discount]]</f>
        <v>418.32000000000011</v>
      </c>
      <c r="W9592" s="1" t="str">
        <f>VLOOKUP(Data[[#This Row],[Region]],People!B:C,2,0)</f>
        <v>Kelly Williams</v>
      </c>
      <c r="X9592" s="3" t="str">
        <f>IFERROR(INDEX(Returns!$A:$A,MATCH(B9592,Returns!$B:$B,0)),"No")</f>
        <v>No</v>
      </c>
    </row>
    <row r="9593" spans="1:24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s="1">
        <f>Data[[#This Row],[Sales]]/(1-Data[[#This Row],[Discount]])*Data[[#This Row],[Discount]]</f>
        <v>37.050000000000004</v>
      </c>
      <c r="W9593" s="1" t="str">
        <f>VLOOKUP(Data[[#This Row],[Region]],People!B:C,2,0)</f>
        <v>Kelly Williams</v>
      </c>
      <c r="X9593" s="3" t="str">
        <f>IFERROR(INDEX(Returns!$A:$A,MATCH(B9593,Returns!$B:$B,0)),"No")</f>
        <v>No</v>
      </c>
    </row>
    <row r="9594" spans="1:24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s="1">
        <f>Data[[#This Row],[Sales]]/(1-Data[[#This Row],[Discount]])*Data[[#This Row],[Discount]]</f>
        <v>454.08000000000004</v>
      </c>
      <c r="W9594" s="1" t="str">
        <f>VLOOKUP(Data[[#This Row],[Region]],People!B:C,2,0)</f>
        <v>Kelly Williams</v>
      </c>
      <c r="X9594" s="3" t="str">
        <f>IFERROR(INDEX(Returns!$A:$A,MATCH(B9594,Returns!$B:$B,0)),"No")</f>
        <v>No</v>
      </c>
    </row>
    <row r="9595" spans="1:24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3">
        <v>0</v>
      </c>
      <c r="U9595" s="1">
        <v>3.8519999999999994</v>
      </c>
      <c r="V9595" s="1">
        <f>Data[[#This Row],[Sales]]/(1-Data[[#This Row],[Discount]])*Data[[#This Row],[Discount]]</f>
        <v>0</v>
      </c>
      <c r="W9595" s="1" t="str">
        <f>VLOOKUP(Data[[#This Row],[Region]],People!B:C,2,0)</f>
        <v>Chuck Magee</v>
      </c>
      <c r="X9595" s="3" t="str">
        <f>IFERROR(INDEX(Returns!$A:$A,MATCH(B9595,Returns!$B:$B,0)),"No")</f>
        <v>Yes</v>
      </c>
    </row>
    <row r="9596" spans="1:24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3">
        <v>0</v>
      </c>
      <c r="U9596" s="1">
        <v>5.6644000000000005</v>
      </c>
      <c r="V9596" s="1">
        <f>Data[[#This Row],[Sales]]/(1-Data[[#This Row],[Discount]])*Data[[#This Row],[Discount]]</f>
        <v>0</v>
      </c>
      <c r="W9596" s="1" t="str">
        <f>VLOOKUP(Data[[#This Row],[Region]],People!B:C,2,0)</f>
        <v>Chuck Magee</v>
      </c>
      <c r="X9596" s="3" t="str">
        <f>IFERROR(INDEX(Returns!$A:$A,MATCH(B9596,Returns!$B:$B,0)),"No")</f>
        <v>Yes</v>
      </c>
    </row>
    <row r="9597" spans="1:24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3">
        <v>0</v>
      </c>
      <c r="U9597" s="1">
        <v>6.7236000000000002</v>
      </c>
      <c r="V9597" s="1">
        <f>Data[[#This Row],[Sales]]/(1-Data[[#This Row],[Discount]])*Data[[#This Row],[Discount]]</f>
        <v>0</v>
      </c>
      <c r="W9597" s="1" t="str">
        <f>VLOOKUP(Data[[#This Row],[Region]],People!B:C,2,0)</f>
        <v>Anna Andreadi</v>
      </c>
      <c r="X9597" s="3" t="str">
        <f>IFERROR(INDEX(Returns!$A:$A,MATCH(B9597,Returns!$B:$B,0)),"No")</f>
        <v>No</v>
      </c>
    </row>
    <row r="9598" spans="1:24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3">
        <v>0.2</v>
      </c>
      <c r="U9598" s="1">
        <v>89.954799999999992</v>
      </c>
      <c r="V9598" s="1">
        <f>Data[[#This Row],[Sales]]/(1-Data[[#This Row],[Discount]])*Data[[#This Row],[Discount]]</f>
        <v>69.196000000000012</v>
      </c>
      <c r="W9598" s="1" t="str">
        <f>VLOOKUP(Data[[#This Row],[Region]],People!B:C,2,0)</f>
        <v>Anna Andreadi</v>
      </c>
      <c r="X9598" s="3" t="str">
        <f>IFERROR(INDEX(Returns!$A:$A,MATCH(B9598,Returns!$B:$B,0)),"No")</f>
        <v>No</v>
      </c>
    </row>
    <row r="9599" spans="1:24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3">
        <v>0.2</v>
      </c>
      <c r="U9599" s="1">
        <v>8.2763999999999953</v>
      </c>
      <c r="V9599" s="1">
        <f>Data[[#This Row],[Sales]]/(1-Data[[#This Row],[Discount]])*Data[[#This Row],[Discount]]</f>
        <v>27.588000000000001</v>
      </c>
      <c r="W9599" s="1" t="str">
        <f>VLOOKUP(Data[[#This Row],[Region]],People!B:C,2,0)</f>
        <v>Anna Andreadi</v>
      </c>
      <c r="X9599" s="3" t="str">
        <f>IFERROR(INDEX(Returns!$A:$A,MATCH(B9599,Returns!$B:$B,0)),"No")</f>
        <v>No</v>
      </c>
    </row>
    <row r="9600" spans="1:24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3">
        <v>0</v>
      </c>
      <c r="U9600" s="1">
        <v>19.468799999999998</v>
      </c>
      <c r="V9600" s="1">
        <f>Data[[#This Row],[Sales]]/(1-Data[[#This Row],[Discount]])*Data[[#This Row],[Discount]]</f>
        <v>0</v>
      </c>
      <c r="W9600" s="1" t="str">
        <f>VLOOKUP(Data[[#This Row],[Region]],People!B:C,2,0)</f>
        <v>Anna Andreadi</v>
      </c>
      <c r="X9600" s="3" t="str">
        <f>IFERROR(INDEX(Returns!$A:$A,MATCH(B9600,Returns!$B:$B,0)),"No")</f>
        <v>No</v>
      </c>
    </row>
    <row r="9601" spans="1:24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3">
        <v>0.2</v>
      </c>
      <c r="U9601" s="1">
        <v>2.6405999999999992</v>
      </c>
      <c r="V9601" s="1">
        <f>Data[[#This Row],[Sales]]/(1-Data[[#This Row],[Discount]])*Data[[#This Row],[Discount]]</f>
        <v>8.8019999999999996</v>
      </c>
      <c r="W9601" s="1" t="str">
        <f>VLOOKUP(Data[[#This Row],[Region]],People!B:C,2,0)</f>
        <v>Anna Andreadi</v>
      </c>
      <c r="X9601" s="3" t="str">
        <f>IFERROR(INDEX(Returns!$A:$A,MATCH(B9601,Returns!$B:$B,0)),"No")</f>
        <v>No</v>
      </c>
    </row>
    <row r="9602" spans="1:24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3">
        <v>0.2</v>
      </c>
      <c r="U9602" s="1">
        <v>14.5152</v>
      </c>
      <c r="V9602" s="1">
        <f>Data[[#This Row],[Sales]]/(1-Data[[#This Row],[Discount]])*Data[[#This Row],[Discount]]</f>
        <v>10.368000000000002</v>
      </c>
      <c r="W9602" s="1" t="str">
        <f>VLOOKUP(Data[[#This Row],[Region]],People!B:C,2,0)</f>
        <v>Kelly Williams</v>
      </c>
      <c r="X9602" s="3" t="str">
        <f>IFERROR(INDEX(Returns!$A:$A,MATCH(B9602,Returns!$B:$B,0)),"No")</f>
        <v>No</v>
      </c>
    </row>
    <row r="9603" spans="1:24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3">
        <v>0</v>
      </c>
      <c r="U9603" s="1">
        <v>114.95999999999998</v>
      </c>
      <c r="V9603" s="1">
        <f>Data[[#This Row],[Sales]]/(1-Data[[#This Row],[Discount]])*Data[[#This Row],[Discount]]</f>
        <v>0</v>
      </c>
      <c r="W9603" s="1" t="str">
        <f>VLOOKUP(Data[[#This Row],[Region]],People!B:C,2,0)</f>
        <v>Cassandra Brandow</v>
      </c>
      <c r="X9603" s="3" t="str">
        <f>IFERROR(INDEX(Returns!$A:$A,MATCH(B9603,Returns!$B:$B,0)),"No")</f>
        <v>No</v>
      </c>
    </row>
    <row r="9604" spans="1:24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3">
        <v>0</v>
      </c>
      <c r="U9604" s="1">
        <v>9.234</v>
      </c>
      <c r="V9604" s="1">
        <f>Data[[#This Row],[Sales]]/(1-Data[[#This Row],[Discount]])*Data[[#This Row],[Discount]]</f>
        <v>0</v>
      </c>
      <c r="W9604" s="1" t="str">
        <f>VLOOKUP(Data[[#This Row],[Region]],People!B:C,2,0)</f>
        <v>Cassandra Brandow</v>
      </c>
      <c r="X9604" s="3" t="str">
        <f>IFERROR(INDEX(Returns!$A:$A,MATCH(B9604,Returns!$B:$B,0)),"No")</f>
        <v>No</v>
      </c>
    </row>
    <row r="9605" spans="1:24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s="1">
        <f>Data[[#This Row],[Sales]]/(1-Data[[#This Row],[Discount]])*Data[[#This Row],[Discount]]</f>
        <v>251.24400000000003</v>
      </c>
      <c r="W9605" s="1" t="str">
        <f>VLOOKUP(Data[[#This Row],[Region]],People!B:C,2,0)</f>
        <v>Chuck Magee</v>
      </c>
      <c r="X9605" s="3" t="str">
        <f>IFERROR(INDEX(Returns!$A:$A,MATCH(B9605,Returns!$B:$B,0)),"No")</f>
        <v>No</v>
      </c>
    </row>
    <row r="9606" spans="1:24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3">
        <v>0</v>
      </c>
      <c r="U9606" s="1">
        <v>55.36160000000001</v>
      </c>
      <c r="V9606" s="1">
        <f>Data[[#This Row],[Sales]]/(1-Data[[#This Row],[Discount]])*Data[[#This Row],[Discount]]</f>
        <v>0</v>
      </c>
      <c r="W9606" s="1" t="str">
        <f>VLOOKUP(Data[[#This Row],[Region]],People!B:C,2,0)</f>
        <v>Cassandra Brandow</v>
      </c>
      <c r="X9606" s="3" t="str">
        <f>IFERROR(INDEX(Returns!$A:$A,MATCH(B9606,Returns!$B:$B,0)),"No")</f>
        <v>No</v>
      </c>
    </row>
    <row r="9607" spans="1:24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s="1">
        <f>Data[[#This Row],[Sales]]/(1-Data[[#This Row],[Discount]])*Data[[#This Row],[Discount]]</f>
        <v>17.680000000000003</v>
      </c>
      <c r="W9607" s="1" t="str">
        <f>VLOOKUP(Data[[#This Row],[Region]],People!B:C,2,0)</f>
        <v>Chuck Magee</v>
      </c>
      <c r="X9607" s="3" t="str">
        <f>IFERROR(INDEX(Returns!$A:$A,MATCH(B9607,Returns!$B:$B,0)),"No")</f>
        <v>No</v>
      </c>
    </row>
    <row r="9608" spans="1:24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s="1">
        <f>Data[[#This Row],[Sales]]/(1-Data[[#This Row],[Discount]])*Data[[#This Row],[Discount]]</f>
        <v>48.588000000000008</v>
      </c>
      <c r="W9608" s="1" t="str">
        <f>VLOOKUP(Data[[#This Row],[Region]],People!B:C,2,0)</f>
        <v>Chuck Magee</v>
      </c>
      <c r="X9608" s="3" t="str">
        <f>IFERROR(INDEX(Returns!$A:$A,MATCH(B9608,Returns!$B:$B,0)),"No")</f>
        <v>No</v>
      </c>
    </row>
    <row r="9609" spans="1:24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3">
        <v>0</v>
      </c>
      <c r="U9609" s="1">
        <v>9.9359999999999999</v>
      </c>
      <c r="V9609" s="1">
        <f>Data[[#This Row],[Sales]]/(1-Data[[#This Row],[Discount]])*Data[[#This Row],[Discount]]</f>
        <v>0</v>
      </c>
      <c r="W9609" s="1" t="str">
        <f>VLOOKUP(Data[[#This Row],[Region]],People!B:C,2,0)</f>
        <v>Chuck Magee</v>
      </c>
      <c r="X9609" s="3" t="str">
        <f>IFERROR(INDEX(Returns!$A:$A,MATCH(B9609,Returns!$B:$B,0)),"No")</f>
        <v>No</v>
      </c>
    </row>
    <row r="9610" spans="1:24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3">
        <v>0</v>
      </c>
      <c r="U9610" s="1">
        <v>5.2028999999999996</v>
      </c>
      <c r="V9610" s="1">
        <f>Data[[#This Row],[Sales]]/(1-Data[[#This Row],[Discount]])*Data[[#This Row],[Discount]]</f>
        <v>0</v>
      </c>
      <c r="W9610" s="1" t="str">
        <f>VLOOKUP(Data[[#This Row],[Region]],People!B:C,2,0)</f>
        <v>Chuck Magee</v>
      </c>
      <c r="X9610" s="3" t="str">
        <f>IFERROR(INDEX(Returns!$A:$A,MATCH(B9610,Returns!$B:$B,0)),"No")</f>
        <v>No</v>
      </c>
    </row>
    <row r="9611" spans="1:24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3">
        <v>0</v>
      </c>
      <c r="U9611" s="1">
        <v>19.798799999999972</v>
      </c>
      <c r="V9611" s="1">
        <f>Data[[#This Row],[Sales]]/(1-Data[[#This Row],[Discount]])*Data[[#This Row],[Discount]]</f>
        <v>0</v>
      </c>
      <c r="W9611" s="1" t="str">
        <f>VLOOKUP(Data[[#This Row],[Region]],People!B:C,2,0)</f>
        <v>Anna Andreadi</v>
      </c>
      <c r="X9611" s="3" t="str">
        <f>IFERROR(INDEX(Returns!$A:$A,MATCH(B9611,Returns!$B:$B,0)),"No")</f>
        <v>Yes</v>
      </c>
    </row>
    <row r="9612" spans="1:24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3">
        <v>0</v>
      </c>
      <c r="U9612" s="1">
        <v>13.3056</v>
      </c>
      <c r="V9612" s="1">
        <f>Data[[#This Row],[Sales]]/(1-Data[[#This Row],[Discount]])*Data[[#This Row],[Discount]]</f>
        <v>0</v>
      </c>
      <c r="W9612" s="1" t="str">
        <f>VLOOKUP(Data[[#This Row],[Region]],People!B:C,2,0)</f>
        <v>Anna Andreadi</v>
      </c>
      <c r="X9612" s="3" t="str">
        <f>IFERROR(INDEX(Returns!$A:$A,MATCH(B9612,Returns!$B:$B,0)),"No")</f>
        <v>Yes</v>
      </c>
    </row>
    <row r="9613" spans="1:24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3">
        <v>0</v>
      </c>
      <c r="U9613" s="1">
        <v>5.2559999999999993</v>
      </c>
      <c r="V9613" s="1">
        <f>Data[[#This Row],[Sales]]/(1-Data[[#This Row],[Discount]])*Data[[#This Row],[Discount]]</f>
        <v>0</v>
      </c>
      <c r="W9613" s="1" t="str">
        <f>VLOOKUP(Data[[#This Row],[Region]],People!B:C,2,0)</f>
        <v>Cassandra Brandow</v>
      </c>
      <c r="X9613" s="3" t="str">
        <f>IFERROR(INDEX(Returns!$A:$A,MATCH(B9613,Returns!$B:$B,0)),"No")</f>
        <v>No</v>
      </c>
    </row>
    <row r="9614" spans="1:24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3">
        <v>0.2</v>
      </c>
      <c r="U9614" s="1">
        <v>23.998400000000004</v>
      </c>
      <c r="V9614" s="1">
        <f>Data[[#This Row],[Sales]]/(1-Data[[#This Row],[Discount]])*Data[[#This Row],[Discount]]</f>
        <v>59.996000000000009</v>
      </c>
      <c r="W9614" s="1" t="str">
        <f>VLOOKUP(Data[[#This Row],[Region]],People!B:C,2,0)</f>
        <v>Anna Andreadi</v>
      </c>
      <c r="X9614" s="3" t="str">
        <f>IFERROR(INDEX(Returns!$A:$A,MATCH(B9614,Returns!$B:$B,0)),"No")</f>
        <v>No</v>
      </c>
    </row>
    <row r="9615" spans="1:24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3">
        <v>0</v>
      </c>
      <c r="U9615" s="1">
        <v>6.8939999999999984</v>
      </c>
      <c r="V9615" s="1">
        <f>Data[[#This Row],[Sales]]/(1-Data[[#This Row],[Discount]])*Data[[#This Row],[Discount]]</f>
        <v>0</v>
      </c>
      <c r="W9615" s="1" t="str">
        <f>VLOOKUP(Data[[#This Row],[Region]],People!B:C,2,0)</f>
        <v>Anna Andreadi</v>
      </c>
      <c r="X9615" s="3" t="str">
        <f>IFERROR(INDEX(Returns!$A:$A,MATCH(B9615,Returns!$B:$B,0)),"No")</f>
        <v>No</v>
      </c>
    </row>
    <row r="9616" spans="1:24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3">
        <v>0</v>
      </c>
      <c r="U9616" s="1">
        <v>15.319499999999996</v>
      </c>
      <c r="V9616" s="1">
        <f>Data[[#This Row],[Sales]]/(1-Data[[#This Row],[Discount]])*Data[[#This Row],[Discount]]</f>
        <v>0</v>
      </c>
      <c r="W9616" s="1" t="str">
        <f>VLOOKUP(Data[[#This Row],[Region]],People!B:C,2,0)</f>
        <v>Anna Andreadi</v>
      </c>
      <c r="X9616" s="3" t="str">
        <f>IFERROR(INDEX(Returns!$A:$A,MATCH(B9616,Returns!$B:$B,0)),"No")</f>
        <v>No</v>
      </c>
    </row>
    <row r="9617" spans="1:24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3">
        <v>0.2</v>
      </c>
      <c r="U9617" s="1">
        <v>762.59400000000005</v>
      </c>
      <c r="V9617" s="1">
        <f>Data[[#This Row],[Sales]]/(1-Data[[#This Row],[Discount]])*Data[[#This Row],[Discount]]</f>
        <v>508.39600000000002</v>
      </c>
      <c r="W9617" s="1" t="str">
        <f>VLOOKUP(Data[[#This Row],[Region]],People!B:C,2,0)</f>
        <v>Anna Andreadi</v>
      </c>
      <c r="X9617" s="3" t="str">
        <f>IFERROR(INDEX(Returns!$A:$A,MATCH(B9617,Returns!$B:$B,0)),"No")</f>
        <v>No</v>
      </c>
    </row>
    <row r="9618" spans="1:24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3">
        <v>0</v>
      </c>
      <c r="U9618" s="1">
        <v>1.6703999999999999</v>
      </c>
      <c r="V9618" s="1">
        <f>Data[[#This Row],[Sales]]/(1-Data[[#This Row],[Discount]])*Data[[#This Row],[Discount]]</f>
        <v>0</v>
      </c>
      <c r="W9618" s="1" t="str">
        <f>VLOOKUP(Data[[#This Row],[Region]],People!B:C,2,0)</f>
        <v>Anna Andreadi</v>
      </c>
      <c r="X9618" s="3" t="str">
        <f>IFERROR(INDEX(Returns!$A:$A,MATCH(B9618,Returns!$B:$B,0)),"No")</f>
        <v>No</v>
      </c>
    </row>
    <row r="9619" spans="1:24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s="1">
        <f>Data[[#This Row],[Sales]]/(1-Data[[#This Row],[Discount]])*Data[[#This Row],[Discount]]</f>
        <v>599.98800000000006</v>
      </c>
      <c r="W9619" s="1" t="str">
        <f>VLOOKUP(Data[[#This Row],[Region]],People!B:C,2,0)</f>
        <v>Chuck Magee</v>
      </c>
      <c r="X9619" s="3" t="str">
        <f>IFERROR(INDEX(Returns!$A:$A,MATCH(B9619,Returns!$B:$B,0)),"No")</f>
        <v>No</v>
      </c>
    </row>
    <row r="9620" spans="1:24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s="1">
        <f>Data[[#This Row],[Sales]]/(1-Data[[#This Row],[Discount]])*Data[[#This Row],[Discount]]</f>
        <v>21.588000000000001</v>
      </c>
      <c r="W9620" s="1" t="str">
        <f>VLOOKUP(Data[[#This Row],[Region]],People!B:C,2,0)</f>
        <v>Chuck Magee</v>
      </c>
      <c r="X9620" s="3" t="str">
        <f>IFERROR(INDEX(Returns!$A:$A,MATCH(B9620,Returns!$B:$B,0)),"No")</f>
        <v>No</v>
      </c>
    </row>
    <row r="9621" spans="1:24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s="1">
        <f>Data[[#This Row],[Sales]]/(1-Data[[#This Row],[Discount]])*Data[[#This Row],[Discount]]</f>
        <v>34.990000000000009</v>
      </c>
      <c r="W9621" s="1" t="str">
        <f>VLOOKUP(Data[[#This Row],[Region]],People!B:C,2,0)</f>
        <v>Chuck Magee</v>
      </c>
      <c r="X9621" s="3" t="str">
        <f>IFERROR(INDEX(Returns!$A:$A,MATCH(B9621,Returns!$B:$B,0)),"No")</f>
        <v>No</v>
      </c>
    </row>
    <row r="9622" spans="1:24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s="1">
        <f>Data[[#This Row],[Sales]]/(1-Data[[#This Row],[Discount]])*Data[[#This Row],[Discount]]</f>
        <v>4.1760000000000002</v>
      </c>
      <c r="W9622" s="1" t="str">
        <f>VLOOKUP(Data[[#This Row],[Region]],People!B:C,2,0)</f>
        <v>Chuck Magee</v>
      </c>
      <c r="X9622" s="3" t="str">
        <f>IFERROR(INDEX(Returns!$A:$A,MATCH(B9622,Returns!$B:$B,0)),"No")</f>
        <v>No</v>
      </c>
    </row>
    <row r="9623" spans="1:24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s="1">
        <f>Data[[#This Row],[Sales]]/(1-Data[[#This Row],[Discount]])*Data[[#This Row],[Discount]]</f>
        <v>0.78800000000000003</v>
      </c>
      <c r="W9623" s="1" t="str">
        <f>VLOOKUP(Data[[#This Row],[Region]],People!B:C,2,0)</f>
        <v>Chuck Magee</v>
      </c>
      <c r="X9623" s="3" t="str">
        <f>IFERROR(INDEX(Returns!$A:$A,MATCH(B9623,Returns!$B:$B,0)),"No")</f>
        <v>No</v>
      </c>
    </row>
    <row r="9624" spans="1:24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s="1">
        <f>Data[[#This Row],[Sales]]/(1-Data[[#This Row],[Discount]])*Data[[#This Row],[Discount]]</f>
        <v>8.2240000000000002</v>
      </c>
      <c r="W9624" s="1" t="str">
        <f>VLOOKUP(Data[[#This Row],[Region]],People!B:C,2,0)</f>
        <v>Chuck Magee</v>
      </c>
      <c r="X9624" s="3" t="str">
        <f>IFERROR(INDEX(Returns!$A:$A,MATCH(B9624,Returns!$B:$B,0)),"No")</f>
        <v>No</v>
      </c>
    </row>
    <row r="9625" spans="1:24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s="1">
        <f>Data[[#This Row],[Sales]]/(1-Data[[#This Row],[Discount]])*Data[[#This Row],[Discount]]</f>
        <v>85.567999999999984</v>
      </c>
      <c r="W9625" s="1" t="str">
        <f>VLOOKUP(Data[[#This Row],[Region]],People!B:C,2,0)</f>
        <v>Kelly Williams</v>
      </c>
      <c r="X9625" s="3" t="str">
        <f>IFERROR(INDEX(Returns!$A:$A,MATCH(B9625,Returns!$B:$B,0)),"No")</f>
        <v>No</v>
      </c>
    </row>
    <row r="9626" spans="1:24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s="1">
        <f>Data[[#This Row],[Sales]]/(1-Data[[#This Row],[Discount]])*Data[[#This Row],[Discount]]</f>
        <v>131.70600000000002</v>
      </c>
      <c r="W9626" s="1" t="str">
        <f>VLOOKUP(Data[[#This Row],[Region]],People!B:C,2,0)</f>
        <v>Kelly Williams</v>
      </c>
      <c r="X9626" s="3" t="str">
        <f>IFERROR(INDEX(Returns!$A:$A,MATCH(B9626,Returns!$B:$B,0)),"No")</f>
        <v>No</v>
      </c>
    </row>
    <row r="9627" spans="1:24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s="1">
        <f>Data[[#This Row],[Sales]]/(1-Data[[#This Row],[Discount]])*Data[[#This Row],[Discount]]</f>
        <v>192.94080000000002</v>
      </c>
      <c r="W9627" s="1" t="str">
        <f>VLOOKUP(Data[[#This Row],[Region]],People!B:C,2,0)</f>
        <v>Kelly Williams</v>
      </c>
      <c r="X9627" s="3" t="str">
        <f>IFERROR(INDEX(Returns!$A:$A,MATCH(B9627,Returns!$B:$B,0)),"No")</f>
        <v>No</v>
      </c>
    </row>
    <row r="9628" spans="1:24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s="1">
        <f>Data[[#This Row],[Sales]]/(1-Data[[#This Row],[Discount]])*Data[[#This Row],[Discount]]</f>
        <v>2.3120000000000003</v>
      </c>
      <c r="W9628" s="1" t="str">
        <f>VLOOKUP(Data[[#This Row],[Region]],People!B:C,2,0)</f>
        <v>Kelly Williams</v>
      </c>
      <c r="X9628" s="3" t="str">
        <f>IFERROR(INDEX(Returns!$A:$A,MATCH(B9628,Returns!$B:$B,0)),"No")</f>
        <v>No</v>
      </c>
    </row>
    <row r="9629" spans="1:24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s="1">
        <f>Data[[#This Row],[Sales]]/(1-Data[[#This Row],[Discount]])*Data[[#This Row],[Discount]]</f>
        <v>0</v>
      </c>
      <c r="W9629" s="1" t="str">
        <f>VLOOKUP(Data[[#This Row],[Region]],People!B:C,2,0)</f>
        <v>Kelly Williams</v>
      </c>
      <c r="X9629" s="3" t="str">
        <f>IFERROR(INDEX(Returns!$A:$A,MATCH(B9629,Returns!$B:$B,0)),"No")</f>
        <v>No</v>
      </c>
    </row>
    <row r="9630" spans="1:24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3">
        <v>0.2</v>
      </c>
      <c r="U9630" s="1">
        <v>13.0928</v>
      </c>
      <c r="V9630" s="1">
        <f>Data[[#This Row],[Sales]]/(1-Data[[#This Row],[Discount]])*Data[[#This Row],[Discount]]</f>
        <v>9.3520000000000003</v>
      </c>
      <c r="W9630" s="1" t="str">
        <f>VLOOKUP(Data[[#This Row],[Region]],People!B:C,2,0)</f>
        <v>Chuck Magee</v>
      </c>
      <c r="X9630" s="3" t="str">
        <f>IFERROR(INDEX(Returns!$A:$A,MATCH(B9630,Returns!$B:$B,0)),"No")</f>
        <v>No</v>
      </c>
    </row>
    <row r="9631" spans="1:24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s="1">
        <f>Data[[#This Row],[Sales]]/(1-Data[[#This Row],[Discount]])*Data[[#This Row],[Discount]]</f>
        <v>8.0220000000000002</v>
      </c>
      <c r="W9631" s="1" t="str">
        <f>VLOOKUP(Data[[#This Row],[Region]],People!B:C,2,0)</f>
        <v>Chuck Magee</v>
      </c>
      <c r="X9631" s="3" t="str">
        <f>IFERROR(INDEX(Returns!$A:$A,MATCH(B9631,Returns!$B:$B,0)),"No")</f>
        <v>No</v>
      </c>
    </row>
    <row r="9632" spans="1:24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s="1">
        <f>Data[[#This Row],[Sales]]/(1-Data[[#This Row],[Discount]])*Data[[#This Row],[Discount]]</f>
        <v>1.7879999999999996</v>
      </c>
      <c r="W9632" s="1" t="str">
        <f>VLOOKUP(Data[[#This Row],[Region]],People!B:C,2,0)</f>
        <v>Chuck Magee</v>
      </c>
      <c r="X9632" s="3" t="str">
        <f>IFERROR(INDEX(Returns!$A:$A,MATCH(B9632,Returns!$B:$B,0)),"No")</f>
        <v>No</v>
      </c>
    </row>
    <row r="9633" spans="1:24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3">
        <v>0</v>
      </c>
      <c r="U9633" s="1">
        <v>88.052999999999997</v>
      </c>
      <c r="V9633" s="1">
        <f>Data[[#This Row],[Sales]]/(1-Data[[#This Row],[Discount]])*Data[[#This Row],[Discount]]</f>
        <v>0</v>
      </c>
      <c r="W9633" s="1" t="str">
        <f>VLOOKUP(Data[[#This Row],[Region]],People!B:C,2,0)</f>
        <v>Chuck Magee</v>
      </c>
      <c r="X9633" s="3" t="str">
        <f>IFERROR(INDEX(Returns!$A:$A,MATCH(B9633,Returns!$B:$B,0)),"No")</f>
        <v>No</v>
      </c>
    </row>
    <row r="9634" spans="1:24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3">
        <v>0</v>
      </c>
      <c r="U9634" s="1">
        <v>38.975200000000008</v>
      </c>
      <c r="V9634" s="1">
        <f>Data[[#This Row],[Sales]]/(1-Data[[#This Row],[Discount]])*Data[[#This Row],[Discount]]</f>
        <v>0</v>
      </c>
      <c r="W9634" s="1" t="str">
        <f>VLOOKUP(Data[[#This Row],[Region]],People!B:C,2,0)</f>
        <v>Kelly Williams</v>
      </c>
      <c r="X9634" s="3" t="str">
        <f>IFERROR(INDEX(Returns!$A:$A,MATCH(B9634,Returns!$B:$B,0)),"No")</f>
        <v>No</v>
      </c>
    </row>
    <row r="9635" spans="1:24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3">
        <v>0</v>
      </c>
      <c r="U9635" s="1">
        <v>30.089999999999982</v>
      </c>
      <c r="V9635" s="1">
        <f>Data[[#This Row],[Sales]]/(1-Data[[#This Row],[Discount]])*Data[[#This Row],[Discount]]</f>
        <v>0</v>
      </c>
      <c r="W9635" s="1" t="str">
        <f>VLOOKUP(Data[[#This Row],[Region]],People!B:C,2,0)</f>
        <v>Chuck Magee</v>
      </c>
      <c r="X9635" s="3" t="str">
        <f>IFERROR(INDEX(Returns!$A:$A,MATCH(B9635,Returns!$B:$B,0)),"No")</f>
        <v>No</v>
      </c>
    </row>
    <row r="9636" spans="1:24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3">
        <v>0</v>
      </c>
      <c r="U9636" s="1">
        <v>22.246000000000006</v>
      </c>
      <c r="V9636" s="1">
        <f>Data[[#This Row],[Sales]]/(1-Data[[#This Row],[Discount]])*Data[[#This Row],[Discount]]</f>
        <v>0</v>
      </c>
      <c r="W9636" s="1" t="str">
        <f>VLOOKUP(Data[[#This Row],[Region]],People!B:C,2,0)</f>
        <v>Chuck Magee</v>
      </c>
      <c r="X9636" s="3" t="str">
        <f>IFERROR(INDEX(Returns!$A:$A,MATCH(B9636,Returns!$B:$B,0)),"No")</f>
        <v>No</v>
      </c>
    </row>
    <row r="9637" spans="1:24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3">
        <v>0</v>
      </c>
      <c r="U9637" s="1">
        <v>260.61120000000017</v>
      </c>
      <c r="V9637" s="1">
        <f>Data[[#This Row],[Sales]]/(1-Data[[#This Row],[Discount]])*Data[[#This Row],[Discount]]</f>
        <v>0</v>
      </c>
      <c r="W9637" s="1" t="str">
        <f>VLOOKUP(Data[[#This Row],[Region]],People!B:C,2,0)</f>
        <v>Chuck Magee</v>
      </c>
      <c r="X9637" s="3" t="str">
        <f>IFERROR(INDEX(Returns!$A:$A,MATCH(B9637,Returns!$B:$B,0)),"No")</f>
        <v>No</v>
      </c>
    </row>
    <row r="9638" spans="1:24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3">
        <v>0</v>
      </c>
      <c r="U9638" s="1">
        <v>55.016000000000005</v>
      </c>
      <c r="V9638" s="1">
        <f>Data[[#This Row],[Sales]]/(1-Data[[#This Row],[Discount]])*Data[[#This Row],[Discount]]</f>
        <v>0</v>
      </c>
      <c r="W9638" s="1" t="str">
        <f>VLOOKUP(Data[[#This Row],[Region]],People!B:C,2,0)</f>
        <v>Anna Andreadi</v>
      </c>
      <c r="X9638" s="3" t="str">
        <f>IFERROR(INDEX(Returns!$A:$A,MATCH(B9638,Returns!$B:$B,0)),"No")</f>
        <v>No</v>
      </c>
    </row>
    <row r="9639" spans="1:24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3">
        <v>0</v>
      </c>
      <c r="U9639" s="1">
        <v>94.926000000000045</v>
      </c>
      <c r="V9639" s="1">
        <f>Data[[#This Row],[Sales]]/(1-Data[[#This Row],[Discount]])*Data[[#This Row],[Discount]]</f>
        <v>0</v>
      </c>
      <c r="W9639" s="1" t="str">
        <f>VLOOKUP(Data[[#This Row],[Region]],People!B:C,2,0)</f>
        <v>Anna Andreadi</v>
      </c>
      <c r="X9639" s="3" t="str">
        <f>IFERROR(INDEX(Returns!$A:$A,MATCH(B9639,Returns!$B:$B,0)),"No")</f>
        <v>No</v>
      </c>
    </row>
    <row r="9640" spans="1:24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3">
        <v>0</v>
      </c>
      <c r="U9640" s="1">
        <v>5.6644000000000005</v>
      </c>
      <c r="V9640" s="1">
        <f>Data[[#This Row],[Sales]]/(1-Data[[#This Row],[Discount]])*Data[[#This Row],[Discount]]</f>
        <v>0</v>
      </c>
      <c r="W9640" s="1" t="str">
        <f>VLOOKUP(Data[[#This Row],[Region]],People!B:C,2,0)</f>
        <v>Anna Andreadi</v>
      </c>
      <c r="X9640" s="3" t="str">
        <f>IFERROR(INDEX(Returns!$A:$A,MATCH(B9640,Returns!$B:$B,0)),"No")</f>
        <v>No</v>
      </c>
    </row>
    <row r="9641" spans="1:24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s="1">
        <f>Data[[#This Row],[Sales]]/(1-Data[[#This Row],[Discount]])*Data[[#This Row],[Discount]]</f>
        <v>2865.0960000000005</v>
      </c>
      <c r="W9641" s="1" t="str">
        <f>VLOOKUP(Data[[#This Row],[Region]],People!B:C,2,0)</f>
        <v>Cassandra Brandow</v>
      </c>
      <c r="X9641" s="3" t="str">
        <f>IFERROR(INDEX(Returns!$A:$A,MATCH(B9641,Returns!$B:$B,0)),"No")</f>
        <v>No</v>
      </c>
    </row>
    <row r="9642" spans="1:24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3">
        <v>0</v>
      </c>
      <c r="U9642" s="1">
        <v>9.4989999999999988</v>
      </c>
      <c r="V9642" s="1">
        <f>Data[[#This Row],[Sales]]/(1-Data[[#This Row],[Discount]])*Data[[#This Row],[Discount]]</f>
        <v>0</v>
      </c>
      <c r="W9642" s="1" t="str">
        <f>VLOOKUP(Data[[#This Row],[Region]],People!B:C,2,0)</f>
        <v>Anna Andreadi</v>
      </c>
      <c r="X9642" s="3" t="str">
        <f>IFERROR(INDEX(Returns!$A:$A,MATCH(B9642,Returns!$B:$B,0)),"No")</f>
        <v>No</v>
      </c>
    </row>
    <row r="9643" spans="1:24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3">
        <v>0</v>
      </c>
      <c r="U9643" s="1">
        <v>0</v>
      </c>
      <c r="V9643" s="1">
        <f>Data[[#This Row],[Sales]]/(1-Data[[#This Row],[Discount]])*Data[[#This Row],[Discount]]</f>
        <v>0</v>
      </c>
      <c r="W9643" s="1" t="str">
        <f>VLOOKUP(Data[[#This Row],[Region]],People!B:C,2,0)</f>
        <v>Anna Andreadi</v>
      </c>
      <c r="X9643" s="3" t="str">
        <f>IFERROR(INDEX(Returns!$A:$A,MATCH(B9643,Returns!$B:$B,0)),"No")</f>
        <v>No</v>
      </c>
    </row>
    <row r="9644" spans="1:24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3">
        <v>0.2</v>
      </c>
      <c r="U9644" s="1">
        <v>21.835199999999986</v>
      </c>
      <c r="V9644" s="1">
        <f>Data[[#This Row],[Sales]]/(1-Data[[#This Row],[Discount]])*Data[[#This Row],[Discount]]</f>
        <v>109.176</v>
      </c>
      <c r="W9644" s="1" t="str">
        <f>VLOOKUP(Data[[#This Row],[Region]],People!B:C,2,0)</f>
        <v>Anna Andreadi</v>
      </c>
      <c r="X9644" s="3" t="str">
        <f>IFERROR(INDEX(Returns!$A:$A,MATCH(B9644,Returns!$B:$B,0)),"No")</f>
        <v>No</v>
      </c>
    </row>
    <row r="9645" spans="1:24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3">
        <v>0.2</v>
      </c>
      <c r="U9645" s="1">
        <v>54.17639999999993</v>
      </c>
      <c r="V9645" s="1">
        <f>Data[[#This Row],[Sales]]/(1-Data[[#This Row],[Discount]])*Data[[#This Row],[Discount]]</f>
        <v>120.39200000000001</v>
      </c>
      <c r="W9645" s="1" t="str">
        <f>VLOOKUP(Data[[#This Row],[Region]],People!B:C,2,0)</f>
        <v>Anna Andreadi</v>
      </c>
      <c r="X9645" s="3" t="str">
        <f>IFERROR(INDEX(Returns!$A:$A,MATCH(B9645,Returns!$B:$B,0)),"No")</f>
        <v>No</v>
      </c>
    </row>
    <row r="9646" spans="1:24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3">
        <v>0.2</v>
      </c>
      <c r="U9646" s="1">
        <v>12.312299999999993</v>
      </c>
      <c r="V9646" s="1">
        <f>Data[[#This Row],[Sales]]/(1-Data[[#This Row],[Discount]])*Data[[#This Row],[Discount]]</f>
        <v>22.386000000000003</v>
      </c>
      <c r="W9646" s="1" t="str">
        <f>VLOOKUP(Data[[#This Row],[Region]],People!B:C,2,0)</f>
        <v>Anna Andreadi</v>
      </c>
      <c r="X9646" s="3" t="str">
        <f>IFERROR(INDEX(Returns!$A:$A,MATCH(B9646,Returns!$B:$B,0)),"No")</f>
        <v>No</v>
      </c>
    </row>
    <row r="9647" spans="1:24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3">
        <v>0.2</v>
      </c>
      <c r="U9647" s="1">
        <v>-8.3524000000000012</v>
      </c>
      <c r="V9647" s="1">
        <f>Data[[#This Row],[Sales]]/(1-Data[[#This Row],[Discount]])*Data[[#This Row],[Discount]]</f>
        <v>8.7919999999999998</v>
      </c>
      <c r="W9647" s="1" t="str">
        <f>VLOOKUP(Data[[#This Row],[Region]],People!B:C,2,0)</f>
        <v>Anna Andreadi</v>
      </c>
      <c r="X9647" s="3" t="str">
        <f>IFERROR(INDEX(Returns!$A:$A,MATCH(B9647,Returns!$B:$B,0)),"No")</f>
        <v>No</v>
      </c>
    </row>
    <row r="9648" spans="1:24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3">
        <v>0.7</v>
      </c>
      <c r="U9648" s="1">
        <v>-48.391999999999982</v>
      </c>
      <c r="V9648" s="1">
        <f>Data[[#This Row],[Sales]]/(1-Data[[#This Row],[Discount]])*Data[[#This Row],[Discount]]</f>
        <v>169.37199999999999</v>
      </c>
      <c r="W9648" s="1" t="str">
        <f>VLOOKUP(Data[[#This Row],[Region]],People!B:C,2,0)</f>
        <v>Anna Andreadi</v>
      </c>
      <c r="X9648" s="3" t="str">
        <f>IFERROR(INDEX(Returns!$A:$A,MATCH(B9648,Returns!$B:$B,0)),"No")</f>
        <v>No</v>
      </c>
    </row>
    <row r="9649" spans="1:24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3">
        <v>0</v>
      </c>
      <c r="U9649" s="1">
        <v>57.501599999999996</v>
      </c>
      <c r="V9649" s="1">
        <f>Data[[#This Row],[Sales]]/(1-Data[[#This Row],[Discount]])*Data[[#This Row],[Discount]]</f>
        <v>0</v>
      </c>
      <c r="W9649" s="1" t="str">
        <f>VLOOKUP(Data[[#This Row],[Region]],People!B:C,2,0)</f>
        <v>Kelly Williams</v>
      </c>
      <c r="X9649" s="3" t="str">
        <f>IFERROR(INDEX(Returns!$A:$A,MATCH(B9649,Returns!$B:$B,0)),"No")</f>
        <v>No</v>
      </c>
    </row>
    <row r="9650" spans="1:24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s="1">
        <f>Data[[#This Row],[Sales]]/(1-Data[[#This Row],[Discount]])*Data[[#This Row],[Discount]]</f>
        <v>0</v>
      </c>
      <c r="W9650" s="1" t="str">
        <f>VLOOKUP(Data[[#This Row],[Region]],People!B:C,2,0)</f>
        <v>Kelly Williams</v>
      </c>
      <c r="X9650" s="3" t="str">
        <f>IFERROR(INDEX(Returns!$A:$A,MATCH(B9650,Returns!$B:$B,0)),"No")</f>
        <v>No</v>
      </c>
    </row>
    <row r="9651" spans="1:24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3">
        <v>0.15</v>
      </c>
      <c r="U9651" s="1">
        <v>160.31359999999984</v>
      </c>
      <c r="V9651" s="1">
        <f>Data[[#This Row],[Sales]]/(1-Data[[#This Row],[Discount]])*Data[[#This Row],[Discount]]</f>
        <v>601.17600000000004</v>
      </c>
      <c r="W9651" s="1" t="str">
        <f>VLOOKUP(Data[[#This Row],[Region]],People!B:C,2,0)</f>
        <v>Anna Andreadi</v>
      </c>
      <c r="X9651" s="3" t="str">
        <f>IFERROR(INDEX(Returns!$A:$A,MATCH(B9651,Returns!$B:$B,0)),"No")</f>
        <v>No</v>
      </c>
    </row>
    <row r="9652" spans="1:24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3">
        <v>0</v>
      </c>
      <c r="U9652" s="1">
        <v>10.4076</v>
      </c>
      <c r="V9652" s="1">
        <f>Data[[#This Row],[Sales]]/(1-Data[[#This Row],[Discount]])*Data[[#This Row],[Discount]]</f>
        <v>0</v>
      </c>
      <c r="W9652" s="1" t="str">
        <f>VLOOKUP(Data[[#This Row],[Region]],People!B:C,2,0)</f>
        <v>Anna Andreadi</v>
      </c>
      <c r="X9652" s="3" t="str">
        <f>IFERROR(INDEX(Returns!$A:$A,MATCH(B9652,Returns!$B:$B,0)),"No")</f>
        <v>No</v>
      </c>
    </row>
    <row r="9653" spans="1:24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3">
        <v>0</v>
      </c>
      <c r="U9653" s="1">
        <v>19.487999999999992</v>
      </c>
      <c r="V9653" s="1">
        <f>Data[[#This Row],[Sales]]/(1-Data[[#This Row],[Discount]])*Data[[#This Row],[Discount]]</f>
        <v>0</v>
      </c>
      <c r="W9653" s="1" t="str">
        <f>VLOOKUP(Data[[#This Row],[Region]],People!B:C,2,0)</f>
        <v>Anna Andreadi</v>
      </c>
      <c r="X9653" s="3" t="str">
        <f>IFERROR(INDEX(Returns!$A:$A,MATCH(B9653,Returns!$B:$B,0)),"No")</f>
        <v>No</v>
      </c>
    </row>
    <row r="9654" spans="1:24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3">
        <v>0</v>
      </c>
      <c r="U9654" s="1">
        <v>297.69</v>
      </c>
      <c r="V9654" s="1">
        <f>Data[[#This Row],[Sales]]/(1-Data[[#This Row],[Discount]])*Data[[#This Row],[Discount]]</f>
        <v>0</v>
      </c>
      <c r="W9654" s="1" t="str">
        <f>VLOOKUP(Data[[#This Row],[Region]],People!B:C,2,0)</f>
        <v>Anna Andreadi</v>
      </c>
      <c r="X9654" s="3" t="str">
        <f>IFERROR(INDEX(Returns!$A:$A,MATCH(B9654,Returns!$B:$B,0)),"No")</f>
        <v>No</v>
      </c>
    </row>
    <row r="9655" spans="1:24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3">
        <v>0.2</v>
      </c>
      <c r="U9655" s="1">
        <v>11.997999999999998</v>
      </c>
      <c r="V9655" s="1">
        <f>Data[[#This Row],[Sales]]/(1-Data[[#This Row],[Discount]])*Data[[#This Row],[Discount]]</f>
        <v>23.996000000000002</v>
      </c>
      <c r="W9655" s="1" t="str">
        <f>VLOOKUP(Data[[#This Row],[Region]],People!B:C,2,0)</f>
        <v>Anna Andreadi</v>
      </c>
      <c r="X9655" s="3" t="str">
        <f>IFERROR(INDEX(Returns!$A:$A,MATCH(B9655,Returns!$B:$B,0)),"No")</f>
        <v>No</v>
      </c>
    </row>
    <row r="9656" spans="1:24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3">
        <v>0.7</v>
      </c>
      <c r="U9656" s="1">
        <v>-3.6212</v>
      </c>
      <c r="V9656" s="1">
        <f>Data[[#This Row],[Sales]]/(1-Data[[#This Row],[Discount]])*Data[[#This Row],[Discount]]</f>
        <v>11.522</v>
      </c>
      <c r="W9656" s="1" t="str">
        <f>VLOOKUP(Data[[#This Row],[Region]],People!B:C,2,0)</f>
        <v>Anna Andreadi</v>
      </c>
      <c r="X9656" s="3" t="str">
        <f>IFERROR(INDEX(Returns!$A:$A,MATCH(B9656,Returns!$B:$B,0)),"No")</f>
        <v>No</v>
      </c>
    </row>
    <row r="9657" spans="1:24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3">
        <v>0</v>
      </c>
      <c r="U9657" s="1">
        <v>35.078399999999995</v>
      </c>
      <c r="V9657" s="1">
        <f>Data[[#This Row],[Sales]]/(1-Data[[#This Row],[Discount]])*Data[[#This Row],[Discount]]</f>
        <v>0</v>
      </c>
      <c r="W9657" s="1" t="str">
        <f>VLOOKUP(Data[[#This Row],[Region]],People!B:C,2,0)</f>
        <v>Chuck Magee</v>
      </c>
      <c r="X9657" s="3" t="str">
        <f>IFERROR(INDEX(Returns!$A:$A,MATCH(B9657,Returns!$B:$B,0)),"No")</f>
        <v>No</v>
      </c>
    </row>
    <row r="9658" spans="1:24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s="1">
        <f>Data[[#This Row],[Sales]]/(1-Data[[#This Row],[Discount]])*Data[[#This Row],[Discount]]</f>
        <v>0.99600000000000011</v>
      </c>
      <c r="W9658" s="1" t="str">
        <f>VLOOKUP(Data[[#This Row],[Region]],People!B:C,2,0)</f>
        <v>Chuck Magee</v>
      </c>
      <c r="X9658" s="3" t="str">
        <f>IFERROR(INDEX(Returns!$A:$A,MATCH(B9658,Returns!$B:$B,0)),"No")</f>
        <v>No</v>
      </c>
    </row>
    <row r="9659" spans="1:24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3">
        <v>0</v>
      </c>
      <c r="U9659" s="1">
        <v>5.7376000000000005</v>
      </c>
      <c r="V9659" s="1">
        <f>Data[[#This Row],[Sales]]/(1-Data[[#This Row],[Discount]])*Data[[#This Row],[Discount]]</f>
        <v>0</v>
      </c>
      <c r="W9659" s="1" t="str">
        <f>VLOOKUP(Data[[#This Row],[Region]],People!B:C,2,0)</f>
        <v>Chuck Magee</v>
      </c>
      <c r="X9659" s="3" t="str">
        <f>IFERROR(INDEX(Returns!$A:$A,MATCH(B9659,Returns!$B:$B,0)),"No")</f>
        <v>No</v>
      </c>
    </row>
    <row r="9660" spans="1:24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s="1">
        <f>Data[[#This Row],[Sales]]/(1-Data[[#This Row],[Discount]])*Data[[#This Row],[Discount]]</f>
        <v>64.391999999999996</v>
      </c>
      <c r="W9660" s="1" t="str">
        <f>VLOOKUP(Data[[#This Row],[Region]],People!B:C,2,0)</f>
        <v>Chuck Magee</v>
      </c>
      <c r="X9660" s="3" t="str">
        <f>IFERROR(INDEX(Returns!$A:$A,MATCH(B9660,Returns!$B:$B,0)),"No")</f>
        <v>No</v>
      </c>
    </row>
    <row r="9661" spans="1:24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3">
        <v>0</v>
      </c>
      <c r="U9661" s="1">
        <v>9</v>
      </c>
      <c r="V9661" s="1">
        <f>Data[[#This Row],[Sales]]/(1-Data[[#This Row],[Discount]])*Data[[#This Row],[Discount]]</f>
        <v>0</v>
      </c>
      <c r="W9661" s="1" t="str">
        <f>VLOOKUP(Data[[#This Row],[Region]],People!B:C,2,0)</f>
        <v>Anna Andreadi</v>
      </c>
      <c r="X9661" s="3" t="str">
        <f>IFERROR(INDEX(Returns!$A:$A,MATCH(B9661,Returns!$B:$B,0)),"No")</f>
        <v>No</v>
      </c>
    </row>
    <row r="9662" spans="1:24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3">
        <v>0.2</v>
      </c>
      <c r="U9662" s="1">
        <v>226.79460000000006</v>
      </c>
      <c r="V9662" s="1">
        <f>Data[[#This Row],[Sales]]/(1-Data[[#This Row],[Discount]])*Data[[#This Row],[Discount]]</f>
        <v>755.98200000000008</v>
      </c>
      <c r="W9662" s="1" t="str">
        <f>VLOOKUP(Data[[#This Row],[Region]],People!B:C,2,0)</f>
        <v>Anna Andreadi</v>
      </c>
      <c r="X9662" s="3" t="str">
        <f>IFERROR(INDEX(Returns!$A:$A,MATCH(B9662,Returns!$B:$B,0)),"No")</f>
        <v>No</v>
      </c>
    </row>
    <row r="9663" spans="1:24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3">
        <v>0</v>
      </c>
      <c r="U9663" s="1">
        <v>3.7744</v>
      </c>
      <c r="V9663" s="1">
        <f>Data[[#This Row],[Sales]]/(1-Data[[#This Row],[Discount]])*Data[[#This Row],[Discount]]</f>
        <v>0</v>
      </c>
      <c r="W9663" s="1" t="str">
        <f>VLOOKUP(Data[[#This Row],[Region]],People!B:C,2,0)</f>
        <v>Anna Andreadi</v>
      </c>
      <c r="X9663" s="3" t="str">
        <f>IFERROR(INDEX(Returns!$A:$A,MATCH(B9663,Returns!$B:$B,0)),"No")</f>
        <v>No</v>
      </c>
    </row>
    <row r="9664" spans="1:24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3">
        <v>0.2</v>
      </c>
      <c r="U9664" s="1">
        <v>161.19000000000003</v>
      </c>
      <c r="V9664" s="1">
        <f>Data[[#This Row],[Sales]]/(1-Data[[#This Row],[Discount]])*Data[[#This Row],[Discount]]</f>
        <v>119.4</v>
      </c>
      <c r="W9664" s="1" t="str">
        <f>VLOOKUP(Data[[#This Row],[Region]],People!B:C,2,0)</f>
        <v>Anna Andreadi</v>
      </c>
      <c r="X9664" s="3" t="str">
        <f>IFERROR(INDEX(Returns!$A:$A,MATCH(B9664,Returns!$B:$B,0)),"No")</f>
        <v>No</v>
      </c>
    </row>
    <row r="9665" spans="1:24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3">
        <v>0</v>
      </c>
      <c r="U9665" s="1">
        <v>9.6974999999999838</v>
      </c>
      <c r="V9665" s="1">
        <f>Data[[#This Row],[Sales]]/(1-Data[[#This Row],[Discount]])*Data[[#This Row],[Discount]]</f>
        <v>0</v>
      </c>
      <c r="W9665" s="1" t="str">
        <f>VLOOKUP(Data[[#This Row],[Region]],People!B:C,2,0)</f>
        <v>Anna Andreadi</v>
      </c>
      <c r="X9665" s="3" t="str">
        <f>IFERROR(INDEX(Returns!$A:$A,MATCH(B9665,Returns!$B:$B,0)),"No")</f>
        <v>No</v>
      </c>
    </row>
    <row r="9666" spans="1:24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3">
        <v>0</v>
      </c>
      <c r="U9666" s="1">
        <v>6.2208000000000006</v>
      </c>
      <c r="V9666" s="1">
        <f>Data[[#This Row],[Sales]]/(1-Data[[#This Row],[Discount]])*Data[[#This Row],[Discount]]</f>
        <v>0</v>
      </c>
      <c r="W9666" s="1" t="str">
        <f>VLOOKUP(Data[[#This Row],[Region]],People!B:C,2,0)</f>
        <v>Anna Andreadi</v>
      </c>
      <c r="X9666" s="3" t="str">
        <f>IFERROR(INDEX(Returns!$A:$A,MATCH(B9666,Returns!$B:$B,0)),"No")</f>
        <v>No</v>
      </c>
    </row>
    <row r="9667" spans="1:24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3">
        <v>0</v>
      </c>
      <c r="U9667" s="1">
        <v>23.987999999999996</v>
      </c>
      <c r="V9667" s="1">
        <f>Data[[#This Row],[Sales]]/(1-Data[[#This Row],[Discount]])*Data[[#This Row],[Discount]]</f>
        <v>0</v>
      </c>
      <c r="W9667" s="1" t="str">
        <f>VLOOKUP(Data[[#This Row],[Region]],People!B:C,2,0)</f>
        <v>Anna Andreadi</v>
      </c>
      <c r="X9667" s="3" t="str">
        <f>IFERROR(INDEX(Returns!$A:$A,MATCH(B9667,Returns!$B:$B,0)),"No")</f>
        <v>No</v>
      </c>
    </row>
    <row r="9668" spans="1:24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3">
        <v>0</v>
      </c>
      <c r="U9668" s="1">
        <v>4.4711999999999996</v>
      </c>
      <c r="V9668" s="1">
        <f>Data[[#This Row],[Sales]]/(1-Data[[#This Row],[Discount]])*Data[[#This Row],[Discount]]</f>
        <v>0</v>
      </c>
      <c r="W9668" s="1" t="str">
        <f>VLOOKUP(Data[[#This Row],[Region]],People!B:C,2,0)</f>
        <v>Anna Andreadi</v>
      </c>
      <c r="X9668" s="3" t="str">
        <f>IFERROR(INDEX(Returns!$A:$A,MATCH(B9668,Returns!$B:$B,0)),"No")</f>
        <v>No</v>
      </c>
    </row>
    <row r="9669" spans="1:24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3">
        <v>0.2</v>
      </c>
      <c r="U9669" s="1">
        <v>6.5569000000000006</v>
      </c>
      <c r="V9669" s="1">
        <f>Data[[#This Row],[Sales]]/(1-Data[[#This Row],[Discount]])*Data[[#This Row],[Discount]]</f>
        <v>4.5220000000000002</v>
      </c>
      <c r="W9669" s="1" t="str">
        <f>VLOOKUP(Data[[#This Row],[Region]],People!B:C,2,0)</f>
        <v>Anna Andreadi</v>
      </c>
      <c r="X9669" s="3" t="str">
        <f>IFERROR(INDEX(Returns!$A:$A,MATCH(B9669,Returns!$B:$B,0)),"No")</f>
        <v>No</v>
      </c>
    </row>
    <row r="9670" spans="1:24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3">
        <v>0</v>
      </c>
      <c r="U9670" s="1">
        <v>35.984999999999999</v>
      </c>
      <c r="V9670" s="1">
        <f>Data[[#This Row],[Sales]]/(1-Data[[#This Row],[Discount]])*Data[[#This Row],[Discount]]</f>
        <v>0</v>
      </c>
      <c r="W9670" s="1" t="str">
        <f>VLOOKUP(Data[[#This Row],[Region]],People!B:C,2,0)</f>
        <v>Anna Andreadi</v>
      </c>
      <c r="X9670" s="3" t="str">
        <f>IFERROR(INDEX(Returns!$A:$A,MATCH(B9670,Returns!$B:$B,0)),"No")</f>
        <v>No</v>
      </c>
    </row>
    <row r="9671" spans="1:24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s="1">
        <f>Data[[#This Row],[Sales]]/(1-Data[[#This Row],[Discount]])*Data[[#This Row],[Discount]]</f>
        <v>0</v>
      </c>
      <c r="W9671" s="1" t="str">
        <f>VLOOKUP(Data[[#This Row],[Region]],People!B:C,2,0)</f>
        <v>Cassandra Brandow</v>
      </c>
      <c r="X9671" s="3" t="str">
        <f>IFERROR(INDEX(Returns!$A:$A,MATCH(B9671,Returns!$B:$B,0)),"No")</f>
        <v>No</v>
      </c>
    </row>
    <row r="9672" spans="1:24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s="1">
        <f>Data[[#This Row],[Sales]]/(1-Data[[#This Row],[Discount]])*Data[[#This Row],[Discount]]</f>
        <v>16.170000000000002</v>
      </c>
      <c r="W9672" s="1" t="str">
        <f>VLOOKUP(Data[[#This Row],[Region]],People!B:C,2,0)</f>
        <v>Cassandra Brandow</v>
      </c>
      <c r="X9672" s="3" t="str">
        <f>IFERROR(INDEX(Returns!$A:$A,MATCH(B9672,Returns!$B:$B,0)),"No")</f>
        <v>No</v>
      </c>
    </row>
    <row r="9673" spans="1:24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3">
        <v>0.2</v>
      </c>
      <c r="U9673" s="1">
        <v>1.375</v>
      </c>
      <c r="V9673" s="1">
        <f>Data[[#This Row],[Sales]]/(1-Data[[#This Row],[Discount]])*Data[[#This Row],[Discount]]</f>
        <v>5.5</v>
      </c>
      <c r="W9673" s="1" t="str">
        <f>VLOOKUP(Data[[#This Row],[Region]],People!B:C,2,0)</f>
        <v>Anna Andreadi</v>
      </c>
      <c r="X9673" s="3" t="str">
        <f>IFERROR(INDEX(Returns!$A:$A,MATCH(B9673,Returns!$B:$B,0)),"No")</f>
        <v>No</v>
      </c>
    </row>
    <row r="9674" spans="1:24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s="1">
        <f>Data[[#This Row],[Sales]]/(1-Data[[#This Row],[Discount]])*Data[[#This Row],[Discount]]</f>
        <v>1.9920000000000002</v>
      </c>
      <c r="W9674" s="1" t="str">
        <f>VLOOKUP(Data[[#This Row],[Region]],People!B:C,2,0)</f>
        <v>Chuck Magee</v>
      </c>
      <c r="X9674" s="3" t="str">
        <f>IFERROR(INDEX(Returns!$A:$A,MATCH(B9674,Returns!$B:$B,0)),"No")</f>
        <v>No</v>
      </c>
    </row>
    <row r="9675" spans="1:24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s="1">
        <f>Data[[#This Row],[Sales]]/(1-Data[[#This Row],[Discount]])*Data[[#This Row],[Discount]]</f>
        <v>999.98</v>
      </c>
      <c r="W9675" s="1" t="str">
        <f>VLOOKUP(Data[[#This Row],[Region]],People!B:C,2,0)</f>
        <v>Chuck Magee</v>
      </c>
      <c r="X9675" s="3" t="str">
        <f>IFERROR(INDEX(Returns!$A:$A,MATCH(B9675,Returns!$B:$B,0)),"No")</f>
        <v>No</v>
      </c>
    </row>
    <row r="9676" spans="1:24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s="1">
        <f>Data[[#This Row],[Sales]]/(1-Data[[#This Row],[Discount]])*Data[[#This Row],[Discount]]</f>
        <v>6.6580000000000004</v>
      </c>
      <c r="W9676" s="1" t="str">
        <f>VLOOKUP(Data[[#This Row],[Region]],People!B:C,2,0)</f>
        <v>Kelly Williams</v>
      </c>
      <c r="X9676" s="3" t="str">
        <f>IFERROR(INDEX(Returns!$A:$A,MATCH(B9676,Returns!$B:$B,0)),"No")</f>
        <v>No</v>
      </c>
    </row>
    <row r="9677" spans="1:24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3">
        <v>0</v>
      </c>
      <c r="U9677" s="1">
        <v>14.143999999999998</v>
      </c>
      <c r="V9677" s="1">
        <f>Data[[#This Row],[Sales]]/(1-Data[[#This Row],[Discount]])*Data[[#This Row],[Discount]]</f>
        <v>0</v>
      </c>
      <c r="W9677" s="1" t="str">
        <f>VLOOKUP(Data[[#This Row],[Region]],People!B:C,2,0)</f>
        <v>Anna Andreadi</v>
      </c>
      <c r="X9677" s="3" t="str">
        <f>IFERROR(INDEX(Returns!$A:$A,MATCH(B9677,Returns!$B:$B,0)),"No")</f>
        <v>No</v>
      </c>
    </row>
    <row r="9678" spans="1:24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3">
        <v>0</v>
      </c>
      <c r="U9678" s="1">
        <v>29.449199999999998</v>
      </c>
      <c r="V9678" s="1">
        <f>Data[[#This Row],[Sales]]/(1-Data[[#This Row],[Discount]])*Data[[#This Row],[Discount]]</f>
        <v>0</v>
      </c>
      <c r="W9678" s="1" t="str">
        <f>VLOOKUP(Data[[#This Row],[Region]],People!B:C,2,0)</f>
        <v>Kelly Williams</v>
      </c>
      <c r="X9678" s="3" t="str">
        <f>IFERROR(INDEX(Returns!$A:$A,MATCH(B9678,Returns!$B:$B,0)),"No")</f>
        <v>No</v>
      </c>
    </row>
    <row r="9679" spans="1:24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3">
        <v>0</v>
      </c>
      <c r="U9679" s="1">
        <v>2.027099999999999</v>
      </c>
      <c r="V9679" s="1">
        <f>Data[[#This Row],[Sales]]/(1-Data[[#This Row],[Discount]])*Data[[#This Row],[Discount]]</f>
        <v>0</v>
      </c>
      <c r="W9679" s="1" t="str">
        <f>VLOOKUP(Data[[#This Row],[Region]],People!B:C,2,0)</f>
        <v>Chuck Magee</v>
      </c>
      <c r="X9679" s="3" t="str">
        <f>IFERROR(INDEX(Returns!$A:$A,MATCH(B9679,Returns!$B:$B,0)),"No")</f>
        <v>No</v>
      </c>
    </row>
    <row r="9680" spans="1:24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3">
        <v>0</v>
      </c>
      <c r="U9680" s="1">
        <v>1.8468</v>
      </c>
      <c r="V9680" s="1">
        <f>Data[[#This Row],[Sales]]/(1-Data[[#This Row],[Discount]])*Data[[#This Row],[Discount]]</f>
        <v>0</v>
      </c>
      <c r="W9680" s="1" t="str">
        <f>VLOOKUP(Data[[#This Row],[Region]],People!B:C,2,0)</f>
        <v>Chuck Magee</v>
      </c>
      <c r="X9680" s="3" t="str">
        <f>IFERROR(INDEX(Returns!$A:$A,MATCH(B9680,Returns!$B:$B,0)),"No")</f>
        <v>No</v>
      </c>
    </row>
    <row r="9681" spans="1:24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3">
        <v>0</v>
      </c>
      <c r="U9681" s="1">
        <v>61.38900000000001</v>
      </c>
      <c r="V9681" s="1">
        <f>Data[[#This Row],[Sales]]/(1-Data[[#This Row],[Discount]])*Data[[#This Row],[Discount]]</f>
        <v>0</v>
      </c>
      <c r="W9681" s="1" t="str">
        <f>VLOOKUP(Data[[#This Row],[Region]],People!B:C,2,0)</f>
        <v>Anna Andreadi</v>
      </c>
      <c r="X9681" s="3" t="str">
        <f>IFERROR(INDEX(Returns!$A:$A,MATCH(B9681,Returns!$B:$B,0)),"No")</f>
        <v>No</v>
      </c>
    </row>
    <row r="9682" spans="1:24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3">
        <v>0.2</v>
      </c>
      <c r="U9682" s="1">
        <v>75.167999999999921</v>
      </c>
      <c r="V9682" s="1">
        <f>Data[[#This Row],[Sales]]/(1-Data[[#This Row],[Discount]])*Data[[#This Row],[Discount]]</f>
        <v>167.04</v>
      </c>
      <c r="W9682" s="1" t="str">
        <f>VLOOKUP(Data[[#This Row],[Region]],People!B:C,2,0)</f>
        <v>Anna Andreadi</v>
      </c>
      <c r="X9682" s="3" t="str">
        <f>IFERROR(INDEX(Returns!$A:$A,MATCH(B9682,Returns!$B:$B,0)),"No")</f>
        <v>No</v>
      </c>
    </row>
    <row r="9683" spans="1:24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3">
        <v>0</v>
      </c>
      <c r="U9683" s="1">
        <v>4.2336</v>
      </c>
      <c r="V9683" s="1">
        <f>Data[[#This Row],[Sales]]/(1-Data[[#This Row],[Discount]])*Data[[#This Row],[Discount]]</f>
        <v>0</v>
      </c>
      <c r="W9683" s="1" t="str">
        <f>VLOOKUP(Data[[#This Row],[Region]],People!B:C,2,0)</f>
        <v>Anna Andreadi</v>
      </c>
      <c r="X9683" s="3" t="str">
        <f>IFERROR(INDEX(Returns!$A:$A,MATCH(B9683,Returns!$B:$B,0)),"No")</f>
        <v>No</v>
      </c>
    </row>
    <row r="9684" spans="1:24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3">
        <v>0</v>
      </c>
      <c r="U9684" s="1">
        <v>18.662400000000002</v>
      </c>
      <c r="V9684" s="1">
        <f>Data[[#This Row],[Sales]]/(1-Data[[#This Row],[Discount]])*Data[[#This Row],[Discount]]</f>
        <v>0</v>
      </c>
      <c r="W9684" s="1" t="str">
        <f>VLOOKUP(Data[[#This Row],[Region]],People!B:C,2,0)</f>
        <v>Anna Andreadi</v>
      </c>
      <c r="X9684" s="3" t="str">
        <f>IFERROR(INDEX(Returns!$A:$A,MATCH(B9684,Returns!$B:$B,0)),"No")</f>
        <v>No</v>
      </c>
    </row>
    <row r="9685" spans="1:24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3">
        <v>0</v>
      </c>
      <c r="U9685" s="1">
        <v>54.280799999999999</v>
      </c>
      <c r="V9685" s="1">
        <f>Data[[#This Row],[Sales]]/(1-Data[[#This Row],[Discount]])*Data[[#This Row],[Discount]]</f>
        <v>0</v>
      </c>
      <c r="W9685" s="1" t="str">
        <f>VLOOKUP(Data[[#This Row],[Region]],People!B:C,2,0)</f>
        <v>Anna Andreadi</v>
      </c>
      <c r="X9685" s="3" t="str">
        <f>IFERROR(INDEX(Returns!$A:$A,MATCH(B9685,Returns!$B:$B,0)),"No")</f>
        <v>No</v>
      </c>
    </row>
    <row r="9686" spans="1:24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3">
        <v>0</v>
      </c>
      <c r="U9686" s="1">
        <v>6.3504000000000005</v>
      </c>
      <c r="V9686" s="1">
        <f>Data[[#This Row],[Sales]]/(1-Data[[#This Row],[Discount]])*Data[[#This Row],[Discount]]</f>
        <v>0</v>
      </c>
      <c r="W9686" s="1" t="str">
        <f>VLOOKUP(Data[[#This Row],[Region]],People!B:C,2,0)</f>
        <v>Anna Andreadi</v>
      </c>
      <c r="X9686" s="3" t="str">
        <f>IFERROR(INDEX(Returns!$A:$A,MATCH(B9686,Returns!$B:$B,0)),"No")</f>
        <v>No</v>
      </c>
    </row>
    <row r="9687" spans="1:24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3">
        <v>0</v>
      </c>
      <c r="U9687" s="1">
        <v>5.8064999999999998</v>
      </c>
      <c r="V9687" s="1">
        <f>Data[[#This Row],[Sales]]/(1-Data[[#This Row],[Discount]])*Data[[#This Row],[Discount]]</f>
        <v>0</v>
      </c>
      <c r="W9687" s="1" t="str">
        <f>VLOOKUP(Data[[#This Row],[Region]],People!B:C,2,0)</f>
        <v>Anna Andreadi</v>
      </c>
      <c r="X9687" s="3" t="str">
        <f>IFERROR(INDEX(Returns!$A:$A,MATCH(B9687,Returns!$B:$B,0)),"No")</f>
        <v>No</v>
      </c>
    </row>
    <row r="9688" spans="1:24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3">
        <v>0</v>
      </c>
      <c r="U9688" s="1">
        <v>10.178999999999997</v>
      </c>
      <c r="V9688" s="1">
        <f>Data[[#This Row],[Sales]]/(1-Data[[#This Row],[Discount]])*Data[[#This Row],[Discount]]</f>
        <v>0</v>
      </c>
      <c r="W9688" s="1" t="str">
        <f>VLOOKUP(Data[[#This Row],[Region]],People!B:C,2,0)</f>
        <v>Anna Andreadi</v>
      </c>
      <c r="X9688" s="3" t="str">
        <f>IFERROR(INDEX(Returns!$A:$A,MATCH(B9688,Returns!$B:$B,0)),"No")</f>
        <v>No</v>
      </c>
    </row>
    <row r="9689" spans="1:24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s="1">
        <f>Data[[#This Row],[Sales]]/(1-Data[[#This Row],[Discount]])*Data[[#This Row],[Discount]]</f>
        <v>46.584000000000003</v>
      </c>
      <c r="W9689" s="1" t="str">
        <f>VLOOKUP(Data[[#This Row],[Region]],People!B:C,2,0)</f>
        <v>Kelly Williams</v>
      </c>
      <c r="X9689" s="3" t="str">
        <f>IFERROR(INDEX(Returns!$A:$A,MATCH(B9689,Returns!$B:$B,0)),"No")</f>
        <v>No</v>
      </c>
    </row>
    <row r="9690" spans="1:24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s="1">
        <f>Data[[#This Row],[Sales]]/(1-Data[[#This Row],[Discount]])*Data[[#This Row],[Discount]]</f>
        <v>0</v>
      </c>
      <c r="W9690" s="1" t="str">
        <f>VLOOKUP(Data[[#This Row],[Region]],People!B:C,2,0)</f>
        <v>Cassandra Brandow</v>
      </c>
      <c r="X9690" s="3" t="str">
        <f>IFERROR(INDEX(Returns!$A:$A,MATCH(B9690,Returns!$B:$B,0)),"No")</f>
        <v>No</v>
      </c>
    </row>
    <row r="9691" spans="1:24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3">
        <v>0</v>
      </c>
      <c r="U9691" s="1">
        <v>125.99000000000001</v>
      </c>
      <c r="V9691" s="1">
        <f>Data[[#This Row],[Sales]]/(1-Data[[#This Row],[Discount]])*Data[[#This Row],[Discount]]</f>
        <v>0</v>
      </c>
      <c r="W9691" s="1" t="str">
        <f>VLOOKUP(Data[[#This Row],[Region]],People!B:C,2,0)</f>
        <v>Cassandra Brandow</v>
      </c>
      <c r="X9691" s="3" t="str">
        <f>IFERROR(INDEX(Returns!$A:$A,MATCH(B9691,Returns!$B:$B,0)),"No")</f>
        <v>No</v>
      </c>
    </row>
    <row r="9692" spans="1:24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3">
        <v>0</v>
      </c>
      <c r="U9692" s="1">
        <v>2.0415999999999999</v>
      </c>
      <c r="V9692" s="1">
        <f>Data[[#This Row],[Sales]]/(1-Data[[#This Row],[Discount]])*Data[[#This Row],[Discount]]</f>
        <v>0</v>
      </c>
      <c r="W9692" s="1" t="str">
        <f>VLOOKUP(Data[[#This Row],[Region]],People!B:C,2,0)</f>
        <v>Chuck Magee</v>
      </c>
      <c r="X9692" s="3" t="str">
        <f>IFERROR(INDEX(Returns!$A:$A,MATCH(B9692,Returns!$B:$B,0)),"No")</f>
        <v>No</v>
      </c>
    </row>
    <row r="9693" spans="1:24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s="1">
        <f>Data[[#This Row],[Sales]]/(1-Data[[#This Row],[Discount]])*Data[[#This Row],[Discount]]</f>
        <v>288.94080000000002</v>
      </c>
      <c r="W9693" s="1" t="str">
        <f>VLOOKUP(Data[[#This Row],[Region]],People!B:C,2,0)</f>
        <v>Kelly Williams</v>
      </c>
      <c r="X9693" s="3" t="str">
        <f>IFERROR(INDEX(Returns!$A:$A,MATCH(B9693,Returns!$B:$B,0)),"No")</f>
        <v>No</v>
      </c>
    </row>
    <row r="9694" spans="1:24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3">
        <v>0</v>
      </c>
      <c r="U9694" s="1">
        <v>122.2936</v>
      </c>
      <c r="V9694" s="1">
        <f>Data[[#This Row],[Sales]]/(1-Data[[#This Row],[Discount]])*Data[[#This Row],[Discount]]</f>
        <v>0</v>
      </c>
      <c r="W9694" s="1" t="str">
        <f>VLOOKUP(Data[[#This Row],[Region]],People!B:C,2,0)</f>
        <v>Chuck Magee</v>
      </c>
      <c r="X9694" s="3" t="str">
        <f>IFERROR(INDEX(Returns!$A:$A,MATCH(B9694,Returns!$B:$B,0)),"No")</f>
        <v>No</v>
      </c>
    </row>
    <row r="9695" spans="1:24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3">
        <v>0</v>
      </c>
      <c r="U9695" s="1">
        <v>15.229199999999999</v>
      </c>
      <c r="V9695" s="1">
        <f>Data[[#This Row],[Sales]]/(1-Data[[#This Row],[Discount]])*Data[[#This Row],[Discount]]</f>
        <v>0</v>
      </c>
      <c r="W9695" s="1" t="str">
        <f>VLOOKUP(Data[[#This Row],[Region]],People!B:C,2,0)</f>
        <v>Anna Andreadi</v>
      </c>
      <c r="X9695" s="3" t="str">
        <f>IFERROR(INDEX(Returns!$A:$A,MATCH(B9695,Returns!$B:$B,0)),"No")</f>
        <v>No</v>
      </c>
    </row>
    <row r="9696" spans="1:24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3">
        <v>0</v>
      </c>
      <c r="U9696" s="1">
        <v>2.1899999999999995</v>
      </c>
      <c r="V9696" s="1">
        <f>Data[[#This Row],[Sales]]/(1-Data[[#This Row],[Discount]])*Data[[#This Row],[Discount]]</f>
        <v>0</v>
      </c>
      <c r="W9696" s="1" t="str">
        <f>VLOOKUP(Data[[#This Row],[Region]],People!B:C,2,0)</f>
        <v>Anna Andreadi</v>
      </c>
      <c r="X9696" s="3" t="str">
        <f>IFERROR(INDEX(Returns!$A:$A,MATCH(B9696,Returns!$B:$B,0)),"No")</f>
        <v>No</v>
      </c>
    </row>
    <row r="9697" spans="1:24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s="1">
        <f>Data[[#This Row],[Sales]]/(1-Data[[#This Row],[Discount]])*Data[[#This Row],[Discount]]</f>
        <v>18.384</v>
      </c>
      <c r="W9697" s="1" t="str">
        <f>VLOOKUP(Data[[#This Row],[Region]],People!B:C,2,0)</f>
        <v>Chuck Magee</v>
      </c>
      <c r="X9697" s="3" t="str">
        <f>IFERROR(INDEX(Returns!$A:$A,MATCH(B9697,Returns!$B:$B,0)),"No")</f>
        <v>No</v>
      </c>
    </row>
    <row r="9698" spans="1:24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3">
        <v>0</v>
      </c>
      <c r="U9698" s="1">
        <v>240.8595</v>
      </c>
      <c r="V9698" s="1">
        <f>Data[[#This Row],[Sales]]/(1-Data[[#This Row],[Discount]])*Data[[#This Row],[Discount]]</f>
        <v>0</v>
      </c>
      <c r="W9698" s="1" t="str">
        <f>VLOOKUP(Data[[#This Row],[Region]],People!B:C,2,0)</f>
        <v>Kelly Williams</v>
      </c>
      <c r="X9698" s="3" t="str">
        <f>IFERROR(INDEX(Returns!$A:$A,MATCH(B9698,Returns!$B:$B,0)),"No")</f>
        <v>No</v>
      </c>
    </row>
    <row r="9699" spans="1:24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3">
        <v>0.2</v>
      </c>
      <c r="U9699" s="1">
        <v>9.48</v>
      </c>
      <c r="V9699" s="1">
        <f>Data[[#This Row],[Sales]]/(1-Data[[#This Row],[Discount]])*Data[[#This Row],[Discount]]</f>
        <v>7.5840000000000005</v>
      </c>
      <c r="W9699" s="1" t="str">
        <f>VLOOKUP(Data[[#This Row],[Region]],People!B:C,2,0)</f>
        <v>Chuck Magee</v>
      </c>
      <c r="X9699" s="3" t="str">
        <f>IFERROR(INDEX(Returns!$A:$A,MATCH(B9699,Returns!$B:$B,0)),"No")</f>
        <v>No</v>
      </c>
    </row>
    <row r="9700" spans="1:24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3">
        <v>0</v>
      </c>
      <c r="U9700" s="1">
        <v>10.7301</v>
      </c>
      <c r="V9700" s="1">
        <f>Data[[#This Row],[Sales]]/(1-Data[[#This Row],[Discount]])*Data[[#This Row],[Discount]]</f>
        <v>0</v>
      </c>
      <c r="W9700" s="1" t="str">
        <f>VLOOKUP(Data[[#This Row],[Region]],People!B:C,2,0)</f>
        <v>Anna Andreadi</v>
      </c>
      <c r="X9700" s="3" t="str">
        <f>IFERROR(INDEX(Returns!$A:$A,MATCH(B9700,Returns!$B:$B,0)),"No")</f>
        <v>No</v>
      </c>
    </row>
    <row r="9701" spans="1:24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3">
        <v>0</v>
      </c>
      <c r="U9701" s="1">
        <v>16.295999999999999</v>
      </c>
      <c r="V9701" s="1">
        <f>Data[[#This Row],[Sales]]/(1-Data[[#This Row],[Discount]])*Data[[#This Row],[Discount]]</f>
        <v>0</v>
      </c>
      <c r="W9701" s="1" t="str">
        <f>VLOOKUP(Data[[#This Row],[Region]],People!B:C,2,0)</f>
        <v>Anna Andreadi</v>
      </c>
      <c r="X9701" s="3" t="str">
        <f>IFERROR(INDEX(Returns!$A:$A,MATCH(B9701,Returns!$B:$B,0)),"No")</f>
        <v>No</v>
      </c>
    </row>
    <row r="9702" spans="1:24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3">
        <v>0.2</v>
      </c>
      <c r="U9702" s="1">
        <v>14.758199999999995</v>
      </c>
      <c r="V9702" s="1">
        <f>Data[[#This Row],[Sales]]/(1-Data[[#This Row],[Discount]])*Data[[#This Row],[Discount]]</f>
        <v>49.194000000000003</v>
      </c>
      <c r="W9702" s="1" t="str">
        <f>VLOOKUP(Data[[#This Row],[Region]],People!B:C,2,0)</f>
        <v>Anna Andreadi</v>
      </c>
      <c r="X9702" s="3" t="str">
        <f>IFERROR(INDEX(Returns!$A:$A,MATCH(B9702,Returns!$B:$B,0)),"No")</f>
        <v>No</v>
      </c>
    </row>
    <row r="9703" spans="1:24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3">
        <v>0</v>
      </c>
      <c r="U9703" s="1">
        <v>1.1945999999999999</v>
      </c>
      <c r="V9703" s="1">
        <f>Data[[#This Row],[Sales]]/(1-Data[[#This Row],[Discount]])*Data[[#This Row],[Discount]]</f>
        <v>0</v>
      </c>
      <c r="W9703" s="1" t="str">
        <f>VLOOKUP(Data[[#This Row],[Region]],People!B:C,2,0)</f>
        <v>Anna Andreadi</v>
      </c>
      <c r="X9703" s="3" t="str">
        <f>IFERROR(INDEX(Returns!$A:$A,MATCH(B9703,Returns!$B:$B,0)),"No")</f>
        <v>Yes</v>
      </c>
    </row>
    <row r="9704" spans="1:24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3">
        <v>0</v>
      </c>
      <c r="U9704" s="1">
        <v>5.5391999999999992</v>
      </c>
      <c r="V9704" s="1">
        <f>Data[[#This Row],[Sales]]/(1-Data[[#This Row],[Discount]])*Data[[#This Row],[Discount]]</f>
        <v>0</v>
      </c>
      <c r="W9704" s="1" t="str">
        <f>VLOOKUP(Data[[#This Row],[Region]],People!B:C,2,0)</f>
        <v>Chuck Magee</v>
      </c>
      <c r="X9704" s="3" t="str">
        <f>IFERROR(INDEX(Returns!$A:$A,MATCH(B9704,Returns!$B:$B,0)),"No")</f>
        <v>No</v>
      </c>
    </row>
    <row r="9705" spans="1:24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3">
        <v>0</v>
      </c>
      <c r="U9705" s="1">
        <v>390.97699999999998</v>
      </c>
      <c r="V9705" s="1">
        <f>Data[[#This Row],[Sales]]/(1-Data[[#This Row],[Discount]])*Data[[#This Row],[Discount]]</f>
        <v>0</v>
      </c>
      <c r="W9705" s="1" t="str">
        <f>VLOOKUP(Data[[#This Row],[Region]],People!B:C,2,0)</f>
        <v>Chuck Magee</v>
      </c>
      <c r="X9705" s="3" t="str">
        <f>IFERROR(INDEX(Returns!$A:$A,MATCH(B9705,Returns!$B:$B,0)),"No")</f>
        <v>No</v>
      </c>
    </row>
    <row r="9706" spans="1:24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3">
        <v>0</v>
      </c>
      <c r="U9706" s="1">
        <v>5.3948999999999998</v>
      </c>
      <c r="V9706" s="1">
        <f>Data[[#This Row],[Sales]]/(1-Data[[#This Row],[Discount]])*Data[[#This Row],[Discount]]</f>
        <v>0</v>
      </c>
      <c r="W9706" s="1" t="str">
        <f>VLOOKUP(Data[[#This Row],[Region]],People!B:C,2,0)</f>
        <v>Chuck Magee</v>
      </c>
      <c r="X9706" s="3" t="str">
        <f>IFERROR(INDEX(Returns!$A:$A,MATCH(B9706,Returns!$B:$B,0)),"No")</f>
        <v>No</v>
      </c>
    </row>
    <row r="9707" spans="1:24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3">
        <v>0.2</v>
      </c>
      <c r="U9707" s="1">
        <v>13.868400000000001</v>
      </c>
      <c r="V9707" s="1">
        <f>Data[[#This Row],[Sales]]/(1-Data[[#This Row],[Discount]])*Data[[#This Row],[Discount]]</f>
        <v>9.9060000000000024</v>
      </c>
      <c r="W9707" s="1" t="str">
        <f>VLOOKUP(Data[[#This Row],[Region]],People!B:C,2,0)</f>
        <v>Anna Andreadi</v>
      </c>
      <c r="X9707" s="3" t="str">
        <f>IFERROR(INDEX(Returns!$A:$A,MATCH(B9707,Returns!$B:$B,0)),"No")</f>
        <v>No</v>
      </c>
    </row>
    <row r="9708" spans="1:24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3">
        <v>0.2</v>
      </c>
      <c r="U9708" s="1">
        <v>12.106799999999993</v>
      </c>
      <c r="V9708" s="1">
        <f>Data[[#This Row],[Sales]]/(1-Data[[#This Row],[Discount]])*Data[[#This Row],[Discount]]</f>
        <v>60.534000000000006</v>
      </c>
      <c r="W9708" s="1" t="str">
        <f>VLOOKUP(Data[[#This Row],[Region]],People!B:C,2,0)</f>
        <v>Anna Andreadi</v>
      </c>
      <c r="X9708" s="3" t="str">
        <f>IFERROR(INDEX(Returns!$A:$A,MATCH(B9708,Returns!$B:$B,0)),"No")</f>
        <v>Yes</v>
      </c>
    </row>
    <row r="9709" spans="1:24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3">
        <v>0</v>
      </c>
      <c r="U9709" s="1">
        <v>5.6993999999999998</v>
      </c>
      <c r="V9709" s="1">
        <f>Data[[#This Row],[Sales]]/(1-Data[[#This Row],[Discount]])*Data[[#This Row],[Discount]]</f>
        <v>0</v>
      </c>
      <c r="W9709" s="1" t="str">
        <f>VLOOKUP(Data[[#This Row],[Region]],People!B:C,2,0)</f>
        <v>Anna Andreadi</v>
      </c>
      <c r="X9709" s="3" t="str">
        <f>IFERROR(INDEX(Returns!$A:$A,MATCH(B9709,Returns!$B:$B,0)),"No")</f>
        <v>Yes</v>
      </c>
    </row>
    <row r="9710" spans="1:24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3">
        <v>0</v>
      </c>
      <c r="U9710" s="1">
        <v>5.5888000000000009</v>
      </c>
      <c r="V9710" s="1">
        <f>Data[[#This Row],[Sales]]/(1-Data[[#This Row],[Discount]])*Data[[#This Row],[Discount]]</f>
        <v>0</v>
      </c>
      <c r="W9710" s="1" t="str">
        <f>VLOOKUP(Data[[#This Row],[Region]],People!B:C,2,0)</f>
        <v>Anna Andreadi</v>
      </c>
      <c r="X9710" s="3" t="str">
        <f>IFERROR(INDEX(Returns!$A:$A,MATCH(B9710,Returns!$B:$B,0)),"No")</f>
        <v>Yes</v>
      </c>
    </row>
    <row r="9711" spans="1:24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3">
        <v>0</v>
      </c>
      <c r="U9711" s="1">
        <v>3.4091999999999842</v>
      </c>
      <c r="V9711" s="1">
        <f>Data[[#This Row],[Sales]]/(1-Data[[#This Row],[Discount]])*Data[[#This Row],[Discount]]</f>
        <v>0</v>
      </c>
      <c r="W9711" s="1" t="str">
        <f>VLOOKUP(Data[[#This Row],[Region]],People!B:C,2,0)</f>
        <v>Anna Andreadi</v>
      </c>
      <c r="X9711" s="3" t="str">
        <f>IFERROR(INDEX(Returns!$A:$A,MATCH(B9711,Returns!$B:$B,0)),"No")</f>
        <v>Yes</v>
      </c>
    </row>
    <row r="9712" spans="1:24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s="1">
        <f>Data[[#This Row],[Sales]]/(1-Data[[#This Row],[Discount]])*Data[[#This Row],[Discount]]</f>
        <v>68.391999999999996</v>
      </c>
      <c r="W9712" s="1" t="str">
        <f>VLOOKUP(Data[[#This Row],[Region]],People!B:C,2,0)</f>
        <v>Chuck Magee</v>
      </c>
      <c r="X9712" s="3" t="str">
        <f>IFERROR(INDEX(Returns!$A:$A,MATCH(B9712,Returns!$B:$B,0)),"No")</f>
        <v>No</v>
      </c>
    </row>
    <row r="9713" spans="1:24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s="1">
        <f>Data[[#This Row],[Sales]]/(1-Data[[#This Row],[Discount]])*Data[[#This Row],[Discount]]</f>
        <v>30.785999999999994</v>
      </c>
      <c r="W9713" s="1" t="str">
        <f>VLOOKUP(Data[[#This Row],[Region]],People!B:C,2,0)</f>
        <v>Chuck Magee</v>
      </c>
      <c r="X9713" s="3" t="str">
        <f>IFERROR(INDEX(Returns!$A:$A,MATCH(B9713,Returns!$B:$B,0)),"No")</f>
        <v>No</v>
      </c>
    </row>
    <row r="9714" spans="1:24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3">
        <v>0.2</v>
      </c>
      <c r="U9714" s="1">
        <v>-94.508399999999995</v>
      </c>
      <c r="V9714" s="1">
        <f>Data[[#This Row],[Sales]]/(1-Data[[#This Row],[Discount]])*Data[[#This Row],[Discount]]</f>
        <v>270.024</v>
      </c>
      <c r="W9714" s="1" t="str">
        <f>VLOOKUP(Data[[#This Row],[Region]],People!B:C,2,0)</f>
        <v>Chuck Magee</v>
      </c>
      <c r="X9714" s="3" t="str">
        <f>IFERROR(INDEX(Returns!$A:$A,MATCH(B9714,Returns!$B:$B,0)),"No")</f>
        <v>No</v>
      </c>
    </row>
    <row r="9715" spans="1:24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3">
        <v>0.2</v>
      </c>
      <c r="U9715" s="1">
        <v>-6.4450000000000021</v>
      </c>
      <c r="V9715" s="1">
        <f>Data[[#This Row],[Sales]]/(1-Data[[#This Row],[Discount]])*Data[[#This Row],[Discount]]</f>
        <v>12.89</v>
      </c>
      <c r="W9715" s="1" t="str">
        <f>VLOOKUP(Data[[#This Row],[Region]],People!B:C,2,0)</f>
        <v>Chuck Magee</v>
      </c>
      <c r="X9715" s="3" t="str">
        <f>IFERROR(INDEX(Returns!$A:$A,MATCH(B9715,Returns!$B:$B,0)),"No")</f>
        <v>No</v>
      </c>
    </row>
    <row r="9716" spans="1:24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s="1">
        <f>Data[[#This Row],[Sales]]/(1-Data[[#This Row],[Discount]])*Data[[#This Row],[Discount]]</f>
        <v>14.603999999999999</v>
      </c>
      <c r="W9716" s="1" t="str">
        <f>VLOOKUP(Data[[#This Row],[Region]],People!B:C,2,0)</f>
        <v>Chuck Magee</v>
      </c>
      <c r="X9716" s="3" t="str">
        <f>IFERROR(INDEX(Returns!$A:$A,MATCH(B9716,Returns!$B:$B,0)),"No")</f>
        <v>No</v>
      </c>
    </row>
    <row r="9717" spans="1:24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3">
        <v>0.2</v>
      </c>
      <c r="U9717" s="1">
        <v>20.154400000000003</v>
      </c>
      <c r="V9717" s="1">
        <f>Data[[#This Row],[Sales]]/(1-Data[[#This Row],[Discount]])*Data[[#This Row],[Discount]]</f>
        <v>14.396000000000001</v>
      </c>
      <c r="W9717" s="1" t="str">
        <f>VLOOKUP(Data[[#This Row],[Region]],People!B:C,2,0)</f>
        <v>Anna Andreadi</v>
      </c>
      <c r="X9717" s="3" t="str">
        <f>IFERROR(INDEX(Returns!$A:$A,MATCH(B9717,Returns!$B:$B,0)),"No")</f>
        <v>No</v>
      </c>
    </row>
    <row r="9718" spans="1:24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s="1">
        <f>Data[[#This Row],[Sales]]/(1-Data[[#This Row],[Discount]])*Data[[#This Row],[Discount]]</f>
        <v>9.3280000000000012</v>
      </c>
      <c r="W9718" s="1" t="str">
        <f>VLOOKUP(Data[[#This Row],[Region]],People!B:C,2,0)</f>
        <v>Chuck Magee</v>
      </c>
      <c r="X9718" s="3" t="str">
        <f>IFERROR(INDEX(Returns!$A:$A,MATCH(B9718,Returns!$B:$B,0)),"No")</f>
        <v>No</v>
      </c>
    </row>
    <row r="9719" spans="1:24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s="1">
        <f>Data[[#This Row],[Sales]]/(1-Data[[#This Row],[Discount]])*Data[[#This Row],[Discount]]</f>
        <v>19.989999999999998</v>
      </c>
      <c r="W9719" s="1" t="str">
        <f>VLOOKUP(Data[[#This Row],[Region]],People!B:C,2,0)</f>
        <v>Kelly Williams</v>
      </c>
      <c r="X9719" s="3" t="str">
        <f>IFERROR(INDEX(Returns!$A:$A,MATCH(B9719,Returns!$B:$B,0)),"No")</f>
        <v>No</v>
      </c>
    </row>
    <row r="9720" spans="1:24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3">
        <v>0.2</v>
      </c>
      <c r="U9720" s="1">
        <v>11.198000000000015</v>
      </c>
      <c r="V9720" s="1">
        <f>Data[[#This Row],[Sales]]/(1-Data[[#This Row],[Discount]])*Data[[#This Row],[Discount]]</f>
        <v>55.99</v>
      </c>
      <c r="W9720" s="1" t="str">
        <f>VLOOKUP(Data[[#This Row],[Region]],People!B:C,2,0)</f>
        <v>Kelly Williams</v>
      </c>
      <c r="X9720" s="3" t="str">
        <f>IFERROR(INDEX(Returns!$A:$A,MATCH(B9720,Returns!$B:$B,0)),"No")</f>
        <v>No</v>
      </c>
    </row>
    <row r="9721" spans="1:24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3">
        <v>0.2</v>
      </c>
      <c r="U9721" s="1">
        <v>-55.256</v>
      </c>
      <c r="V9721" s="1">
        <f>Data[[#This Row],[Sales]]/(1-Data[[#This Row],[Discount]])*Data[[#This Row],[Discount]]</f>
        <v>55.256</v>
      </c>
      <c r="W9721" s="1" t="str">
        <f>VLOOKUP(Data[[#This Row],[Region]],People!B:C,2,0)</f>
        <v>Chuck Magee</v>
      </c>
      <c r="X9721" s="3" t="str">
        <f>IFERROR(INDEX(Returns!$A:$A,MATCH(B9721,Returns!$B:$B,0)),"No")</f>
        <v>No</v>
      </c>
    </row>
    <row r="9722" spans="1:24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3">
        <v>0</v>
      </c>
      <c r="U9722" s="1">
        <v>7.5840000000000014</v>
      </c>
      <c r="V9722" s="1">
        <f>Data[[#This Row],[Sales]]/(1-Data[[#This Row],[Discount]])*Data[[#This Row],[Discount]]</f>
        <v>0</v>
      </c>
      <c r="W9722" s="1" t="str">
        <f>VLOOKUP(Data[[#This Row],[Region]],People!B:C,2,0)</f>
        <v>Kelly Williams</v>
      </c>
      <c r="X9722" s="3" t="str">
        <f>IFERROR(INDEX(Returns!$A:$A,MATCH(B9722,Returns!$B:$B,0)),"No")</f>
        <v>No</v>
      </c>
    </row>
    <row r="9723" spans="1:24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s="1">
        <f>Data[[#This Row],[Sales]]/(1-Data[[#This Row],[Discount]])*Data[[#This Row],[Discount]]</f>
        <v>36.294000000000004</v>
      </c>
      <c r="W9723" s="1" t="str">
        <f>VLOOKUP(Data[[#This Row],[Region]],People!B:C,2,0)</f>
        <v>Chuck Magee</v>
      </c>
      <c r="X9723" s="3" t="str">
        <f>IFERROR(INDEX(Returns!$A:$A,MATCH(B9723,Returns!$B:$B,0)),"No")</f>
        <v>No</v>
      </c>
    </row>
    <row r="9724" spans="1:24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3">
        <v>0</v>
      </c>
      <c r="U9724" s="1">
        <v>39.586800000000011</v>
      </c>
      <c r="V9724" s="1">
        <f>Data[[#This Row],[Sales]]/(1-Data[[#This Row],[Discount]])*Data[[#This Row],[Discount]]</f>
        <v>0</v>
      </c>
      <c r="W9724" s="1" t="str">
        <f>VLOOKUP(Data[[#This Row],[Region]],People!B:C,2,0)</f>
        <v>Chuck Magee</v>
      </c>
      <c r="X9724" s="3" t="str">
        <f>IFERROR(INDEX(Returns!$A:$A,MATCH(B9724,Returns!$B:$B,0)),"No")</f>
        <v>No</v>
      </c>
    </row>
    <row r="9725" spans="1:24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s="1">
        <f>Data[[#This Row],[Sales]]/(1-Data[[#This Row],[Discount]])*Data[[#This Row],[Discount]]</f>
        <v>74.178000000000011</v>
      </c>
      <c r="W9725" s="1" t="str">
        <f>VLOOKUP(Data[[#This Row],[Region]],People!B:C,2,0)</f>
        <v>Chuck Magee</v>
      </c>
      <c r="X9725" s="3" t="str">
        <f>IFERROR(INDEX(Returns!$A:$A,MATCH(B9725,Returns!$B:$B,0)),"No")</f>
        <v>No</v>
      </c>
    </row>
    <row r="9726" spans="1:24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3">
        <v>0.2</v>
      </c>
      <c r="U9726" s="1">
        <v>4.4311999999999996</v>
      </c>
      <c r="V9726" s="1">
        <f>Data[[#This Row],[Sales]]/(1-Data[[#This Row],[Discount]])*Data[[#This Row],[Discount]]</f>
        <v>3.056</v>
      </c>
      <c r="W9726" s="1" t="str">
        <f>VLOOKUP(Data[[#This Row],[Region]],People!B:C,2,0)</f>
        <v>Kelly Williams</v>
      </c>
      <c r="X9726" s="3" t="str">
        <f>IFERROR(INDEX(Returns!$A:$A,MATCH(B9726,Returns!$B:$B,0)),"No")</f>
        <v>No</v>
      </c>
    </row>
    <row r="9727" spans="1:24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3">
        <v>0</v>
      </c>
      <c r="U9727" s="1">
        <v>37.787400000000005</v>
      </c>
      <c r="V9727" s="1">
        <f>Data[[#This Row],[Sales]]/(1-Data[[#This Row],[Discount]])*Data[[#This Row],[Discount]]</f>
        <v>0</v>
      </c>
      <c r="W9727" s="1" t="str">
        <f>VLOOKUP(Data[[#This Row],[Region]],People!B:C,2,0)</f>
        <v>Anna Andreadi</v>
      </c>
      <c r="X9727" s="3" t="str">
        <f>IFERROR(INDEX(Returns!$A:$A,MATCH(B9727,Returns!$B:$B,0)),"No")</f>
        <v>No</v>
      </c>
    </row>
    <row r="9728" spans="1:24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s="1">
        <f>Data[[#This Row],[Sales]]/(1-Data[[#This Row],[Discount]])*Data[[#This Row],[Discount]]</f>
        <v>0</v>
      </c>
      <c r="W9728" s="1" t="str">
        <f>VLOOKUP(Data[[#This Row],[Region]],People!B:C,2,0)</f>
        <v>Chuck Magee</v>
      </c>
      <c r="X9728" s="3" t="str">
        <f>IFERROR(INDEX(Returns!$A:$A,MATCH(B9728,Returns!$B:$B,0)),"No")</f>
        <v>Yes</v>
      </c>
    </row>
    <row r="9729" spans="1:24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3">
        <v>0</v>
      </c>
      <c r="U9729" s="1">
        <v>284.18549999999993</v>
      </c>
      <c r="V9729" s="1">
        <f>Data[[#This Row],[Sales]]/(1-Data[[#This Row],[Discount]])*Data[[#This Row],[Discount]]</f>
        <v>0</v>
      </c>
      <c r="W9729" s="1" t="str">
        <f>VLOOKUP(Data[[#This Row],[Region]],People!B:C,2,0)</f>
        <v>Chuck Magee</v>
      </c>
      <c r="X9729" s="3" t="str">
        <f>IFERROR(INDEX(Returns!$A:$A,MATCH(B9729,Returns!$B:$B,0)),"No")</f>
        <v>Yes</v>
      </c>
    </row>
    <row r="9730" spans="1:24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s="1">
        <f>Data[[#This Row],[Sales]]/(1-Data[[#This Row],[Discount]])*Data[[#This Row],[Discount]]</f>
        <v>0</v>
      </c>
      <c r="W9730" s="1" t="str">
        <f>VLOOKUP(Data[[#This Row],[Region]],People!B:C,2,0)</f>
        <v>Chuck Magee</v>
      </c>
      <c r="X9730" s="3" t="str">
        <f>IFERROR(INDEX(Returns!$A:$A,MATCH(B9730,Returns!$B:$B,0)),"No")</f>
        <v>Yes</v>
      </c>
    </row>
    <row r="9731" spans="1:24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3">
        <v>0.2</v>
      </c>
      <c r="U9731" s="1">
        <v>3.1399999999999988</v>
      </c>
      <c r="V9731" s="1">
        <f>Data[[#This Row],[Sales]]/(1-Data[[#This Row],[Discount]])*Data[[#This Row],[Discount]]</f>
        <v>2.5120000000000005</v>
      </c>
      <c r="W9731" s="1" t="str">
        <f>VLOOKUP(Data[[#This Row],[Region]],People!B:C,2,0)</f>
        <v>Anna Andreadi</v>
      </c>
      <c r="X9731" s="3" t="str">
        <f>IFERROR(INDEX(Returns!$A:$A,MATCH(B9731,Returns!$B:$B,0)),"No")</f>
        <v>No</v>
      </c>
    </row>
    <row r="9732" spans="1:24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3">
        <v>0</v>
      </c>
      <c r="U9732" s="1">
        <v>153.47250000000003</v>
      </c>
      <c r="V9732" s="1">
        <f>Data[[#This Row],[Sales]]/(1-Data[[#This Row],[Discount]])*Data[[#This Row],[Discount]]</f>
        <v>0</v>
      </c>
      <c r="W9732" s="1" t="str">
        <f>VLOOKUP(Data[[#This Row],[Region]],People!B:C,2,0)</f>
        <v>Anna Andreadi</v>
      </c>
      <c r="X9732" s="3" t="str">
        <f>IFERROR(INDEX(Returns!$A:$A,MATCH(B9732,Returns!$B:$B,0)),"No")</f>
        <v>No</v>
      </c>
    </row>
    <row r="9733" spans="1:24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3">
        <v>0</v>
      </c>
      <c r="U9733" s="1">
        <v>9.9295999999999971</v>
      </c>
      <c r="V9733" s="1">
        <f>Data[[#This Row],[Sales]]/(1-Data[[#This Row],[Discount]])*Data[[#This Row],[Discount]]</f>
        <v>0</v>
      </c>
      <c r="W9733" s="1" t="str">
        <f>VLOOKUP(Data[[#This Row],[Region]],People!B:C,2,0)</f>
        <v>Anna Andreadi</v>
      </c>
      <c r="X9733" s="3" t="str">
        <f>IFERROR(INDEX(Returns!$A:$A,MATCH(B9733,Returns!$B:$B,0)),"No")</f>
        <v>No</v>
      </c>
    </row>
    <row r="9734" spans="1:24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s="1">
        <f>Data[[#This Row],[Sales]]/(1-Data[[#This Row],[Discount]])*Data[[#This Row],[Discount]]</f>
        <v>0</v>
      </c>
      <c r="W9734" s="1" t="str">
        <f>VLOOKUP(Data[[#This Row],[Region]],People!B:C,2,0)</f>
        <v>Cassandra Brandow</v>
      </c>
      <c r="X9734" s="3" t="str">
        <f>IFERROR(INDEX(Returns!$A:$A,MATCH(B9734,Returns!$B:$B,0)),"No")</f>
        <v>No</v>
      </c>
    </row>
    <row r="9735" spans="1:24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3">
        <v>0</v>
      </c>
      <c r="U9735" s="1">
        <v>9.2552000000000003</v>
      </c>
      <c r="V9735" s="1">
        <f>Data[[#This Row],[Sales]]/(1-Data[[#This Row],[Discount]])*Data[[#This Row],[Discount]]</f>
        <v>0</v>
      </c>
      <c r="W9735" s="1" t="str">
        <f>VLOOKUP(Data[[#This Row],[Region]],People!B:C,2,0)</f>
        <v>Cassandra Brandow</v>
      </c>
      <c r="X9735" s="3" t="str">
        <f>IFERROR(INDEX(Returns!$A:$A,MATCH(B9735,Returns!$B:$B,0)),"No")</f>
        <v>No</v>
      </c>
    </row>
    <row r="9736" spans="1:24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3">
        <v>0</v>
      </c>
      <c r="U9736" s="1">
        <v>421.58529999999996</v>
      </c>
      <c r="V9736" s="1">
        <f>Data[[#This Row],[Sales]]/(1-Data[[#This Row],[Discount]])*Data[[#This Row],[Discount]]</f>
        <v>0</v>
      </c>
      <c r="W9736" s="1" t="str">
        <f>VLOOKUP(Data[[#This Row],[Region]],People!B:C,2,0)</f>
        <v>Cassandra Brandow</v>
      </c>
      <c r="X9736" s="3" t="str">
        <f>IFERROR(INDEX(Returns!$A:$A,MATCH(B9736,Returns!$B:$B,0)),"No")</f>
        <v>No</v>
      </c>
    </row>
    <row r="9737" spans="1:24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3">
        <v>0.2</v>
      </c>
      <c r="U9737" s="1">
        <v>1.9844999999999995</v>
      </c>
      <c r="V9737" s="1">
        <f>Data[[#This Row],[Sales]]/(1-Data[[#This Row],[Discount]])*Data[[#This Row],[Discount]]</f>
        <v>1.47</v>
      </c>
      <c r="W9737" s="1" t="str">
        <f>VLOOKUP(Data[[#This Row],[Region]],People!B:C,2,0)</f>
        <v>Chuck Magee</v>
      </c>
      <c r="X9737" s="3" t="str">
        <f>IFERROR(INDEX(Returns!$A:$A,MATCH(B9737,Returns!$B:$B,0)),"No")</f>
        <v>No</v>
      </c>
    </row>
    <row r="9738" spans="1:24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3">
        <v>0</v>
      </c>
      <c r="U9738" s="1">
        <v>72.894599999999997</v>
      </c>
      <c r="V9738" s="1">
        <f>Data[[#This Row],[Sales]]/(1-Data[[#This Row],[Discount]])*Data[[#This Row],[Discount]]</f>
        <v>0</v>
      </c>
      <c r="W9738" s="1" t="str">
        <f>VLOOKUP(Data[[#This Row],[Region]],People!B:C,2,0)</f>
        <v>Kelly Williams</v>
      </c>
      <c r="X9738" s="3" t="str">
        <f>IFERROR(INDEX(Returns!$A:$A,MATCH(B9738,Returns!$B:$B,0)),"No")</f>
        <v>No</v>
      </c>
    </row>
    <row r="9739" spans="1:24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3">
        <v>0</v>
      </c>
      <c r="U9739" s="1">
        <v>80.631200000000007</v>
      </c>
      <c r="V9739" s="1">
        <f>Data[[#This Row],[Sales]]/(1-Data[[#This Row],[Discount]])*Data[[#This Row],[Discount]]</f>
        <v>0</v>
      </c>
      <c r="W9739" s="1" t="str">
        <f>VLOOKUP(Data[[#This Row],[Region]],People!B:C,2,0)</f>
        <v>Anna Andreadi</v>
      </c>
      <c r="X9739" s="3" t="str">
        <f>IFERROR(INDEX(Returns!$A:$A,MATCH(B9739,Returns!$B:$B,0)),"No")</f>
        <v>No</v>
      </c>
    </row>
    <row r="9740" spans="1:24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3">
        <v>0.2</v>
      </c>
      <c r="U9740" s="1">
        <v>22.900799999999997</v>
      </c>
      <c r="V9740" s="1">
        <f>Data[[#This Row],[Sales]]/(1-Data[[#This Row],[Discount]])*Data[[#This Row],[Discount]]</f>
        <v>17.616</v>
      </c>
      <c r="W9740" s="1" t="str">
        <f>VLOOKUP(Data[[#This Row],[Region]],People!B:C,2,0)</f>
        <v>Anna Andreadi</v>
      </c>
      <c r="X9740" s="3" t="str">
        <f>IFERROR(INDEX(Returns!$A:$A,MATCH(B9740,Returns!$B:$B,0)),"No")</f>
        <v>No</v>
      </c>
    </row>
    <row r="9741" spans="1:24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3">
        <v>0.2</v>
      </c>
      <c r="U9741" s="1">
        <v>6.8879999999999981</v>
      </c>
      <c r="V9741" s="1">
        <f>Data[[#This Row],[Sales]]/(1-Data[[#This Row],[Discount]])*Data[[#This Row],[Discount]]</f>
        <v>4.92</v>
      </c>
      <c r="W9741" s="1" t="str">
        <f>VLOOKUP(Data[[#This Row],[Region]],People!B:C,2,0)</f>
        <v>Anna Andreadi</v>
      </c>
      <c r="X9741" s="3" t="str">
        <f>IFERROR(INDEX(Returns!$A:$A,MATCH(B9741,Returns!$B:$B,0)),"No")</f>
        <v>No</v>
      </c>
    </row>
    <row r="9742" spans="1:24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3">
        <v>0</v>
      </c>
      <c r="U9742" s="1">
        <v>54.861300000000007</v>
      </c>
      <c r="V9742" s="1">
        <f>Data[[#This Row],[Sales]]/(1-Data[[#This Row],[Discount]])*Data[[#This Row],[Discount]]</f>
        <v>0</v>
      </c>
      <c r="W9742" s="1" t="str">
        <f>VLOOKUP(Data[[#This Row],[Region]],People!B:C,2,0)</f>
        <v>Anna Andreadi</v>
      </c>
      <c r="X9742" s="3" t="str">
        <f>IFERROR(INDEX(Returns!$A:$A,MATCH(B9742,Returns!$B:$B,0)),"No")</f>
        <v>No</v>
      </c>
    </row>
    <row r="9743" spans="1:24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s="1">
        <f>Data[[#This Row],[Sales]]/(1-Data[[#This Row],[Discount]])*Data[[#This Row],[Discount]]</f>
        <v>0</v>
      </c>
      <c r="W9743" s="1" t="str">
        <f>VLOOKUP(Data[[#This Row],[Region]],People!B:C,2,0)</f>
        <v>Chuck Magee</v>
      </c>
      <c r="X9743" s="3" t="str">
        <f>IFERROR(INDEX(Returns!$A:$A,MATCH(B9743,Returns!$B:$B,0)),"No")</f>
        <v>No</v>
      </c>
    </row>
    <row r="9744" spans="1:24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3">
        <v>0</v>
      </c>
      <c r="U9744" s="1">
        <v>29.445499999999996</v>
      </c>
      <c r="V9744" s="1">
        <f>Data[[#This Row],[Sales]]/(1-Data[[#This Row],[Discount]])*Data[[#This Row],[Discount]]</f>
        <v>0</v>
      </c>
      <c r="W9744" s="1" t="str">
        <f>VLOOKUP(Data[[#This Row],[Region]],People!B:C,2,0)</f>
        <v>Anna Andreadi</v>
      </c>
      <c r="X9744" s="3" t="str">
        <f>IFERROR(INDEX(Returns!$A:$A,MATCH(B9744,Returns!$B:$B,0)),"No")</f>
        <v>No</v>
      </c>
    </row>
    <row r="9745" spans="1:24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s="1">
        <f>Data[[#This Row],[Sales]]/(1-Data[[#This Row],[Discount]])*Data[[#This Row],[Discount]]</f>
        <v>0</v>
      </c>
      <c r="W9745" s="1" t="str">
        <f>VLOOKUP(Data[[#This Row],[Region]],People!B:C,2,0)</f>
        <v>Chuck Magee</v>
      </c>
      <c r="X9745" s="3" t="str">
        <f>IFERROR(INDEX(Returns!$A:$A,MATCH(B9745,Returns!$B:$B,0)),"No")</f>
        <v>No</v>
      </c>
    </row>
    <row r="9746" spans="1:24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s="1">
        <f>Data[[#This Row],[Sales]]/(1-Data[[#This Row],[Discount]])*Data[[#This Row],[Discount]]</f>
        <v>67.144000000000005</v>
      </c>
      <c r="W9746" s="1" t="str">
        <f>VLOOKUP(Data[[#This Row],[Region]],People!B:C,2,0)</f>
        <v>Kelly Williams</v>
      </c>
      <c r="X9746" s="3" t="str">
        <f>IFERROR(INDEX(Returns!$A:$A,MATCH(B9746,Returns!$B:$B,0)),"No")</f>
        <v>No</v>
      </c>
    </row>
    <row r="9747" spans="1:24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3">
        <v>0.2</v>
      </c>
      <c r="U9747" s="1">
        <v>9.1020000000000039</v>
      </c>
      <c r="V9747" s="1">
        <f>Data[[#This Row],[Sales]]/(1-Data[[#This Row],[Discount]])*Data[[#This Row],[Discount]]</f>
        <v>91.02000000000001</v>
      </c>
      <c r="W9747" s="1" t="str">
        <f>VLOOKUP(Data[[#This Row],[Region]],People!B:C,2,0)</f>
        <v>Anna Andreadi</v>
      </c>
      <c r="X9747" s="3" t="str">
        <f>IFERROR(INDEX(Returns!$A:$A,MATCH(B9747,Returns!$B:$B,0)),"No")</f>
        <v>No</v>
      </c>
    </row>
    <row r="9748" spans="1:24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3">
        <v>0.2</v>
      </c>
      <c r="U9748" s="1">
        <v>-1.7772000000000041</v>
      </c>
      <c r="V9748" s="1">
        <f>Data[[#This Row],[Sales]]/(1-Data[[#This Row],[Discount]])*Data[[#This Row],[Discount]]</f>
        <v>17.772000000000002</v>
      </c>
      <c r="W9748" s="1" t="str">
        <f>VLOOKUP(Data[[#This Row],[Region]],People!B:C,2,0)</f>
        <v>Anna Andreadi</v>
      </c>
      <c r="X9748" s="3" t="str">
        <f>IFERROR(INDEX(Returns!$A:$A,MATCH(B9748,Returns!$B:$B,0)),"No")</f>
        <v>No</v>
      </c>
    </row>
    <row r="9749" spans="1:24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3">
        <v>0.6</v>
      </c>
      <c r="U9749" s="1">
        <v>-7.9634</v>
      </c>
      <c r="V9749" s="1">
        <f>Data[[#This Row],[Sales]]/(1-Data[[#This Row],[Discount]])*Data[[#This Row],[Discount]]</f>
        <v>16.476000000000003</v>
      </c>
      <c r="W9749" s="1" t="str">
        <f>VLOOKUP(Data[[#This Row],[Region]],People!B:C,2,0)</f>
        <v>Kelly Williams</v>
      </c>
      <c r="X9749" s="3" t="str">
        <f>IFERROR(INDEX(Returns!$A:$A,MATCH(B9749,Returns!$B:$B,0)),"No")</f>
        <v>No</v>
      </c>
    </row>
    <row r="9750" spans="1:24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s="1">
        <f>Data[[#This Row],[Sales]]/(1-Data[[#This Row],[Discount]])*Data[[#This Row],[Discount]]</f>
        <v>341.976</v>
      </c>
      <c r="W9750" s="1" t="str">
        <f>VLOOKUP(Data[[#This Row],[Region]],People!B:C,2,0)</f>
        <v>Kelly Williams</v>
      </c>
      <c r="X9750" s="3" t="str">
        <f>IFERROR(INDEX(Returns!$A:$A,MATCH(B9750,Returns!$B:$B,0)),"No")</f>
        <v>No</v>
      </c>
    </row>
    <row r="9751" spans="1:24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s="1">
        <f>Data[[#This Row],[Sales]]/(1-Data[[#This Row],[Discount]])*Data[[#This Row],[Discount]]</f>
        <v>0</v>
      </c>
      <c r="W9751" s="1" t="str">
        <f>VLOOKUP(Data[[#This Row],[Region]],People!B:C,2,0)</f>
        <v>Chuck Magee</v>
      </c>
      <c r="X9751" s="3" t="str">
        <f>IFERROR(INDEX(Returns!$A:$A,MATCH(B9751,Returns!$B:$B,0)),"No")</f>
        <v>No</v>
      </c>
    </row>
    <row r="9752" spans="1:24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s="1">
        <f>Data[[#This Row],[Sales]]/(1-Data[[#This Row],[Discount]])*Data[[#This Row],[Discount]]</f>
        <v>1.3360000000000001</v>
      </c>
      <c r="W9752" s="1" t="str">
        <f>VLOOKUP(Data[[#This Row],[Region]],People!B:C,2,0)</f>
        <v>Kelly Williams</v>
      </c>
      <c r="X9752" s="3" t="str">
        <f>IFERROR(INDEX(Returns!$A:$A,MATCH(B9752,Returns!$B:$B,0)),"No")</f>
        <v>No</v>
      </c>
    </row>
    <row r="9753" spans="1:24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3">
        <v>0.2</v>
      </c>
      <c r="U9753" s="1">
        <v>3.4649999999999999</v>
      </c>
      <c r="V9753" s="1">
        <f>Data[[#This Row],[Sales]]/(1-Data[[#This Row],[Discount]])*Data[[#This Row],[Discount]]</f>
        <v>6.93</v>
      </c>
      <c r="W9753" s="1" t="str">
        <f>VLOOKUP(Data[[#This Row],[Region]],People!B:C,2,0)</f>
        <v>Kelly Williams</v>
      </c>
      <c r="X9753" s="3" t="str">
        <f>IFERROR(INDEX(Returns!$A:$A,MATCH(B9753,Returns!$B:$B,0)),"No")</f>
        <v>No</v>
      </c>
    </row>
    <row r="9754" spans="1:24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3">
        <v>0.2</v>
      </c>
      <c r="U9754" s="1">
        <v>0.90479999999999983</v>
      </c>
      <c r="V9754" s="1">
        <f>Data[[#This Row],[Sales]]/(1-Data[[#This Row],[Discount]])*Data[[#This Row],[Discount]]</f>
        <v>0.62400000000000011</v>
      </c>
      <c r="W9754" s="1" t="str">
        <f>VLOOKUP(Data[[#This Row],[Region]],People!B:C,2,0)</f>
        <v>Anna Andreadi</v>
      </c>
      <c r="X9754" s="3" t="str">
        <f>IFERROR(INDEX(Returns!$A:$A,MATCH(B9754,Returns!$B:$B,0)),"No")</f>
        <v>No</v>
      </c>
    </row>
    <row r="9755" spans="1:24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3">
        <v>0</v>
      </c>
      <c r="U9755" s="1">
        <v>3.7995999999999999</v>
      </c>
      <c r="V9755" s="1">
        <f>Data[[#This Row],[Sales]]/(1-Data[[#This Row],[Discount]])*Data[[#This Row],[Discount]]</f>
        <v>0</v>
      </c>
      <c r="W9755" s="1" t="str">
        <f>VLOOKUP(Data[[#This Row],[Region]],People!B:C,2,0)</f>
        <v>Cassandra Brandow</v>
      </c>
      <c r="X9755" s="3" t="str">
        <f>IFERROR(INDEX(Returns!$A:$A,MATCH(B9755,Returns!$B:$B,0)),"No")</f>
        <v>No</v>
      </c>
    </row>
    <row r="9756" spans="1:24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s="1">
        <f>Data[[#This Row],[Sales]]/(1-Data[[#This Row],[Discount]])*Data[[#This Row],[Discount]]</f>
        <v>0</v>
      </c>
      <c r="W9756" s="1" t="str">
        <f>VLOOKUP(Data[[#This Row],[Region]],People!B:C,2,0)</f>
        <v>Cassandra Brandow</v>
      </c>
      <c r="X9756" s="3" t="str">
        <f>IFERROR(INDEX(Returns!$A:$A,MATCH(B9756,Returns!$B:$B,0)),"No")</f>
        <v>No</v>
      </c>
    </row>
    <row r="9757" spans="1:24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3">
        <v>0</v>
      </c>
      <c r="U9757" s="1">
        <v>9.9882000000000204</v>
      </c>
      <c r="V9757" s="1">
        <f>Data[[#This Row],[Sales]]/(1-Data[[#This Row],[Discount]])*Data[[#This Row],[Discount]]</f>
        <v>0</v>
      </c>
      <c r="W9757" s="1" t="str">
        <f>VLOOKUP(Data[[#This Row],[Region]],People!B:C,2,0)</f>
        <v>Cassandra Brandow</v>
      </c>
      <c r="X9757" s="3" t="str">
        <f>IFERROR(INDEX(Returns!$A:$A,MATCH(B9757,Returns!$B:$B,0)),"No")</f>
        <v>No</v>
      </c>
    </row>
    <row r="9758" spans="1:24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s="1">
        <f>Data[[#This Row],[Sales]]/(1-Data[[#This Row],[Discount]])*Data[[#This Row],[Discount]]</f>
        <v>0</v>
      </c>
      <c r="W9758" s="1" t="str">
        <f>VLOOKUP(Data[[#This Row],[Region]],People!B:C,2,0)</f>
        <v>Cassandra Brandow</v>
      </c>
      <c r="X9758" s="3" t="str">
        <f>IFERROR(INDEX(Returns!$A:$A,MATCH(B9758,Returns!$B:$B,0)),"No")</f>
        <v>No</v>
      </c>
    </row>
    <row r="9759" spans="1:24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3">
        <v>0</v>
      </c>
      <c r="U9759" s="1">
        <v>55.647000000000006</v>
      </c>
      <c r="V9759" s="1">
        <f>Data[[#This Row],[Sales]]/(1-Data[[#This Row],[Discount]])*Data[[#This Row],[Discount]]</f>
        <v>0</v>
      </c>
      <c r="W9759" s="1" t="str">
        <f>VLOOKUP(Data[[#This Row],[Region]],People!B:C,2,0)</f>
        <v>Cassandra Brandow</v>
      </c>
      <c r="X9759" s="3" t="str">
        <f>IFERROR(INDEX(Returns!$A:$A,MATCH(B9759,Returns!$B:$B,0)),"No")</f>
        <v>No</v>
      </c>
    </row>
    <row r="9760" spans="1:24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3">
        <v>0</v>
      </c>
      <c r="U9760" s="1">
        <v>8.1143999999999998</v>
      </c>
      <c r="V9760" s="1">
        <f>Data[[#This Row],[Sales]]/(1-Data[[#This Row],[Discount]])*Data[[#This Row],[Discount]]</f>
        <v>0</v>
      </c>
      <c r="W9760" s="1" t="str">
        <f>VLOOKUP(Data[[#This Row],[Region]],People!B:C,2,0)</f>
        <v>Cassandra Brandow</v>
      </c>
      <c r="X9760" s="3" t="str">
        <f>IFERROR(INDEX(Returns!$A:$A,MATCH(B9760,Returns!$B:$B,0)),"No")</f>
        <v>No</v>
      </c>
    </row>
    <row r="9761" spans="1:24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3">
        <v>0.2</v>
      </c>
      <c r="U9761" s="1">
        <v>70.196000000000026</v>
      </c>
      <c r="V9761" s="1">
        <f>Data[[#This Row],[Sales]]/(1-Data[[#This Row],[Discount]])*Data[[#This Row],[Discount]]</f>
        <v>350.98000000000008</v>
      </c>
      <c r="W9761" s="1" t="str">
        <f>VLOOKUP(Data[[#This Row],[Region]],People!B:C,2,0)</f>
        <v>Anna Andreadi</v>
      </c>
      <c r="X9761" s="3" t="str">
        <f>IFERROR(INDEX(Returns!$A:$A,MATCH(B9761,Returns!$B:$B,0)),"No")</f>
        <v>No</v>
      </c>
    </row>
    <row r="9762" spans="1:24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3">
        <v>0</v>
      </c>
      <c r="U9762" s="1">
        <v>1.4189999999999996</v>
      </c>
      <c r="V9762" s="1">
        <f>Data[[#This Row],[Sales]]/(1-Data[[#This Row],[Discount]])*Data[[#This Row],[Discount]]</f>
        <v>0</v>
      </c>
      <c r="W9762" s="1" t="str">
        <f>VLOOKUP(Data[[#This Row],[Region]],People!B:C,2,0)</f>
        <v>Cassandra Brandow</v>
      </c>
      <c r="X9762" s="3" t="str">
        <f>IFERROR(INDEX(Returns!$A:$A,MATCH(B9762,Returns!$B:$B,0)),"No")</f>
        <v>No</v>
      </c>
    </row>
    <row r="9763" spans="1:24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3">
        <v>0</v>
      </c>
      <c r="U9763" s="1">
        <v>86.389199999999988</v>
      </c>
      <c r="V9763" s="1">
        <f>Data[[#This Row],[Sales]]/(1-Data[[#This Row],[Discount]])*Data[[#This Row],[Discount]]</f>
        <v>0</v>
      </c>
      <c r="W9763" s="1" t="str">
        <f>VLOOKUP(Data[[#This Row],[Region]],People!B:C,2,0)</f>
        <v>Anna Andreadi</v>
      </c>
      <c r="X9763" s="3" t="str">
        <f>IFERROR(INDEX(Returns!$A:$A,MATCH(B9763,Returns!$B:$B,0)),"No")</f>
        <v>No</v>
      </c>
    </row>
    <row r="9764" spans="1:24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3">
        <v>0</v>
      </c>
      <c r="U9764" s="1">
        <v>22.948799999999999</v>
      </c>
      <c r="V9764" s="1">
        <f>Data[[#This Row],[Sales]]/(1-Data[[#This Row],[Discount]])*Data[[#This Row],[Discount]]</f>
        <v>0</v>
      </c>
      <c r="W9764" s="1" t="str">
        <f>VLOOKUP(Data[[#This Row],[Region]],People!B:C,2,0)</f>
        <v>Anna Andreadi</v>
      </c>
      <c r="X9764" s="3" t="str">
        <f>IFERROR(INDEX(Returns!$A:$A,MATCH(B9764,Returns!$B:$B,0)),"No")</f>
        <v>No</v>
      </c>
    </row>
    <row r="9765" spans="1:24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3">
        <v>0</v>
      </c>
      <c r="U9765" s="1">
        <v>4.7724000000000046</v>
      </c>
      <c r="V9765" s="1">
        <f>Data[[#This Row],[Sales]]/(1-Data[[#This Row],[Discount]])*Data[[#This Row],[Discount]]</f>
        <v>0</v>
      </c>
      <c r="W9765" s="1" t="str">
        <f>VLOOKUP(Data[[#This Row],[Region]],People!B:C,2,0)</f>
        <v>Anna Andreadi</v>
      </c>
      <c r="X9765" s="3" t="str">
        <f>IFERROR(INDEX(Returns!$A:$A,MATCH(B9765,Returns!$B:$B,0)),"No")</f>
        <v>No</v>
      </c>
    </row>
    <row r="9766" spans="1:24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3">
        <v>0.2</v>
      </c>
      <c r="U9766" s="1">
        <v>12.232500000000009</v>
      </c>
      <c r="V9766" s="1">
        <f>Data[[#This Row],[Sales]]/(1-Data[[#This Row],[Discount]])*Data[[#This Row],[Discount]]</f>
        <v>34.950000000000003</v>
      </c>
      <c r="W9766" s="1" t="str">
        <f>VLOOKUP(Data[[#This Row],[Region]],People!B:C,2,0)</f>
        <v>Anna Andreadi</v>
      </c>
      <c r="X9766" s="3" t="str">
        <f>IFERROR(INDEX(Returns!$A:$A,MATCH(B9766,Returns!$B:$B,0)),"No")</f>
        <v>No</v>
      </c>
    </row>
    <row r="9767" spans="1:24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3">
        <v>0</v>
      </c>
      <c r="U9767" s="1">
        <v>4.7231999999999994</v>
      </c>
      <c r="V9767" s="1">
        <f>Data[[#This Row],[Sales]]/(1-Data[[#This Row],[Discount]])*Data[[#This Row],[Discount]]</f>
        <v>0</v>
      </c>
      <c r="W9767" s="1" t="str">
        <f>VLOOKUP(Data[[#This Row],[Region]],People!B:C,2,0)</f>
        <v>Chuck Magee</v>
      </c>
      <c r="X9767" s="3" t="str">
        <f>IFERROR(INDEX(Returns!$A:$A,MATCH(B9767,Returns!$B:$B,0)),"No")</f>
        <v>No</v>
      </c>
    </row>
    <row r="9768" spans="1:24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3">
        <v>0</v>
      </c>
      <c r="U9768" s="1">
        <v>3.5009999999999994</v>
      </c>
      <c r="V9768" s="1">
        <f>Data[[#This Row],[Sales]]/(1-Data[[#This Row],[Discount]])*Data[[#This Row],[Discount]]</f>
        <v>0</v>
      </c>
      <c r="W9768" s="1" t="str">
        <f>VLOOKUP(Data[[#This Row],[Region]],People!B:C,2,0)</f>
        <v>Chuck Magee</v>
      </c>
      <c r="X9768" s="3" t="str">
        <f>IFERROR(INDEX(Returns!$A:$A,MATCH(B9768,Returns!$B:$B,0)),"No")</f>
        <v>No</v>
      </c>
    </row>
    <row r="9769" spans="1:24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s="1">
        <f>Data[[#This Row],[Sales]]/(1-Data[[#This Row],[Discount]])*Data[[#This Row],[Discount]]</f>
        <v>0</v>
      </c>
      <c r="W9769" s="1" t="str">
        <f>VLOOKUP(Data[[#This Row],[Region]],People!B:C,2,0)</f>
        <v>Kelly Williams</v>
      </c>
      <c r="X9769" s="3" t="str">
        <f>IFERROR(INDEX(Returns!$A:$A,MATCH(B9769,Returns!$B:$B,0)),"No")</f>
        <v>No</v>
      </c>
    </row>
    <row r="9770" spans="1:24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3">
        <v>0</v>
      </c>
      <c r="U9770" s="1">
        <v>25.02</v>
      </c>
      <c r="V9770" s="1">
        <f>Data[[#This Row],[Sales]]/(1-Data[[#This Row],[Discount]])*Data[[#This Row],[Discount]]</f>
        <v>0</v>
      </c>
      <c r="W9770" s="1" t="str">
        <f>VLOOKUP(Data[[#This Row],[Region]],People!B:C,2,0)</f>
        <v>Anna Andreadi</v>
      </c>
      <c r="X9770" s="3" t="str">
        <f>IFERROR(INDEX(Returns!$A:$A,MATCH(B9770,Returns!$B:$B,0)),"No")</f>
        <v>Yes</v>
      </c>
    </row>
    <row r="9771" spans="1:24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s="1">
        <f>Data[[#This Row],[Sales]]/(1-Data[[#This Row],[Discount]])*Data[[#This Row],[Discount]]</f>
        <v>84.980000000000018</v>
      </c>
      <c r="W9771" s="1" t="str">
        <f>VLOOKUP(Data[[#This Row],[Region]],People!B:C,2,0)</f>
        <v>Cassandra Brandow</v>
      </c>
      <c r="X9771" s="3" t="str">
        <f>IFERROR(INDEX(Returns!$A:$A,MATCH(B9771,Returns!$B:$B,0)),"No")</f>
        <v>No</v>
      </c>
    </row>
    <row r="9772" spans="1:24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3">
        <v>0.2</v>
      </c>
      <c r="U9772" s="1">
        <v>3.4215999999999993</v>
      </c>
      <c r="V9772" s="1">
        <f>Data[[#This Row],[Sales]]/(1-Data[[#This Row],[Discount]])*Data[[#This Row],[Discount]]</f>
        <v>2.6320000000000001</v>
      </c>
      <c r="W9772" s="1" t="str">
        <f>VLOOKUP(Data[[#This Row],[Region]],People!B:C,2,0)</f>
        <v>Cassandra Brandow</v>
      </c>
      <c r="X9772" s="3" t="str">
        <f>IFERROR(INDEX(Returns!$A:$A,MATCH(B9772,Returns!$B:$B,0)),"No")</f>
        <v>No</v>
      </c>
    </row>
    <row r="9773" spans="1:24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3">
        <v>0.2</v>
      </c>
      <c r="U9773" s="1">
        <v>4.2384000000000022</v>
      </c>
      <c r="V9773" s="1">
        <f>Data[[#This Row],[Sales]]/(1-Data[[#This Row],[Discount]])*Data[[#This Row],[Discount]]</f>
        <v>10.596</v>
      </c>
      <c r="W9773" s="1" t="str">
        <f>VLOOKUP(Data[[#This Row],[Region]],People!B:C,2,0)</f>
        <v>Cassandra Brandow</v>
      </c>
      <c r="X9773" s="3" t="str">
        <f>IFERROR(INDEX(Returns!$A:$A,MATCH(B9773,Returns!$B:$B,0)),"No")</f>
        <v>No</v>
      </c>
    </row>
    <row r="9774" spans="1:24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s="1">
        <f>Data[[#This Row],[Sales]]/(1-Data[[#This Row],[Discount]])*Data[[#This Row],[Discount]]</f>
        <v>30.980000000000004</v>
      </c>
      <c r="W9774" s="1" t="str">
        <f>VLOOKUP(Data[[#This Row],[Region]],People!B:C,2,0)</f>
        <v>Chuck Magee</v>
      </c>
      <c r="X9774" s="3" t="str">
        <f>IFERROR(INDEX(Returns!$A:$A,MATCH(B9774,Returns!$B:$B,0)),"No")</f>
        <v>No</v>
      </c>
    </row>
    <row r="9775" spans="1:24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s="1">
        <f>Data[[#This Row],[Sales]]/(1-Data[[#This Row],[Discount]])*Data[[#This Row],[Discount]]</f>
        <v>0</v>
      </c>
      <c r="W9775" s="1" t="str">
        <f>VLOOKUP(Data[[#This Row],[Region]],People!B:C,2,0)</f>
        <v>Cassandra Brandow</v>
      </c>
      <c r="X9775" s="3" t="str">
        <f>IFERROR(INDEX(Returns!$A:$A,MATCH(B9775,Returns!$B:$B,0)),"No")</f>
        <v>No</v>
      </c>
    </row>
    <row r="9776" spans="1:24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s="1">
        <f>Data[[#This Row],[Sales]]/(1-Data[[#This Row],[Discount]])*Data[[#This Row],[Discount]]</f>
        <v>8710.3360000000011</v>
      </c>
      <c r="W9776" s="1" t="str">
        <f>VLOOKUP(Data[[#This Row],[Region]],People!B:C,2,0)</f>
        <v>Kelly Williams</v>
      </c>
      <c r="X9776" s="3" t="str">
        <f>IFERROR(INDEX(Returns!$A:$A,MATCH(B9776,Returns!$B:$B,0)),"No")</f>
        <v>Yes</v>
      </c>
    </row>
    <row r="9777" spans="1:24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s="1">
        <f>Data[[#This Row],[Sales]]/(1-Data[[#This Row],[Discount]])*Data[[#This Row],[Discount]]</f>
        <v>26.244</v>
      </c>
      <c r="W9777" s="1" t="str">
        <f>VLOOKUP(Data[[#This Row],[Region]],People!B:C,2,0)</f>
        <v>Kelly Williams</v>
      </c>
      <c r="X9777" s="3" t="str">
        <f>IFERROR(INDEX(Returns!$A:$A,MATCH(B9777,Returns!$B:$B,0)),"No")</f>
        <v>Yes</v>
      </c>
    </row>
    <row r="9778" spans="1:24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s="1">
        <f>Data[[#This Row],[Sales]]/(1-Data[[#This Row],[Discount]])*Data[[#This Row],[Discount]]</f>
        <v>67.13600000000001</v>
      </c>
      <c r="W9778" s="1" t="str">
        <f>VLOOKUP(Data[[#This Row],[Region]],People!B:C,2,0)</f>
        <v>Kelly Williams</v>
      </c>
      <c r="X9778" s="3" t="str">
        <f>IFERROR(INDEX(Returns!$A:$A,MATCH(B9778,Returns!$B:$B,0)),"No")</f>
        <v>Yes</v>
      </c>
    </row>
    <row r="9779" spans="1:24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s="1">
        <f>Data[[#This Row],[Sales]]/(1-Data[[#This Row],[Discount]])*Data[[#This Row],[Discount]]</f>
        <v>107.78399999999999</v>
      </c>
      <c r="W9779" s="1" t="str">
        <f>VLOOKUP(Data[[#This Row],[Region]],People!B:C,2,0)</f>
        <v>Kelly Williams</v>
      </c>
      <c r="X9779" s="3" t="str">
        <f>IFERROR(INDEX(Returns!$A:$A,MATCH(B9779,Returns!$B:$B,0)),"No")</f>
        <v>Yes</v>
      </c>
    </row>
    <row r="9780" spans="1:24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3">
        <v>0.8</v>
      </c>
      <c r="U9780" s="1">
        <v>-13.32</v>
      </c>
      <c r="V9780" s="1">
        <f>Data[[#This Row],[Sales]]/(1-Data[[#This Row],[Discount]])*Data[[#This Row],[Discount]]</f>
        <v>35.520000000000003</v>
      </c>
      <c r="W9780" s="1" t="str">
        <f>VLOOKUP(Data[[#This Row],[Region]],People!B:C,2,0)</f>
        <v>Kelly Williams</v>
      </c>
      <c r="X9780" s="3" t="str">
        <f>IFERROR(INDEX(Returns!$A:$A,MATCH(B9780,Returns!$B:$B,0)),"No")</f>
        <v>Yes</v>
      </c>
    </row>
    <row r="9781" spans="1:24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s="1">
        <f>Data[[#This Row],[Sales]]/(1-Data[[#This Row],[Discount]])*Data[[#This Row],[Discount]]</f>
        <v>19.344000000000001</v>
      </c>
      <c r="W9781" s="1" t="str">
        <f>VLOOKUP(Data[[#This Row],[Region]],People!B:C,2,0)</f>
        <v>Kelly Williams</v>
      </c>
      <c r="X9781" s="3" t="str">
        <f>IFERROR(INDEX(Returns!$A:$A,MATCH(B9781,Returns!$B:$B,0)),"No")</f>
        <v>Yes</v>
      </c>
    </row>
    <row r="9782" spans="1:24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s="1">
        <f>Data[[#This Row],[Sales]]/(1-Data[[#This Row],[Discount]])*Data[[#This Row],[Discount]]</f>
        <v>0</v>
      </c>
      <c r="W9782" s="1" t="str">
        <f>VLOOKUP(Data[[#This Row],[Region]],People!B:C,2,0)</f>
        <v>Chuck Magee</v>
      </c>
      <c r="X9782" s="3" t="str">
        <f>IFERROR(INDEX(Returns!$A:$A,MATCH(B9782,Returns!$B:$B,0)),"No")</f>
        <v>No</v>
      </c>
    </row>
    <row r="9783" spans="1:24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s="1">
        <f>Data[[#This Row],[Sales]]/(1-Data[[#This Row],[Discount]])*Data[[#This Row],[Discount]]</f>
        <v>168.39200000000002</v>
      </c>
      <c r="W9783" s="1" t="str">
        <f>VLOOKUP(Data[[#This Row],[Region]],People!B:C,2,0)</f>
        <v>Chuck Magee</v>
      </c>
      <c r="X9783" s="3" t="str">
        <f>IFERROR(INDEX(Returns!$A:$A,MATCH(B9783,Returns!$B:$B,0)),"No")</f>
        <v>No</v>
      </c>
    </row>
    <row r="9784" spans="1:24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3">
        <v>0</v>
      </c>
      <c r="U9784" s="1">
        <v>134.65199999999999</v>
      </c>
      <c r="V9784" s="1">
        <f>Data[[#This Row],[Sales]]/(1-Data[[#This Row],[Discount]])*Data[[#This Row],[Discount]]</f>
        <v>0</v>
      </c>
      <c r="W9784" s="1" t="str">
        <f>VLOOKUP(Data[[#This Row],[Region]],People!B:C,2,0)</f>
        <v>Chuck Magee</v>
      </c>
      <c r="X9784" s="3" t="str">
        <f>IFERROR(INDEX(Returns!$A:$A,MATCH(B9784,Returns!$B:$B,0)),"No")</f>
        <v>No</v>
      </c>
    </row>
    <row r="9785" spans="1:24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3">
        <v>0</v>
      </c>
      <c r="U9785" s="1">
        <v>16.788600000000002</v>
      </c>
      <c r="V9785" s="1">
        <f>Data[[#This Row],[Sales]]/(1-Data[[#This Row],[Discount]])*Data[[#This Row],[Discount]]</f>
        <v>0</v>
      </c>
      <c r="W9785" s="1" t="str">
        <f>VLOOKUP(Data[[#This Row],[Region]],People!B:C,2,0)</f>
        <v>Chuck Magee</v>
      </c>
      <c r="X9785" s="3" t="str">
        <f>IFERROR(INDEX(Returns!$A:$A,MATCH(B9785,Returns!$B:$B,0)),"No")</f>
        <v>No</v>
      </c>
    </row>
    <row r="9786" spans="1:24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s="1">
        <f>Data[[#This Row],[Sales]]/(1-Data[[#This Row],[Discount]])*Data[[#This Row],[Discount]]</f>
        <v>0</v>
      </c>
      <c r="W9786" s="1" t="str">
        <f>VLOOKUP(Data[[#This Row],[Region]],People!B:C,2,0)</f>
        <v>Chuck Magee</v>
      </c>
      <c r="X9786" s="3" t="str">
        <f>IFERROR(INDEX(Returns!$A:$A,MATCH(B9786,Returns!$B:$B,0)),"No")</f>
        <v>No</v>
      </c>
    </row>
    <row r="9787" spans="1:24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3">
        <v>0</v>
      </c>
      <c r="U9787" s="1">
        <v>23.916899999999998</v>
      </c>
      <c r="V9787" s="1">
        <f>Data[[#This Row],[Sales]]/(1-Data[[#This Row],[Discount]])*Data[[#This Row],[Discount]]</f>
        <v>0</v>
      </c>
      <c r="W9787" s="1" t="str">
        <f>VLOOKUP(Data[[#This Row],[Region]],People!B:C,2,0)</f>
        <v>Cassandra Brandow</v>
      </c>
      <c r="X9787" s="3" t="str">
        <f>IFERROR(INDEX(Returns!$A:$A,MATCH(B9787,Returns!$B:$B,0)),"No")</f>
        <v>No</v>
      </c>
    </row>
    <row r="9788" spans="1:24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3">
        <v>0</v>
      </c>
      <c r="U9788" s="1">
        <v>40.472999999999999</v>
      </c>
      <c r="V9788" s="1">
        <f>Data[[#This Row],[Sales]]/(1-Data[[#This Row],[Discount]])*Data[[#This Row],[Discount]]</f>
        <v>0</v>
      </c>
      <c r="W9788" s="1" t="str">
        <f>VLOOKUP(Data[[#This Row],[Region]],People!B:C,2,0)</f>
        <v>Cassandra Brandow</v>
      </c>
      <c r="X9788" s="3" t="str">
        <f>IFERROR(INDEX(Returns!$A:$A,MATCH(B9788,Returns!$B:$B,0)),"No")</f>
        <v>No</v>
      </c>
    </row>
    <row r="9789" spans="1:24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s="1">
        <f>Data[[#This Row],[Sales]]/(1-Data[[#This Row],[Discount]])*Data[[#This Row],[Discount]]</f>
        <v>481.56799999999998</v>
      </c>
      <c r="W9789" s="1" t="str">
        <f>VLOOKUP(Data[[#This Row],[Region]],People!B:C,2,0)</f>
        <v>Kelly Williams</v>
      </c>
      <c r="X9789" s="3" t="str">
        <f>IFERROR(INDEX(Returns!$A:$A,MATCH(B9789,Returns!$B:$B,0)),"No")</f>
        <v>No</v>
      </c>
    </row>
    <row r="9790" spans="1:24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s="1">
        <f>Data[[#This Row],[Sales]]/(1-Data[[#This Row],[Discount]])*Data[[#This Row],[Discount]]</f>
        <v>257.38200000000001</v>
      </c>
      <c r="W9790" s="1" t="str">
        <f>VLOOKUP(Data[[#This Row],[Region]],People!B:C,2,0)</f>
        <v>Kelly Williams</v>
      </c>
      <c r="X9790" s="3" t="str">
        <f>IFERROR(INDEX(Returns!$A:$A,MATCH(B9790,Returns!$B:$B,0)),"No")</f>
        <v>No</v>
      </c>
    </row>
    <row r="9791" spans="1:24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s="1">
        <f>Data[[#This Row],[Sales]]/(1-Data[[#This Row],[Discount]])*Data[[#This Row],[Discount]]</f>
        <v>9.9980000000000011</v>
      </c>
      <c r="W9791" s="1" t="str">
        <f>VLOOKUP(Data[[#This Row],[Region]],People!B:C,2,0)</f>
        <v>Kelly Williams</v>
      </c>
      <c r="X9791" s="3" t="str">
        <f>IFERROR(INDEX(Returns!$A:$A,MATCH(B9791,Returns!$B:$B,0)),"No")</f>
        <v>No</v>
      </c>
    </row>
    <row r="9792" spans="1:24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s="1">
        <f>Data[[#This Row],[Sales]]/(1-Data[[#This Row],[Discount]])*Data[[#This Row],[Discount]]</f>
        <v>90.533999999999992</v>
      </c>
      <c r="W9792" s="1" t="str">
        <f>VLOOKUP(Data[[#This Row],[Region]],People!B:C,2,0)</f>
        <v>Kelly Williams</v>
      </c>
      <c r="X9792" s="3" t="str">
        <f>IFERROR(INDEX(Returns!$A:$A,MATCH(B9792,Returns!$B:$B,0)),"No")</f>
        <v>No</v>
      </c>
    </row>
    <row r="9793" spans="1:24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s="1">
        <f>Data[[#This Row],[Sales]]/(1-Data[[#This Row],[Discount]])*Data[[#This Row],[Discount]]</f>
        <v>14.015999999999998</v>
      </c>
      <c r="W9793" s="1" t="str">
        <f>VLOOKUP(Data[[#This Row],[Region]],People!B:C,2,0)</f>
        <v>Kelly Williams</v>
      </c>
      <c r="X9793" s="3" t="str">
        <f>IFERROR(INDEX(Returns!$A:$A,MATCH(B9793,Returns!$B:$B,0)),"No")</f>
        <v>No</v>
      </c>
    </row>
    <row r="9794" spans="1:24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s="1">
        <f>Data[[#This Row],[Sales]]/(1-Data[[#This Row],[Discount]])*Data[[#This Row],[Discount]]</f>
        <v>46.188000000000002</v>
      </c>
      <c r="W9794" s="1" t="str">
        <f>VLOOKUP(Data[[#This Row],[Region]],People!B:C,2,0)</f>
        <v>Kelly Williams</v>
      </c>
      <c r="X9794" s="3" t="str">
        <f>IFERROR(INDEX(Returns!$A:$A,MATCH(B9794,Returns!$B:$B,0)),"No")</f>
        <v>No</v>
      </c>
    </row>
    <row r="9795" spans="1:24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s="1">
        <f>Data[[#This Row],[Sales]]/(1-Data[[#This Row],[Discount]])*Data[[#This Row],[Discount]]</f>
        <v>1.2080000000000002</v>
      </c>
      <c r="W9795" s="1" t="str">
        <f>VLOOKUP(Data[[#This Row],[Region]],People!B:C,2,0)</f>
        <v>Kelly Williams</v>
      </c>
      <c r="X9795" s="3" t="str">
        <f>IFERROR(INDEX(Returns!$A:$A,MATCH(B9795,Returns!$B:$B,0)),"No")</f>
        <v>No</v>
      </c>
    </row>
    <row r="9796" spans="1:24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s="1">
        <f>Data[[#This Row],[Sales]]/(1-Data[[#This Row],[Discount]])*Data[[#This Row],[Discount]]</f>
        <v>72.959999999999994</v>
      </c>
      <c r="W9796" s="1" t="str">
        <f>VLOOKUP(Data[[#This Row],[Region]],People!B:C,2,0)</f>
        <v>Kelly Williams</v>
      </c>
      <c r="X9796" s="3" t="str">
        <f>IFERROR(INDEX(Returns!$A:$A,MATCH(B9796,Returns!$B:$B,0)),"No")</f>
        <v>No</v>
      </c>
    </row>
    <row r="9797" spans="1:24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s="1">
        <f>Data[[#This Row],[Sales]]/(1-Data[[#This Row],[Discount]])*Data[[#This Row],[Discount]]</f>
        <v>15.192</v>
      </c>
      <c r="W9797" s="1" t="str">
        <f>VLOOKUP(Data[[#This Row],[Region]],People!B:C,2,0)</f>
        <v>Kelly Williams</v>
      </c>
      <c r="X9797" s="3" t="str">
        <f>IFERROR(INDEX(Returns!$A:$A,MATCH(B9797,Returns!$B:$B,0)),"No")</f>
        <v>No</v>
      </c>
    </row>
    <row r="9798" spans="1:24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s="1">
        <f>Data[[#This Row],[Sales]]/(1-Data[[#This Row],[Discount]])*Data[[#This Row],[Discount]]</f>
        <v>2.5920000000000005</v>
      </c>
      <c r="W9798" s="1" t="str">
        <f>VLOOKUP(Data[[#This Row],[Region]],People!B:C,2,0)</f>
        <v>Chuck Magee</v>
      </c>
      <c r="X9798" s="3" t="str">
        <f>IFERROR(INDEX(Returns!$A:$A,MATCH(B9798,Returns!$B:$B,0)),"No")</f>
        <v>No</v>
      </c>
    </row>
    <row r="9799" spans="1:24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s="1">
        <f>Data[[#This Row],[Sales]]/(1-Data[[#This Row],[Discount]])*Data[[#This Row],[Discount]]</f>
        <v>156.79200000000003</v>
      </c>
      <c r="W9799" s="1" t="str">
        <f>VLOOKUP(Data[[#This Row],[Region]],People!B:C,2,0)</f>
        <v>Chuck Magee</v>
      </c>
      <c r="X9799" s="3" t="str">
        <f>IFERROR(INDEX(Returns!$A:$A,MATCH(B9799,Returns!$B:$B,0)),"No")</f>
        <v>No</v>
      </c>
    </row>
    <row r="9800" spans="1:24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s="1">
        <f>Data[[#This Row],[Sales]]/(1-Data[[#This Row],[Discount]])*Data[[#This Row],[Discount]]</f>
        <v>17.584</v>
      </c>
      <c r="W9800" s="1" t="str">
        <f>VLOOKUP(Data[[#This Row],[Region]],People!B:C,2,0)</f>
        <v>Chuck Magee</v>
      </c>
      <c r="X9800" s="3" t="str">
        <f>IFERROR(INDEX(Returns!$A:$A,MATCH(B9800,Returns!$B:$B,0)),"No")</f>
        <v>No</v>
      </c>
    </row>
    <row r="9801" spans="1:24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3">
        <v>0.2</v>
      </c>
      <c r="U9801" s="1">
        <v>2.2065999999999999</v>
      </c>
      <c r="V9801" s="1">
        <f>Data[[#This Row],[Sales]]/(1-Data[[#This Row],[Discount]])*Data[[#This Row],[Discount]]</f>
        <v>2.5960000000000001</v>
      </c>
      <c r="W9801" s="1" t="str">
        <f>VLOOKUP(Data[[#This Row],[Region]],People!B:C,2,0)</f>
        <v>Chuck Magee</v>
      </c>
      <c r="X9801" s="3" t="str">
        <f>IFERROR(INDEX(Returns!$A:$A,MATCH(B9801,Returns!$B:$B,0)),"No")</f>
        <v>No</v>
      </c>
    </row>
    <row r="9802" spans="1:24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s="1">
        <f>Data[[#This Row],[Sales]]/(1-Data[[#This Row],[Discount]])*Data[[#This Row],[Discount]]</f>
        <v>71.412000000000006</v>
      </c>
      <c r="W9802" s="1" t="str">
        <f>VLOOKUP(Data[[#This Row],[Region]],People!B:C,2,0)</f>
        <v>Chuck Magee</v>
      </c>
      <c r="X9802" s="3" t="str">
        <f>IFERROR(INDEX(Returns!$A:$A,MATCH(B9802,Returns!$B:$B,0)),"No")</f>
        <v>No</v>
      </c>
    </row>
    <row r="9803" spans="1:24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3">
        <v>0</v>
      </c>
      <c r="U9803" s="1">
        <v>28.216999999999992</v>
      </c>
      <c r="V9803" s="1">
        <f>Data[[#This Row],[Sales]]/(1-Data[[#This Row],[Discount]])*Data[[#This Row],[Discount]]</f>
        <v>0</v>
      </c>
      <c r="W9803" s="1" t="str">
        <f>VLOOKUP(Data[[#This Row],[Region]],People!B:C,2,0)</f>
        <v>Anna Andreadi</v>
      </c>
      <c r="X9803" s="3" t="str">
        <f>IFERROR(INDEX(Returns!$A:$A,MATCH(B9803,Returns!$B:$B,0)),"No")</f>
        <v>No</v>
      </c>
    </row>
    <row r="9804" spans="1:24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s="1">
        <f>Data[[#This Row],[Sales]]/(1-Data[[#This Row],[Discount]])*Data[[#This Row],[Discount]]</f>
        <v>0.83200000000000007</v>
      </c>
      <c r="W9804" s="1" t="str">
        <f>VLOOKUP(Data[[#This Row],[Region]],People!B:C,2,0)</f>
        <v>Chuck Magee</v>
      </c>
      <c r="X9804" s="3" t="str">
        <f>IFERROR(INDEX(Returns!$A:$A,MATCH(B9804,Returns!$B:$B,0)),"No")</f>
        <v>No</v>
      </c>
    </row>
    <row r="9805" spans="1:24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3">
        <v>0</v>
      </c>
      <c r="U9805" s="1">
        <v>36.717300000000009</v>
      </c>
      <c r="V9805" s="1">
        <f>Data[[#This Row],[Sales]]/(1-Data[[#This Row],[Discount]])*Data[[#This Row],[Discount]]</f>
        <v>0</v>
      </c>
      <c r="W9805" s="1" t="str">
        <f>VLOOKUP(Data[[#This Row],[Region]],People!B:C,2,0)</f>
        <v>Chuck Magee</v>
      </c>
      <c r="X9805" s="3" t="str">
        <f>IFERROR(INDEX(Returns!$A:$A,MATCH(B9805,Returns!$B:$B,0)),"No")</f>
        <v>No</v>
      </c>
    </row>
    <row r="9806" spans="1:24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3">
        <v>0</v>
      </c>
      <c r="U9806" s="1">
        <v>2.1401999999999992</v>
      </c>
      <c r="V9806" s="1">
        <f>Data[[#This Row],[Sales]]/(1-Data[[#This Row],[Discount]])*Data[[#This Row],[Discount]]</f>
        <v>0</v>
      </c>
      <c r="W9806" s="1" t="str">
        <f>VLOOKUP(Data[[#This Row],[Region]],People!B:C,2,0)</f>
        <v>Chuck Magee</v>
      </c>
      <c r="X9806" s="3" t="str">
        <f>IFERROR(INDEX(Returns!$A:$A,MATCH(B9806,Returns!$B:$B,0)),"No")</f>
        <v>No</v>
      </c>
    </row>
    <row r="9807" spans="1:24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s="1">
        <f>Data[[#This Row],[Sales]]/(1-Data[[#This Row],[Discount]])*Data[[#This Row],[Discount]]</f>
        <v>11.392000000000001</v>
      </c>
      <c r="W9807" s="1" t="str">
        <f>VLOOKUP(Data[[#This Row],[Region]],People!B:C,2,0)</f>
        <v>Cassandra Brandow</v>
      </c>
      <c r="X9807" s="3" t="str">
        <f>IFERROR(INDEX(Returns!$A:$A,MATCH(B9807,Returns!$B:$B,0)),"No")</f>
        <v>No</v>
      </c>
    </row>
    <row r="9808" spans="1:24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s="1">
        <f>Data[[#This Row],[Sales]]/(1-Data[[#This Row],[Discount]])*Data[[#This Row],[Discount]]</f>
        <v>67.087999999999994</v>
      </c>
      <c r="W9808" s="1" t="str">
        <f>VLOOKUP(Data[[#This Row],[Region]],People!B:C,2,0)</f>
        <v>Cassandra Brandow</v>
      </c>
      <c r="X9808" s="3" t="str">
        <f>IFERROR(INDEX(Returns!$A:$A,MATCH(B9808,Returns!$B:$B,0)),"No")</f>
        <v>No</v>
      </c>
    </row>
    <row r="9809" spans="1:24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s="1">
        <f>Data[[#This Row],[Sales]]/(1-Data[[#This Row],[Discount]])*Data[[#This Row],[Discount]]</f>
        <v>48.712000000000003</v>
      </c>
      <c r="W9809" s="1" t="str">
        <f>VLOOKUP(Data[[#This Row],[Region]],People!B:C,2,0)</f>
        <v>Cassandra Brandow</v>
      </c>
      <c r="X9809" s="3" t="str">
        <f>IFERROR(INDEX(Returns!$A:$A,MATCH(B9809,Returns!$B:$B,0)),"No")</f>
        <v>No</v>
      </c>
    </row>
    <row r="9810" spans="1:24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3">
        <v>0.8</v>
      </c>
      <c r="U9810" s="1">
        <v>-3.3792</v>
      </c>
      <c r="V9810" s="1">
        <f>Data[[#This Row],[Sales]]/(1-Data[[#This Row],[Discount]])*Data[[#This Row],[Discount]]</f>
        <v>8.4480000000000004</v>
      </c>
      <c r="W9810" s="1" t="str">
        <f>VLOOKUP(Data[[#This Row],[Region]],People!B:C,2,0)</f>
        <v>Kelly Williams</v>
      </c>
      <c r="X9810" s="3" t="str">
        <f>IFERROR(INDEX(Returns!$A:$A,MATCH(B9810,Returns!$B:$B,0)),"No")</f>
        <v>No</v>
      </c>
    </row>
    <row r="9811" spans="1:24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3">
        <v>0.2</v>
      </c>
      <c r="U9811" s="1">
        <v>9.0719999999999992</v>
      </c>
      <c r="V9811" s="1">
        <f>Data[[#This Row],[Sales]]/(1-Data[[#This Row],[Discount]])*Data[[#This Row],[Discount]]</f>
        <v>6.4800000000000013</v>
      </c>
      <c r="W9811" s="1" t="str">
        <f>VLOOKUP(Data[[#This Row],[Region]],People!B:C,2,0)</f>
        <v>Anna Andreadi</v>
      </c>
      <c r="X9811" s="3" t="str">
        <f>IFERROR(INDEX(Returns!$A:$A,MATCH(B9811,Returns!$B:$B,0)),"No")</f>
        <v>No</v>
      </c>
    </row>
    <row r="9812" spans="1:24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3">
        <v>0.2</v>
      </c>
      <c r="U9812" s="1">
        <v>9.0575999999999972</v>
      </c>
      <c r="V9812" s="1">
        <f>Data[[#This Row],[Sales]]/(1-Data[[#This Row],[Discount]])*Data[[#This Row],[Discount]]</f>
        <v>30.192000000000004</v>
      </c>
      <c r="W9812" s="1" t="str">
        <f>VLOOKUP(Data[[#This Row],[Region]],People!B:C,2,0)</f>
        <v>Anna Andreadi</v>
      </c>
      <c r="X9812" s="3" t="str">
        <f>IFERROR(INDEX(Returns!$A:$A,MATCH(B9812,Returns!$B:$B,0)),"No")</f>
        <v>No</v>
      </c>
    </row>
    <row r="9813" spans="1:24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3">
        <v>0</v>
      </c>
      <c r="U9813" s="1">
        <v>12.441600000000001</v>
      </c>
      <c r="V9813" s="1">
        <f>Data[[#This Row],[Sales]]/(1-Data[[#This Row],[Discount]])*Data[[#This Row],[Discount]]</f>
        <v>0</v>
      </c>
      <c r="W9813" s="1" t="str">
        <f>VLOOKUP(Data[[#This Row],[Region]],People!B:C,2,0)</f>
        <v>Chuck Magee</v>
      </c>
      <c r="X9813" s="3" t="str">
        <f>IFERROR(INDEX(Returns!$A:$A,MATCH(B9813,Returns!$B:$B,0)),"No")</f>
        <v>No</v>
      </c>
    </row>
    <row r="9814" spans="1:24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3">
        <v>0</v>
      </c>
      <c r="U9814" s="1">
        <v>9.702</v>
      </c>
      <c r="V9814" s="1">
        <f>Data[[#This Row],[Sales]]/(1-Data[[#This Row],[Discount]])*Data[[#This Row],[Discount]]</f>
        <v>0</v>
      </c>
      <c r="W9814" s="1" t="str">
        <f>VLOOKUP(Data[[#This Row],[Region]],People!B:C,2,0)</f>
        <v>Chuck Magee</v>
      </c>
      <c r="X9814" s="3" t="str">
        <f>IFERROR(INDEX(Returns!$A:$A,MATCH(B9814,Returns!$B:$B,0)),"No")</f>
        <v>No</v>
      </c>
    </row>
    <row r="9815" spans="1:24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3">
        <v>0</v>
      </c>
      <c r="U9815" s="1">
        <v>100.4255</v>
      </c>
      <c r="V9815" s="1">
        <f>Data[[#This Row],[Sales]]/(1-Data[[#This Row],[Discount]])*Data[[#This Row],[Discount]]</f>
        <v>0</v>
      </c>
      <c r="W9815" s="1" t="str">
        <f>VLOOKUP(Data[[#This Row],[Region]],People!B:C,2,0)</f>
        <v>Chuck Magee</v>
      </c>
      <c r="X9815" s="3" t="str">
        <f>IFERROR(INDEX(Returns!$A:$A,MATCH(B9815,Returns!$B:$B,0)),"No")</f>
        <v>No</v>
      </c>
    </row>
    <row r="9816" spans="1:24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3">
        <v>0</v>
      </c>
      <c r="U9816" s="1">
        <v>38.376000000000005</v>
      </c>
      <c r="V9816" s="1">
        <f>Data[[#This Row],[Sales]]/(1-Data[[#This Row],[Discount]])*Data[[#This Row],[Discount]]</f>
        <v>0</v>
      </c>
      <c r="W9816" s="1" t="str">
        <f>VLOOKUP(Data[[#This Row],[Region]],People!B:C,2,0)</f>
        <v>Chuck Magee</v>
      </c>
      <c r="X9816" s="3" t="str">
        <f>IFERROR(INDEX(Returns!$A:$A,MATCH(B9816,Returns!$B:$B,0)),"No")</f>
        <v>No</v>
      </c>
    </row>
    <row r="9817" spans="1:24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s="1">
        <f>Data[[#This Row],[Sales]]/(1-Data[[#This Row],[Discount]])*Data[[#This Row],[Discount]]</f>
        <v>43.372000000000007</v>
      </c>
      <c r="W9817" s="1" t="str">
        <f>VLOOKUP(Data[[#This Row],[Region]],People!B:C,2,0)</f>
        <v>Cassandra Brandow</v>
      </c>
      <c r="X9817" s="3" t="str">
        <f>IFERROR(INDEX(Returns!$A:$A,MATCH(B9817,Returns!$B:$B,0)),"No")</f>
        <v>No</v>
      </c>
    </row>
    <row r="9818" spans="1:24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3">
        <v>0.2</v>
      </c>
      <c r="U9818" s="1">
        <v>-6.4619999999999891</v>
      </c>
      <c r="V9818" s="1">
        <f>Data[[#This Row],[Sales]]/(1-Data[[#This Row],[Discount]])*Data[[#This Row],[Discount]]</f>
        <v>129.24</v>
      </c>
      <c r="W9818" s="1" t="str">
        <f>VLOOKUP(Data[[#This Row],[Region]],People!B:C,2,0)</f>
        <v>Cassandra Brandow</v>
      </c>
      <c r="X9818" s="3" t="str">
        <f>IFERROR(INDEX(Returns!$A:$A,MATCH(B9818,Returns!$B:$B,0)),"No")</f>
        <v>No</v>
      </c>
    </row>
    <row r="9819" spans="1:24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3">
        <v>0.2</v>
      </c>
      <c r="U9819" s="1">
        <v>45.467100000000009</v>
      </c>
      <c r="V9819" s="1">
        <f>Data[[#This Row],[Sales]]/(1-Data[[#This Row],[Discount]])*Data[[#This Row],[Discount]]</f>
        <v>43.302</v>
      </c>
      <c r="W9819" s="1" t="str">
        <f>VLOOKUP(Data[[#This Row],[Region]],People!B:C,2,0)</f>
        <v>Cassandra Brandow</v>
      </c>
      <c r="X9819" s="3" t="str">
        <f>IFERROR(INDEX(Returns!$A:$A,MATCH(B9819,Returns!$B:$B,0)),"No")</f>
        <v>No</v>
      </c>
    </row>
    <row r="9820" spans="1:24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s="1">
        <f>Data[[#This Row],[Sales]]/(1-Data[[#This Row],[Discount]])*Data[[#This Row],[Discount]]</f>
        <v>1.1119999999999999</v>
      </c>
      <c r="W9820" s="1" t="str">
        <f>VLOOKUP(Data[[#This Row],[Region]],People!B:C,2,0)</f>
        <v>Cassandra Brandow</v>
      </c>
      <c r="X9820" s="3" t="str">
        <f>IFERROR(INDEX(Returns!$A:$A,MATCH(B9820,Returns!$B:$B,0)),"No")</f>
        <v>No</v>
      </c>
    </row>
    <row r="9821" spans="1:24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3">
        <v>0.2</v>
      </c>
      <c r="U9821" s="1">
        <v>3.1499999999999995</v>
      </c>
      <c r="V9821" s="1">
        <f>Data[[#This Row],[Sales]]/(1-Data[[#This Row],[Discount]])*Data[[#This Row],[Discount]]</f>
        <v>2.25</v>
      </c>
      <c r="W9821" s="1" t="str">
        <f>VLOOKUP(Data[[#This Row],[Region]],People!B:C,2,0)</f>
        <v>Cassandra Brandow</v>
      </c>
      <c r="X9821" s="3" t="str">
        <f>IFERROR(INDEX(Returns!$A:$A,MATCH(B9821,Returns!$B:$B,0)),"No")</f>
        <v>No</v>
      </c>
    </row>
    <row r="9822" spans="1:24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3">
        <v>0.2</v>
      </c>
      <c r="U9822" s="1">
        <v>13.199999999999998</v>
      </c>
      <c r="V9822" s="1">
        <f>Data[[#This Row],[Sales]]/(1-Data[[#This Row],[Discount]])*Data[[#This Row],[Discount]]</f>
        <v>10.56</v>
      </c>
      <c r="W9822" s="1" t="str">
        <f>VLOOKUP(Data[[#This Row],[Region]],People!B:C,2,0)</f>
        <v>Cassandra Brandow</v>
      </c>
      <c r="X9822" s="3" t="str">
        <f>IFERROR(INDEX(Returns!$A:$A,MATCH(B9822,Returns!$B:$B,0)),"No")</f>
        <v>No</v>
      </c>
    </row>
    <row r="9823" spans="1:24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s="1">
        <f>Data[[#This Row],[Sales]]/(1-Data[[#This Row],[Discount]])*Data[[#This Row],[Discount]]</f>
        <v>42.616</v>
      </c>
      <c r="W9823" s="1" t="str">
        <f>VLOOKUP(Data[[#This Row],[Region]],People!B:C,2,0)</f>
        <v>Cassandra Brandow</v>
      </c>
      <c r="X9823" s="3" t="str">
        <f>IFERROR(INDEX(Returns!$A:$A,MATCH(B9823,Returns!$B:$B,0)),"No")</f>
        <v>No</v>
      </c>
    </row>
    <row r="9824" spans="1:24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3">
        <v>0</v>
      </c>
      <c r="U9824" s="1">
        <v>42.814799999999998</v>
      </c>
      <c r="V9824" s="1">
        <f>Data[[#This Row],[Sales]]/(1-Data[[#This Row],[Discount]])*Data[[#This Row],[Discount]]</f>
        <v>0</v>
      </c>
      <c r="W9824" s="1" t="str">
        <f>VLOOKUP(Data[[#This Row],[Region]],People!B:C,2,0)</f>
        <v>Anna Andreadi</v>
      </c>
      <c r="X9824" s="3" t="str">
        <f>IFERROR(INDEX(Returns!$A:$A,MATCH(B9824,Returns!$B:$B,0)),"No")</f>
        <v>Yes</v>
      </c>
    </row>
    <row r="9825" spans="1:24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3">
        <v>0</v>
      </c>
      <c r="U9825" s="1">
        <v>41.822999999999993</v>
      </c>
      <c r="V9825" s="1">
        <f>Data[[#This Row],[Sales]]/(1-Data[[#This Row],[Discount]])*Data[[#This Row],[Discount]]</f>
        <v>0</v>
      </c>
      <c r="W9825" s="1" t="str">
        <f>VLOOKUP(Data[[#This Row],[Region]],People!B:C,2,0)</f>
        <v>Anna Andreadi</v>
      </c>
      <c r="X9825" s="3" t="str">
        <f>IFERROR(INDEX(Returns!$A:$A,MATCH(B9825,Returns!$B:$B,0)),"No")</f>
        <v>Yes</v>
      </c>
    </row>
    <row r="9826" spans="1:24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3">
        <v>0.2</v>
      </c>
      <c r="U9826" s="1">
        <v>6.2495999999999992</v>
      </c>
      <c r="V9826" s="1">
        <f>Data[[#This Row],[Sales]]/(1-Data[[#This Row],[Discount]])*Data[[#This Row],[Discount]]</f>
        <v>4.4640000000000004</v>
      </c>
      <c r="W9826" s="1" t="str">
        <f>VLOOKUP(Data[[#This Row],[Region]],People!B:C,2,0)</f>
        <v>Anna Andreadi</v>
      </c>
      <c r="X9826" s="3" t="str">
        <f>IFERROR(INDEX(Returns!$A:$A,MATCH(B9826,Returns!$B:$B,0)),"No")</f>
        <v>Yes</v>
      </c>
    </row>
    <row r="9827" spans="1:24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3">
        <v>0.2</v>
      </c>
      <c r="U9827" s="1">
        <v>15.092999999999998</v>
      </c>
      <c r="V9827" s="1">
        <f>Data[[#This Row],[Sales]]/(1-Data[[#This Row],[Discount]])*Data[[#This Row],[Discount]]</f>
        <v>11.610000000000001</v>
      </c>
      <c r="W9827" s="1" t="str">
        <f>VLOOKUP(Data[[#This Row],[Region]],People!B:C,2,0)</f>
        <v>Anna Andreadi</v>
      </c>
      <c r="X9827" s="3" t="str">
        <f>IFERROR(INDEX(Returns!$A:$A,MATCH(B9827,Returns!$B:$B,0)),"No")</f>
        <v>Yes</v>
      </c>
    </row>
    <row r="9828" spans="1:24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3">
        <v>0.2</v>
      </c>
      <c r="U9828" s="1">
        <v>-12.196000000000005</v>
      </c>
      <c r="V9828" s="1">
        <f>Data[[#This Row],[Sales]]/(1-Data[[#This Row],[Discount]])*Data[[#This Row],[Discount]]</f>
        <v>48.783999999999999</v>
      </c>
      <c r="W9828" s="1" t="str">
        <f>VLOOKUP(Data[[#This Row],[Region]],People!B:C,2,0)</f>
        <v>Anna Andreadi</v>
      </c>
      <c r="X9828" s="3" t="str">
        <f>IFERROR(INDEX(Returns!$A:$A,MATCH(B9828,Returns!$B:$B,0)),"No")</f>
        <v>Yes</v>
      </c>
    </row>
    <row r="9829" spans="1:24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s="1">
        <f>Data[[#This Row],[Sales]]/(1-Data[[#This Row],[Discount]])*Data[[#This Row],[Discount]]</f>
        <v>0</v>
      </c>
      <c r="W9829" s="1" t="str">
        <f>VLOOKUP(Data[[#This Row],[Region]],People!B:C,2,0)</f>
        <v>Chuck Magee</v>
      </c>
      <c r="X9829" s="3" t="str">
        <f>IFERROR(INDEX(Returns!$A:$A,MATCH(B9829,Returns!$B:$B,0)),"No")</f>
        <v>No</v>
      </c>
    </row>
    <row r="9830" spans="1:24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s="1">
        <f>Data[[#This Row],[Sales]]/(1-Data[[#This Row],[Discount]])*Data[[#This Row],[Discount]]</f>
        <v>2.8920000000000003</v>
      </c>
      <c r="W9830" s="1" t="str">
        <f>VLOOKUP(Data[[#This Row],[Region]],People!B:C,2,0)</f>
        <v>Chuck Magee</v>
      </c>
      <c r="X9830" s="3" t="str">
        <f>IFERROR(INDEX(Returns!$A:$A,MATCH(B9830,Returns!$B:$B,0)),"No")</f>
        <v>No</v>
      </c>
    </row>
    <row r="9831" spans="1:24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s="1">
        <f>Data[[#This Row],[Sales]]/(1-Data[[#This Row],[Discount]])*Data[[#This Row],[Discount]]</f>
        <v>60.588000000000001</v>
      </c>
      <c r="W9831" s="1" t="str">
        <f>VLOOKUP(Data[[#This Row],[Region]],People!B:C,2,0)</f>
        <v>Cassandra Brandow</v>
      </c>
      <c r="X9831" s="3" t="str">
        <f>IFERROR(INDEX(Returns!$A:$A,MATCH(B9831,Returns!$B:$B,0)),"No")</f>
        <v>No</v>
      </c>
    </row>
    <row r="9832" spans="1:24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s="1">
        <f>Data[[#This Row],[Sales]]/(1-Data[[#This Row],[Discount]])*Data[[#This Row],[Discount]]</f>
        <v>79.992000000000004</v>
      </c>
      <c r="W9832" s="1" t="str">
        <f>VLOOKUP(Data[[#This Row],[Region]],People!B:C,2,0)</f>
        <v>Kelly Williams</v>
      </c>
      <c r="X9832" s="3" t="str">
        <f>IFERROR(INDEX(Returns!$A:$A,MATCH(B9832,Returns!$B:$B,0)),"No")</f>
        <v>No</v>
      </c>
    </row>
    <row r="9833" spans="1:24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s="1">
        <f>Data[[#This Row],[Sales]]/(1-Data[[#This Row],[Discount]])*Data[[#This Row],[Discount]]</f>
        <v>12.936000000000003</v>
      </c>
      <c r="W9833" s="1" t="str">
        <f>VLOOKUP(Data[[#This Row],[Region]],People!B:C,2,0)</f>
        <v>Kelly Williams</v>
      </c>
      <c r="X9833" s="3" t="str">
        <f>IFERROR(INDEX(Returns!$A:$A,MATCH(B9833,Returns!$B:$B,0)),"No")</f>
        <v>No</v>
      </c>
    </row>
    <row r="9834" spans="1:24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s="1">
        <f>Data[[#This Row],[Sales]]/(1-Data[[#This Row],[Discount]])*Data[[#This Row],[Discount]]</f>
        <v>0.99600000000000011</v>
      </c>
      <c r="W9834" s="1" t="str">
        <f>VLOOKUP(Data[[#This Row],[Region]],People!B:C,2,0)</f>
        <v>Kelly Williams</v>
      </c>
      <c r="X9834" s="3" t="str">
        <f>IFERROR(INDEX(Returns!$A:$A,MATCH(B9834,Returns!$B:$B,0)),"No")</f>
        <v>No</v>
      </c>
    </row>
    <row r="9835" spans="1:24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s="1">
        <f>Data[[#This Row],[Sales]]/(1-Data[[#This Row],[Discount]])*Data[[#This Row],[Discount]]</f>
        <v>223.98600000000002</v>
      </c>
      <c r="W9835" s="1" t="str">
        <f>VLOOKUP(Data[[#This Row],[Region]],People!B:C,2,0)</f>
        <v>Chuck Magee</v>
      </c>
      <c r="X9835" s="3" t="str">
        <f>IFERROR(INDEX(Returns!$A:$A,MATCH(B9835,Returns!$B:$B,0)),"No")</f>
        <v>No</v>
      </c>
    </row>
    <row r="9836" spans="1:24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3">
        <v>0.6</v>
      </c>
      <c r="U9836" s="1">
        <v>-6.2999999999999972</v>
      </c>
      <c r="V9836" s="1">
        <f>Data[[#This Row],[Sales]]/(1-Data[[#This Row],[Discount]])*Data[[#This Row],[Discount]]</f>
        <v>21</v>
      </c>
      <c r="W9836" s="1" t="str">
        <f>VLOOKUP(Data[[#This Row],[Region]],People!B:C,2,0)</f>
        <v>Kelly Williams</v>
      </c>
      <c r="X9836" s="3" t="str">
        <f>IFERROR(INDEX(Returns!$A:$A,MATCH(B9836,Returns!$B:$B,0)),"No")</f>
        <v>No</v>
      </c>
    </row>
    <row r="9837" spans="1:24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s="1">
        <f>Data[[#This Row],[Sales]]/(1-Data[[#This Row],[Discount]])*Data[[#This Row],[Discount]]</f>
        <v>65.567999999999998</v>
      </c>
      <c r="W9837" s="1" t="str">
        <f>VLOOKUP(Data[[#This Row],[Region]],People!B:C,2,0)</f>
        <v>Kelly Williams</v>
      </c>
      <c r="X9837" s="3" t="str">
        <f>IFERROR(INDEX(Returns!$A:$A,MATCH(B9837,Returns!$B:$B,0)),"No")</f>
        <v>No</v>
      </c>
    </row>
    <row r="9838" spans="1:24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3">
        <v>0</v>
      </c>
      <c r="U9838" s="1">
        <v>5.1229999999999993</v>
      </c>
      <c r="V9838" s="1">
        <f>Data[[#This Row],[Sales]]/(1-Data[[#This Row],[Discount]])*Data[[#This Row],[Discount]]</f>
        <v>0</v>
      </c>
      <c r="W9838" s="1" t="str">
        <f>VLOOKUP(Data[[#This Row],[Region]],People!B:C,2,0)</f>
        <v>Anna Andreadi</v>
      </c>
      <c r="X9838" s="3" t="str">
        <f>IFERROR(INDEX(Returns!$A:$A,MATCH(B9838,Returns!$B:$B,0)),"No")</f>
        <v>No</v>
      </c>
    </row>
    <row r="9839" spans="1:24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3">
        <v>0</v>
      </c>
      <c r="U9839" s="1">
        <v>14.8</v>
      </c>
      <c r="V9839" s="1">
        <f>Data[[#This Row],[Sales]]/(1-Data[[#This Row],[Discount]])*Data[[#This Row],[Discount]]</f>
        <v>0</v>
      </c>
      <c r="W9839" s="1" t="str">
        <f>VLOOKUP(Data[[#This Row],[Region]],People!B:C,2,0)</f>
        <v>Anna Andreadi</v>
      </c>
      <c r="X9839" s="3" t="str">
        <f>IFERROR(INDEX(Returns!$A:$A,MATCH(B9839,Returns!$B:$B,0)),"No")</f>
        <v>No</v>
      </c>
    </row>
    <row r="9840" spans="1:24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3">
        <v>0</v>
      </c>
      <c r="U9840" s="1">
        <v>2.2907999999999999</v>
      </c>
      <c r="V9840" s="1">
        <f>Data[[#This Row],[Sales]]/(1-Data[[#This Row],[Discount]])*Data[[#This Row],[Discount]]</f>
        <v>0</v>
      </c>
      <c r="W9840" s="1" t="str">
        <f>VLOOKUP(Data[[#This Row],[Region]],People!B:C,2,0)</f>
        <v>Anna Andreadi</v>
      </c>
      <c r="X9840" s="3" t="str">
        <f>IFERROR(INDEX(Returns!$A:$A,MATCH(B9840,Returns!$B:$B,0)),"No")</f>
        <v>No</v>
      </c>
    </row>
    <row r="9841" spans="1:24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3">
        <v>0.2</v>
      </c>
      <c r="U9841" s="1">
        <v>161.99189999999999</v>
      </c>
      <c r="V9841" s="1">
        <f>Data[[#This Row],[Sales]]/(1-Data[[#This Row],[Discount]])*Data[[#This Row],[Discount]]</f>
        <v>119.99400000000001</v>
      </c>
      <c r="W9841" s="1" t="str">
        <f>VLOOKUP(Data[[#This Row],[Region]],People!B:C,2,0)</f>
        <v>Anna Andreadi</v>
      </c>
      <c r="X9841" s="3" t="str">
        <f>IFERROR(INDEX(Returns!$A:$A,MATCH(B9841,Returns!$B:$B,0)),"No")</f>
        <v>No</v>
      </c>
    </row>
    <row r="9842" spans="1:24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3">
        <v>0.2</v>
      </c>
      <c r="U9842" s="1">
        <v>4.4736000000000011</v>
      </c>
      <c r="V9842" s="1">
        <f>Data[[#This Row],[Sales]]/(1-Data[[#This Row],[Discount]])*Data[[#This Row],[Discount]]</f>
        <v>11.184000000000001</v>
      </c>
      <c r="W9842" s="1" t="str">
        <f>VLOOKUP(Data[[#This Row],[Region]],People!B:C,2,0)</f>
        <v>Anna Andreadi</v>
      </c>
      <c r="X9842" s="3" t="str">
        <f>IFERROR(INDEX(Returns!$A:$A,MATCH(B9842,Returns!$B:$B,0)),"No")</f>
        <v>No</v>
      </c>
    </row>
    <row r="9843" spans="1:24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3">
        <v>0</v>
      </c>
      <c r="U9843" s="1">
        <v>1.6703999999999999</v>
      </c>
      <c r="V9843" s="1">
        <f>Data[[#This Row],[Sales]]/(1-Data[[#This Row],[Discount]])*Data[[#This Row],[Discount]]</f>
        <v>0</v>
      </c>
      <c r="W9843" s="1" t="str">
        <f>VLOOKUP(Data[[#This Row],[Region]],People!B:C,2,0)</f>
        <v>Anna Andreadi</v>
      </c>
      <c r="X9843" s="3" t="str">
        <f>IFERROR(INDEX(Returns!$A:$A,MATCH(B9843,Returns!$B:$B,0)),"No")</f>
        <v>No</v>
      </c>
    </row>
    <row r="9844" spans="1:24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3">
        <v>0.2</v>
      </c>
      <c r="U9844" s="1">
        <v>60.391999999999939</v>
      </c>
      <c r="V9844" s="1">
        <f>Data[[#This Row],[Sales]]/(1-Data[[#This Row],[Discount]])*Data[[#This Row],[Discount]]</f>
        <v>120.78399999999999</v>
      </c>
      <c r="W9844" s="1" t="str">
        <f>VLOOKUP(Data[[#This Row],[Region]],People!B:C,2,0)</f>
        <v>Anna Andreadi</v>
      </c>
      <c r="X9844" s="3" t="str">
        <f>IFERROR(INDEX(Returns!$A:$A,MATCH(B9844,Returns!$B:$B,0)),"No")</f>
        <v>No</v>
      </c>
    </row>
    <row r="9845" spans="1:24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s="1">
        <f>Data[[#This Row],[Sales]]/(1-Data[[#This Row],[Discount]])*Data[[#This Row],[Discount]]</f>
        <v>3.9840000000000004</v>
      </c>
      <c r="W9845" s="1" t="str">
        <f>VLOOKUP(Data[[#This Row],[Region]],People!B:C,2,0)</f>
        <v>Kelly Williams</v>
      </c>
      <c r="X9845" s="3" t="str">
        <f>IFERROR(INDEX(Returns!$A:$A,MATCH(B9845,Returns!$B:$B,0)),"No")</f>
        <v>No</v>
      </c>
    </row>
    <row r="9846" spans="1:24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s="1">
        <f>Data[[#This Row],[Sales]]/(1-Data[[#This Row],[Discount]])*Data[[#This Row],[Discount]]</f>
        <v>92.315999999999988</v>
      </c>
      <c r="W9846" s="1" t="str">
        <f>VLOOKUP(Data[[#This Row],[Region]],People!B:C,2,0)</f>
        <v>Kelly Williams</v>
      </c>
      <c r="X9846" s="3" t="str">
        <f>IFERROR(INDEX(Returns!$A:$A,MATCH(B9846,Returns!$B:$B,0)),"No")</f>
        <v>No</v>
      </c>
    </row>
    <row r="9847" spans="1:24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3">
        <v>0.2</v>
      </c>
      <c r="U9847" s="1">
        <v>9.9521999999999977</v>
      </c>
      <c r="V9847" s="1">
        <f>Data[[#This Row],[Sales]]/(1-Data[[#This Row],[Discount]])*Data[[#This Row],[Discount]]</f>
        <v>33.173999999999999</v>
      </c>
      <c r="W9847" s="1" t="str">
        <f>VLOOKUP(Data[[#This Row],[Region]],People!B:C,2,0)</f>
        <v>Kelly Williams</v>
      </c>
      <c r="X9847" s="3" t="str">
        <f>IFERROR(INDEX(Returns!$A:$A,MATCH(B9847,Returns!$B:$B,0)),"No")</f>
        <v>No</v>
      </c>
    </row>
    <row r="9848" spans="1:24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3">
        <v>0</v>
      </c>
      <c r="U9848" s="1">
        <v>11.206</v>
      </c>
      <c r="V9848" s="1">
        <f>Data[[#This Row],[Sales]]/(1-Data[[#This Row],[Discount]])*Data[[#This Row],[Discount]]</f>
        <v>0</v>
      </c>
      <c r="W9848" s="1" t="str">
        <f>VLOOKUP(Data[[#This Row],[Region]],People!B:C,2,0)</f>
        <v>Anna Andreadi</v>
      </c>
      <c r="X9848" s="3" t="str">
        <f>IFERROR(INDEX(Returns!$A:$A,MATCH(B9848,Returns!$B:$B,0)),"No")</f>
        <v>Yes</v>
      </c>
    </row>
    <row r="9849" spans="1:24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3">
        <v>0</v>
      </c>
      <c r="U9849" s="1">
        <v>132.99</v>
      </c>
      <c r="V9849" s="1">
        <f>Data[[#This Row],[Sales]]/(1-Data[[#This Row],[Discount]])*Data[[#This Row],[Discount]]</f>
        <v>0</v>
      </c>
      <c r="W9849" s="1" t="str">
        <f>VLOOKUP(Data[[#This Row],[Region]],People!B:C,2,0)</f>
        <v>Anna Andreadi</v>
      </c>
      <c r="X9849" s="3" t="str">
        <f>IFERROR(INDEX(Returns!$A:$A,MATCH(B9849,Returns!$B:$B,0)),"No")</f>
        <v>Yes</v>
      </c>
    </row>
    <row r="9850" spans="1:24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3">
        <v>0.2</v>
      </c>
      <c r="U9850" s="1">
        <v>46.224999999999987</v>
      </c>
      <c r="V9850" s="1">
        <f>Data[[#This Row],[Sales]]/(1-Data[[#This Row],[Discount]])*Data[[#This Row],[Discount]]</f>
        <v>36.979999999999997</v>
      </c>
      <c r="W9850" s="1" t="str">
        <f>VLOOKUP(Data[[#This Row],[Region]],People!B:C,2,0)</f>
        <v>Anna Andreadi</v>
      </c>
      <c r="X9850" s="3" t="str">
        <f>IFERROR(INDEX(Returns!$A:$A,MATCH(B9850,Returns!$B:$B,0)),"No")</f>
        <v>Yes</v>
      </c>
    </row>
    <row r="9851" spans="1:24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3">
        <v>0</v>
      </c>
      <c r="U9851" s="1">
        <v>16.268800000000002</v>
      </c>
      <c r="V9851" s="1">
        <f>Data[[#This Row],[Sales]]/(1-Data[[#This Row],[Discount]])*Data[[#This Row],[Discount]]</f>
        <v>0</v>
      </c>
      <c r="W9851" s="1" t="str">
        <f>VLOOKUP(Data[[#This Row],[Region]],People!B:C,2,0)</f>
        <v>Anna Andreadi</v>
      </c>
      <c r="X9851" s="3" t="str">
        <f>IFERROR(INDEX(Returns!$A:$A,MATCH(B9851,Returns!$B:$B,0)),"No")</f>
        <v>No</v>
      </c>
    </row>
    <row r="9852" spans="1:24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3">
        <v>0</v>
      </c>
      <c r="U9852" s="1">
        <v>4.0191999999999997</v>
      </c>
      <c r="V9852" s="1">
        <f>Data[[#This Row],[Sales]]/(1-Data[[#This Row],[Discount]])*Data[[#This Row],[Discount]]</f>
        <v>0</v>
      </c>
      <c r="W9852" s="1" t="str">
        <f>VLOOKUP(Data[[#This Row],[Region]],People!B:C,2,0)</f>
        <v>Chuck Magee</v>
      </c>
      <c r="X9852" s="3" t="str">
        <f>IFERROR(INDEX(Returns!$A:$A,MATCH(B9852,Returns!$B:$B,0)),"No")</f>
        <v>No</v>
      </c>
    </row>
    <row r="9853" spans="1:24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3">
        <v>0.2</v>
      </c>
      <c r="U9853" s="1">
        <v>33.93</v>
      </c>
      <c r="V9853" s="1">
        <f>Data[[#This Row],[Sales]]/(1-Data[[#This Row],[Discount]])*Data[[#This Row],[Discount]]</f>
        <v>22.620000000000005</v>
      </c>
      <c r="W9853" s="1" t="str">
        <f>VLOOKUP(Data[[#This Row],[Region]],People!B:C,2,0)</f>
        <v>Chuck Magee</v>
      </c>
      <c r="X9853" s="3" t="str">
        <f>IFERROR(INDEX(Returns!$A:$A,MATCH(B9853,Returns!$B:$B,0)),"No")</f>
        <v>No</v>
      </c>
    </row>
    <row r="9854" spans="1:24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3">
        <v>0</v>
      </c>
      <c r="U9854" s="1">
        <v>6.0167999999999999</v>
      </c>
      <c r="V9854" s="1">
        <f>Data[[#This Row],[Sales]]/(1-Data[[#This Row],[Discount]])*Data[[#This Row],[Discount]]</f>
        <v>0</v>
      </c>
      <c r="W9854" s="1" t="str">
        <f>VLOOKUP(Data[[#This Row],[Region]],People!B:C,2,0)</f>
        <v>Chuck Magee</v>
      </c>
      <c r="X9854" s="3" t="str">
        <f>IFERROR(INDEX(Returns!$A:$A,MATCH(B9854,Returns!$B:$B,0)),"No")</f>
        <v>No</v>
      </c>
    </row>
    <row r="9855" spans="1:24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3">
        <v>0</v>
      </c>
      <c r="U9855" s="1">
        <v>83.733000000000004</v>
      </c>
      <c r="V9855" s="1">
        <f>Data[[#This Row],[Sales]]/(1-Data[[#This Row],[Discount]])*Data[[#This Row],[Discount]]</f>
        <v>0</v>
      </c>
      <c r="W9855" s="1" t="str">
        <f>VLOOKUP(Data[[#This Row],[Region]],People!B:C,2,0)</f>
        <v>Chuck Magee</v>
      </c>
      <c r="X9855" s="3" t="str">
        <f>IFERROR(INDEX(Returns!$A:$A,MATCH(B9855,Returns!$B:$B,0)),"No")</f>
        <v>No</v>
      </c>
    </row>
    <row r="9856" spans="1:24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3">
        <v>0</v>
      </c>
      <c r="U9856" s="1">
        <v>21.134400000000003</v>
      </c>
      <c r="V9856" s="1">
        <f>Data[[#This Row],[Sales]]/(1-Data[[#This Row],[Discount]])*Data[[#This Row],[Discount]]</f>
        <v>0</v>
      </c>
      <c r="W9856" s="1" t="str">
        <f>VLOOKUP(Data[[#This Row],[Region]],People!B:C,2,0)</f>
        <v>Anna Andreadi</v>
      </c>
      <c r="X9856" s="3" t="str">
        <f>IFERROR(INDEX(Returns!$A:$A,MATCH(B9856,Returns!$B:$B,0)),"No")</f>
        <v>No</v>
      </c>
    </row>
    <row r="9857" spans="1:24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3">
        <v>0</v>
      </c>
      <c r="U9857" s="1">
        <v>11.543199999999999</v>
      </c>
      <c r="V9857" s="1">
        <f>Data[[#This Row],[Sales]]/(1-Data[[#This Row],[Discount]])*Data[[#This Row],[Discount]]</f>
        <v>0</v>
      </c>
      <c r="W9857" s="1" t="str">
        <f>VLOOKUP(Data[[#This Row],[Region]],People!B:C,2,0)</f>
        <v>Anna Andreadi</v>
      </c>
      <c r="X9857" s="3" t="str">
        <f>IFERROR(INDEX(Returns!$A:$A,MATCH(B9857,Returns!$B:$B,0)),"No")</f>
        <v>No</v>
      </c>
    </row>
    <row r="9858" spans="1:24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3">
        <v>0</v>
      </c>
      <c r="U9858" s="1">
        <v>20.9664</v>
      </c>
      <c r="V9858" s="1">
        <f>Data[[#This Row],[Sales]]/(1-Data[[#This Row],[Discount]])*Data[[#This Row],[Discount]]</f>
        <v>0</v>
      </c>
      <c r="W9858" s="1" t="str">
        <f>VLOOKUP(Data[[#This Row],[Region]],People!B:C,2,0)</f>
        <v>Cassandra Brandow</v>
      </c>
      <c r="X9858" s="3" t="str">
        <f>IFERROR(INDEX(Returns!$A:$A,MATCH(B9858,Returns!$B:$B,0)),"No")</f>
        <v>No</v>
      </c>
    </row>
    <row r="9859" spans="1:24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3">
        <v>0</v>
      </c>
      <c r="U9859" s="1">
        <v>610.86239999999998</v>
      </c>
      <c r="V9859" s="1">
        <f>Data[[#This Row],[Sales]]/(1-Data[[#This Row],[Discount]])*Data[[#This Row],[Discount]]</f>
        <v>0</v>
      </c>
      <c r="W9859" s="1" t="str">
        <f>VLOOKUP(Data[[#This Row],[Region]],People!B:C,2,0)</f>
        <v>Anna Andreadi</v>
      </c>
      <c r="X9859" s="3" t="str">
        <f>IFERROR(INDEX(Returns!$A:$A,MATCH(B9859,Returns!$B:$B,0)),"No")</f>
        <v>No</v>
      </c>
    </row>
    <row r="9860" spans="1:24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s="1">
        <f>Data[[#This Row],[Sales]]/(1-Data[[#This Row],[Discount]])*Data[[#This Row],[Discount]]</f>
        <v>0</v>
      </c>
      <c r="W9860" s="1" t="str">
        <f>VLOOKUP(Data[[#This Row],[Region]],People!B:C,2,0)</f>
        <v>Kelly Williams</v>
      </c>
      <c r="X9860" s="3" t="str">
        <f>IFERROR(INDEX(Returns!$A:$A,MATCH(B9860,Returns!$B:$B,0)),"No")</f>
        <v>No</v>
      </c>
    </row>
    <row r="9861" spans="1:24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3">
        <v>0</v>
      </c>
      <c r="U9861" s="1">
        <v>0.1008</v>
      </c>
      <c r="V9861" s="1">
        <f>Data[[#This Row],[Sales]]/(1-Data[[#This Row],[Discount]])*Data[[#This Row],[Discount]]</f>
        <v>0</v>
      </c>
      <c r="W9861" s="1" t="str">
        <f>VLOOKUP(Data[[#This Row],[Region]],People!B:C,2,0)</f>
        <v>Kelly Williams</v>
      </c>
      <c r="X9861" s="3" t="str">
        <f>IFERROR(INDEX(Returns!$A:$A,MATCH(B9861,Returns!$B:$B,0)),"No")</f>
        <v>No</v>
      </c>
    </row>
    <row r="9862" spans="1:24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3">
        <v>0</v>
      </c>
      <c r="U9862" s="1">
        <v>1.3559999999999945</v>
      </c>
      <c r="V9862" s="1">
        <f>Data[[#This Row],[Sales]]/(1-Data[[#This Row],[Discount]])*Data[[#This Row],[Discount]]</f>
        <v>0</v>
      </c>
      <c r="W9862" s="1" t="str">
        <f>VLOOKUP(Data[[#This Row],[Region]],People!B:C,2,0)</f>
        <v>Kelly Williams</v>
      </c>
      <c r="X9862" s="3" t="str">
        <f>IFERROR(INDEX(Returns!$A:$A,MATCH(B9862,Returns!$B:$B,0)),"No")</f>
        <v>No</v>
      </c>
    </row>
    <row r="9863" spans="1:24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s="1">
        <f>Data[[#This Row],[Sales]]/(1-Data[[#This Row],[Discount]])*Data[[#This Row],[Discount]]</f>
        <v>0</v>
      </c>
      <c r="W9863" s="1" t="str">
        <f>VLOOKUP(Data[[#This Row],[Region]],People!B:C,2,0)</f>
        <v>Kelly Williams</v>
      </c>
      <c r="X9863" s="3" t="str">
        <f>IFERROR(INDEX(Returns!$A:$A,MATCH(B9863,Returns!$B:$B,0)),"No")</f>
        <v>No</v>
      </c>
    </row>
    <row r="9864" spans="1:24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3">
        <v>0</v>
      </c>
      <c r="U9864" s="1">
        <v>2.5451999999999995</v>
      </c>
      <c r="V9864" s="1">
        <f>Data[[#This Row],[Sales]]/(1-Data[[#This Row],[Discount]])*Data[[#This Row],[Discount]]</f>
        <v>0</v>
      </c>
      <c r="W9864" s="1" t="str">
        <f>VLOOKUP(Data[[#This Row],[Region]],People!B:C,2,0)</f>
        <v>Kelly Williams</v>
      </c>
      <c r="X9864" s="3" t="str">
        <f>IFERROR(INDEX(Returns!$A:$A,MATCH(B9864,Returns!$B:$B,0)),"No")</f>
        <v>No</v>
      </c>
    </row>
    <row r="9865" spans="1:24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3">
        <v>0</v>
      </c>
      <c r="U9865" s="1">
        <v>5.5565999999999995</v>
      </c>
      <c r="V9865" s="1">
        <f>Data[[#This Row],[Sales]]/(1-Data[[#This Row],[Discount]])*Data[[#This Row],[Discount]]</f>
        <v>0</v>
      </c>
      <c r="W9865" s="1" t="str">
        <f>VLOOKUP(Data[[#This Row],[Region]],People!B:C,2,0)</f>
        <v>Kelly Williams</v>
      </c>
      <c r="X9865" s="3" t="str">
        <f>IFERROR(INDEX(Returns!$A:$A,MATCH(B9865,Returns!$B:$B,0)),"No")</f>
        <v>No</v>
      </c>
    </row>
    <row r="9866" spans="1:24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s="1">
        <f>Data[[#This Row],[Sales]]/(1-Data[[#This Row],[Discount]])*Data[[#This Row],[Discount]]</f>
        <v>0</v>
      </c>
      <c r="W9866" s="1" t="str">
        <f>VLOOKUP(Data[[#This Row],[Region]],People!B:C,2,0)</f>
        <v>Kelly Williams</v>
      </c>
      <c r="X9866" s="3" t="str">
        <f>IFERROR(INDEX(Returns!$A:$A,MATCH(B9866,Returns!$B:$B,0)),"No")</f>
        <v>No</v>
      </c>
    </row>
    <row r="9867" spans="1:24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3">
        <v>0</v>
      </c>
      <c r="U9867" s="1">
        <v>8.532</v>
      </c>
      <c r="V9867" s="1">
        <f>Data[[#This Row],[Sales]]/(1-Data[[#This Row],[Discount]])*Data[[#This Row],[Discount]]</f>
        <v>0</v>
      </c>
      <c r="W9867" s="1" t="str">
        <f>VLOOKUP(Data[[#This Row],[Region]],People!B:C,2,0)</f>
        <v>Kelly Williams</v>
      </c>
      <c r="X9867" s="3" t="str">
        <f>IFERROR(INDEX(Returns!$A:$A,MATCH(B9867,Returns!$B:$B,0)),"No")</f>
        <v>No</v>
      </c>
    </row>
    <row r="9868" spans="1:24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3">
        <v>0</v>
      </c>
      <c r="U9868" s="1">
        <v>282.20920000000001</v>
      </c>
      <c r="V9868" s="1">
        <f>Data[[#This Row],[Sales]]/(1-Data[[#This Row],[Discount]])*Data[[#This Row],[Discount]]</f>
        <v>0</v>
      </c>
      <c r="W9868" s="1" t="str">
        <f>VLOOKUP(Data[[#This Row],[Region]],People!B:C,2,0)</f>
        <v>Chuck Magee</v>
      </c>
      <c r="X9868" s="3" t="str">
        <f>IFERROR(INDEX(Returns!$A:$A,MATCH(B9868,Returns!$B:$B,0)),"No")</f>
        <v>No</v>
      </c>
    </row>
    <row r="9869" spans="1:24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3">
        <v>0</v>
      </c>
      <c r="U9869" s="1">
        <v>3.4086000000000003</v>
      </c>
      <c r="V9869" s="1">
        <f>Data[[#This Row],[Sales]]/(1-Data[[#This Row],[Discount]])*Data[[#This Row],[Discount]]</f>
        <v>0</v>
      </c>
      <c r="W9869" s="1" t="str">
        <f>VLOOKUP(Data[[#This Row],[Region]],People!B:C,2,0)</f>
        <v>Chuck Magee</v>
      </c>
      <c r="X9869" s="3" t="str">
        <f>IFERROR(INDEX(Returns!$A:$A,MATCH(B9869,Returns!$B:$B,0)),"No")</f>
        <v>No</v>
      </c>
    </row>
    <row r="9870" spans="1:24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s="1">
        <f>Data[[#This Row],[Sales]]/(1-Data[[#This Row],[Discount]])*Data[[#This Row],[Discount]]</f>
        <v>17.175999999999998</v>
      </c>
      <c r="W9870" s="1" t="str">
        <f>VLOOKUP(Data[[#This Row],[Region]],People!B:C,2,0)</f>
        <v>Chuck Magee</v>
      </c>
      <c r="X9870" s="3" t="str">
        <f>IFERROR(INDEX(Returns!$A:$A,MATCH(B9870,Returns!$B:$B,0)),"No")</f>
        <v>No</v>
      </c>
    </row>
    <row r="9871" spans="1:24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s="1">
        <f>Data[[#This Row],[Sales]]/(1-Data[[#This Row],[Discount]])*Data[[#This Row],[Discount]]</f>
        <v>7.3079999999999989</v>
      </c>
      <c r="W9871" s="1" t="str">
        <f>VLOOKUP(Data[[#This Row],[Region]],People!B:C,2,0)</f>
        <v>Chuck Magee</v>
      </c>
      <c r="X9871" s="3" t="str">
        <f>IFERROR(INDEX(Returns!$A:$A,MATCH(B9871,Returns!$B:$B,0)),"No")</f>
        <v>No</v>
      </c>
    </row>
    <row r="9872" spans="1:24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s="1">
        <f>Data[[#This Row],[Sales]]/(1-Data[[#This Row],[Discount]])*Data[[#This Row],[Discount]]</f>
        <v>52.332000000000001</v>
      </c>
      <c r="W9872" s="1" t="str">
        <f>VLOOKUP(Data[[#This Row],[Region]],People!B:C,2,0)</f>
        <v>Chuck Magee</v>
      </c>
      <c r="X9872" s="3" t="str">
        <f>IFERROR(INDEX(Returns!$A:$A,MATCH(B9872,Returns!$B:$B,0)),"No")</f>
        <v>No</v>
      </c>
    </row>
    <row r="9873" spans="1:24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s="1">
        <f>Data[[#This Row],[Sales]]/(1-Data[[#This Row],[Discount]])*Data[[#This Row],[Discount]]</f>
        <v>72.584000000000003</v>
      </c>
      <c r="W9873" s="1" t="str">
        <f>VLOOKUP(Data[[#This Row],[Region]],People!B:C,2,0)</f>
        <v>Kelly Williams</v>
      </c>
      <c r="X9873" s="3" t="str">
        <f>IFERROR(INDEX(Returns!$A:$A,MATCH(B9873,Returns!$B:$B,0)),"No")</f>
        <v>No</v>
      </c>
    </row>
    <row r="9874" spans="1:24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s="1">
        <f>Data[[#This Row],[Sales]]/(1-Data[[#This Row],[Discount]])*Data[[#This Row],[Discount]]</f>
        <v>4.7880000000000003</v>
      </c>
      <c r="W9874" s="1" t="str">
        <f>VLOOKUP(Data[[#This Row],[Region]],People!B:C,2,0)</f>
        <v>Kelly Williams</v>
      </c>
      <c r="X9874" s="3" t="str">
        <f>IFERROR(INDEX(Returns!$A:$A,MATCH(B9874,Returns!$B:$B,0)),"No")</f>
        <v>No</v>
      </c>
    </row>
    <row r="9875" spans="1:24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3">
        <v>0</v>
      </c>
      <c r="U9875" s="1">
        <v>3.1104000000000003</v>
      </c>
      <c r="V9875" s="1">
        <f>Data[[#This Row],[Sales]]/(1-Data[[#This Row],[Discount]])*Data[[#This Row],[Discount]]</f>
        <v>0</v>
      </c>
      <c r="W9875" s="1" t="str">
        <f>VLOOKUP(Data[[#This Row],[Region]],People!B:C,2,0)</f>
        <v>Chuck Magee</v>
      </c>
      <c r="X9875" s="3" t="str">
        <f>IFERROR(INDEX(Returns!$A:$A,MATCH(B9875,Returns!$B:$B,0)),"No")</f>
        <v>No</v>
      </c>
    </row>
    <row r="9876" spans="1:24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s="1">
        <f>Data[[#This Row],[Sales]]/(1-Data[[#This Row],[Discount]])*Data[[#This Row],[Discount]]</f>
        <v>15.991999999999999</v>
      </c>
      <c r="W9876" s="1" t="str">
        <f>VLOOKUP(Data[[#This Row],[Region]],People!B:C,2,0)</f>
        <v>Chuck Magee</v>
      </c>
      <c r="X9876" s="3" t="str">
        <f>IFERROR(INDEX(Returns!$A:$A,MATCH(B9876,Returns!$B:$B,0)),"No")</f>
        <v>No</v>
      </c>
    </row>
    <row r="9877" spans="1:24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3">
        <v>0</v>
      </c>
      <c r="U9877" s="1">
        <v>6.3600000000000101E-2</v>
      </c>
      <c r="V9877" s="1">
        <f>Data[[#This Row],[Sales]]/(1-Data[[#This Row],[Discount]])*Data[[#This Row],[Discount]]</f>
        <v>0</v>
      </c>
      <c r="W9877" s="1" t="str">
        <f>VLOOKUP(Data[[#This Row],[Region]],People!B:C,2,0)</f>
        <v>Chuck Magee</v>
      </c>
      <c r="X9877" s="3" t="str">
        <f>IFERROR(INDEX(Returns!$A:$A,MATCH(B9877,Returns!$B:$B,0)),"No")</f>
        <v>No</v>
      </c>
    </row>
    <row r="9878" spans="1:24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s="1">
        <f>Data[[#This Row],[Sales]]/(1-Data[[#This Row],[Discount]])*Data[[#This Row],[Discount]]</f>
        <v>212.13600000000002</v>
      </c>
      <c r="W9878" s="1" t="str">
        <f>VLOOKUP(Data[[#This Row],[Region]],People!B:C,2,0)</f>
        <v>Chuck Magee</v>
      </c>
      <c r="X9878" s="3" t="str">
        <f>IFERROR(INDEX(Returns!$A:$A,MATCH(B9878,Returns!$B:$B,0)),"No")</f>
        <v>No</v>
      </c>
    </row>
    <row r="9879" spans="1:24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s="1">
        <f>Data[[#This Row],[Sales]]/(1-Data[[#This Row],[Discount]])*Data[[#This Row],[Discount]]</f>
        <v>20.299999999999997</v>
      </c>
      <c r="W9879" s="1" t="str">
        <f>VLOOKUP(Data[[#This Row],[Region]],People!B:C,2,0)</f>
        <v>Chuck Magee</v>
      </c>
      <c r="X9879" s="3" t="str">
        <f>IFERROR(INDEX(Returns!$A:$A,MATCH(B9879,Returns!$B:$B,0)),"No")</f>
        <v>No</v>
      </c>
    </row>
    <row r="9880" spans="1:24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s="1">
        <f>Data[[#This Row],[Sales]]/(1-Data[[#This Row],[Discount]])*Data[[#This Row],[Discount]]</f>
        <v>81.588000000000008</v>
      </c>
      <c r="W9880" s="1" t="str">
        <f>VLOOKUP(Data[[#This Row],[Region]],People!B:C,2,0)</f>
        <v>Chuck Magee</v>
      </c>
      <c r="X9880" s="3" t="str">
        <f>IFERROR(INDEX(Returns!$A:$A,MATCH(B9880,Returns!$B:$B,0)),"No")</f>
        <v>No</v>
      </c>
    </row>
    <row r="9881" spans="1:24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s="1">
        <f>Data[[#This Row],[Sales]]/(1-Data[[#This Row],[Discount]])*Data[[#This Row],[Discount]]</f>
        <v>63.686000000000007</v>
      </c>
      <c r="W9881" s="1" t="str">
        <f>VLOOKUP(Data[[#This Row],[Region]],People!B:C,2,0)</f>
        <v>Chuck Magee</v>
      </c>
      <c r="X9881" s="3" t="str">
        <f>IFERROR(INDEX(Returns!$A:$A,MATCH(B9881,Returns!$B:$B,0)),"No")</f>
        <v>No</v>
      </c>
    </row>
    <row r="9882" spans="1:24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s="1">
        <f>Data[[#This Row],[Sales]]/(1-Data[[#This Row],[Discount]])*Data[[#This Row],[Discount]]</f>
        <v>21.263999999999999</v>
      </c>
      <c r="W9882" s="1" t="str">
        <f>VLOOKUP(Data[[#This Row],[Region]],People!B:C,2,0)</f>
        <v>Chuck Magee</v>
      </c>
      <c r="X9882" s="3" t="str">
        <f>IFERROR(INDEX(Returns!$A:$A,MATCH(B9882,Returns!$B:$B,0)),"No")</f>
        <v>No</v>
      </c>
    </row>
    <row r="9883" spans="1:24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3">
        <v>0</v>
      </c>
      <c r="U9883" s="1">
        <v>6.7392000000000003</v>
      </c>
      <c r="V9883" s="1">
        <f>Data[[#This Row],[Sales]]/(1-Data[[#This Row],[Discount]])*Data[[#This Row],[Discount]]</f>
        <v>0</v>
      </c>
      <c r="W9883" s="1" t="str">
        <f>VLOOKUP(Data[[#This Row],[Region]],People!B:C,2,0)</f>
        <v>Cassandra Brandow</v>
      </c>
      <c r="X9883" s="3" t="str">
        <f>IFERROR(INDEX(Returns!$A:$A,MATCH(B9883,Returns!$B:$B,0)),"No")</f>
        <v>No</v>
      </c>
    </row>
    <row r="9884" spans="1:24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3">
        <v>0</v>
      </c>
      <c r="U9884" s="1">
        <v>98.139599999999987</v>
      </c>
      <c r="V9884" s="1">
        <f>Data[[#This Row],[Sales]]/(1-Data[[#This Row],[Discount]])*Data[[#This Row],[Discount]]</f>
        <v>0</v>
      </c>
      <c r="W9884" s="1" t="str">
        <f>VLOOKUP(Data[[#This Row],[Region]],People!B:C,2,0)</f>
        <v>Cassandra Brandow</v>
      </c>
      <c r="X9884" s="3" t="str">
        <f>IFERROR(INDEX(Returns!$A:$A,MATCH(B9884,Returns!$B:$B,0)),"No")</f>
        <v>No</v>
      </c>
    </row>
    <row r="9885" spans="1:24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3">
        <v>0</v>
      </c>
      <c r="U9885" s="1">
        <v>5.58</v>
      </c>
      <c r="V9885" s="1">
        <f>Data[[#This Row],[Sales]]/(1-Data[[#This Row],[Discount]])*Data[[#This Row],[Discount]]</f>
        <v>0</v>
      </c>
      <c r="W9885" s="1" t="str">
        <f>VLOOKUP(Data[[#This Row],[Region]],People!B:C,2,0)</f>
        <v>Anna Andreadi</v>
      </c>
      <c r="X9885" s="3" t="str">
        <f>IFERROR(INDEX(Returns!$A:$A,MATCH(B9885,Returns!$B:$B,0)),"No")</f>
        <v>No</v>
      </c>
    </row>
    <row r="9886" spans="1:24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3">
        <v>0</v>
      </c>
      <c r="U9886" s="1">
        <v>22.4316</v>
      </c>
      <c r="V9886" s="1">
        <f>Data[[#This Row],[Sales]]/(1-Data[[#This Row],[Discount]])*Data[[#This Row],[Discount]]</f>
        <v>0</v>
      </c>
      <c r="W9886" s="1" t="str">
        <f>VLOOKUP(Data[[#This Row],[Region]],People!B:C,2,0)</f>
        <v>Anna Andreadi</v>
      </c>
      <c r="X9886" s="3" t="str">
        <f>IFERROR(INDEX(Returns!$A:$A,MATCH(B9886,Returns!$B:$B,0)),"No")</f>
        <v>No</v>
      </c>
    </row>
    <row r="9887" spans="1:24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3">
        <v>0</v>
      </c>
      <c r="U9887" s="1">
        <v>57.592799999999997</v>
      </c>
      <c r="V9887" s="1">
        <f>Data[[#This Row],[Sales]]/(1-Data[[#This Row],[Discount]])*Data[[#This Row],[Discount]]</f>
        <v>0</v>
      </c>
      <c r="W9887" s="1" t="str">
        <f>VLOOKUP(Data[[#This Row],[Region]],People!B:C,2,0)</f>
        <v>Anna Andreadi</v>
      </c>
      <c r="X9887" s="3" t="str">
        <f>IFERROR(INDEX(Returns!$A:$A,MATCH(B9887,Returns!$B:$B,0)),"No")</f>
        <v>No</v>
      </c>
    </row>
    <row r="9888" spans="1:24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3">
        <v>0</v>
      </c>
      <c r="U9888" s="1">
        <v>0</v>
      </c>
      <c r="V9888" s="1">
        <f>Data[[#This Row],[Sales]]/(1-Data[[#This Row],[Discount]])*Data[[#This Row],[Discount]]</f>
        <v>0</v>
      </c>
      <c r="W9888" s="1" t="str">
        <f>VLOOKUP(Data[[#This Row],[Region]],People!B:C,2,0)</f>
        <v>Kelly Williams</v>
      </c>
      <c r="X9888" s="3" t="str">
        <f>IFERROR(INDEX(Returns!$A:$A,MATCH(B9888,Returns!$B:$B,0)),"No")</f>
        <v>No</v>
      </c>
    </row>
    <row r="9889" spans="1:24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s="1">
        <f>Data[[#This Row],[Sales]]/(1-Data[[#This Row],[Discount]])*Data[[#This Row],[Discount]]</f>
        <v>0</v>
      </c>
      <c r="W9889" s="1" t="str">
        <f>VLOOKUP(Data[[#This Row],[Region]],People!B:C,2,0)</f>
        <v>Chuck Magee</v>
      </c>
      <c r="X9889" s="3" t="str">
        <f>IFERROR(INDEX(Returns!$A:$A,MATCH(B9889,Returns!$B:$B,0)),"No")</f>
        <v>No</v>
      </c>
    </row>
    <row r="9890" spans="1:24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s="1">
        <f>Data[[#This Row],[Sales]]/(1-Data[[#This Row],[Discount]])*Data[[#This Row],[Discount]]</f>
        <v>0</v>
      </c>
      <c r="W9890" s="1" t="str">
        <f>VLOOKUP(Data[[#This Row],[Region]],People!B:C,2,0)</f>
        <v>Chuck Magee</v>
      </c>
      <c r="X9890" s="3" t="str">
        <f>IFERROR(INDEX(Returns!$A:$A,MATCH(B9890,Returns!$B:$B,0)),"No")</f>
        <v>No</v>
      </c>
    </row>
    <row r="9891" spans="1:24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3">
        <v>0</v>
      </c>
      <c r="U9891" s="1">
        <v>2.4138000000000006</v>
      </c>
      <c r="V9891" s="1">
        <f>Data[[#This Row],[Sales]]/(1-Data[[#This Row],[Discount]])*Data[[#This Row],[Discount]]</f>
        <v>0</v>
      </c>
      <c r="W9891" s="1" t="str">
        <f>VLOOKUP(Data[[#This Row],[Region]],People!B:C,2,0)</f>
        <v>Chuck Magee</v>
      </c>
      <c r="X9891" s="3" t="str">
        <f>IFERROR(INDEX(Returns!$A:$A,MATCH(B9891,Returns!$B:$B,0)),"No")</f>
        <v>No</v>
      </c>
    </row>
    <row r="9892" spans="1:24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3">
        <v>0</v>
      </c>
      <c r="U9892" s="1">
        <v>9.6913999999999998</v>
      </c>
      <c r="V9892" s="1">
        <f>Data[[#This Row],[Sales]]/(1-Data[[#This Row],[Discount]])*Data[[#This Row],[Discount]]</f>
        <v>0</v>
      </c>
      <c r="W9892" s="1" t="str">
        <f>VLOOKUP(Data[[#This Row],[Region]],People!B:C,2,0)</f>
        <v>Kelly Williams</v>
      </c>
      <c r="X9892" s="3" t="str">
        <f>IFERROR(INDEX(Returns!$A:$A,MATCH(B9892,Returns!$B:$B,0)),"No")</f>
        <v>No</v>
      </c>
    </row>
    <row r="9893" spans="1:24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3">
        <v>0</v>
      </c>
      <c r="U9893" s="1">
        <v>48.457499999999996</v>
      </c>
      <c r="V9893" s="1">
        <f>Data[[#This Row],[Sales]]/(1-Data[[#This Row],[Discount]])*Data[[#This Row],[Discount]]</f>
        <v>0</v>
      </c>
      <c r="W9893" s="1" t="str">
        <f>VLOOKUP(Data[[#This Row],[Region]],People!B:C,2,0)</f>
        <v>Kelly Williams</v>
      </c>
      <c r="X9893" s="3" t="str">
        <f>IFERROR(INDEX(Returns!$A:$A,MATCH(B9893,Returns!$B:$B,0)),"No")</f>
        <v>No</v>
      </c>
    </row>
    <row r="9894" spans="1:24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3">
        <v>0</v>
      </c>
      <c r="U9894" s="1">
        <v>83.314000000000021</v>
      </c>
      <c r="V9894" s="1">
        <f>Data[[#This Row],[Sales]]/(1-Data[[#This Row],[Discount]])*Data[[#This Row],[Discount]]</f>
        <v>0</v>
      </c>
      <c r="W9894" s="1" t="str">
        <f>VLOOKUP(Data[[#This Row],[Region]],People!B:C,2,0)</f>
        <v>Kelly Williams</v>
      </c>
      <c r="X9894" s="3" t="str">
        <f>IFERROR(INDEX(Returns!$A:$A,MATCH(B9894,Returns!$B:$B,0)),"No")</f>
        <v>No</v>
      </c>
    </row>
    <row r="9895" spans="1:24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3">
        <v>0</v>
      </c>
      <c r="U9895" s="1">
        <v>96.854399999999998</v>
      </c>
      <c r="V9895" s="1">
        <f>Data[[#This Row],[Sales]]/(1-Data[[#This Row],[Discount]])*Data[[#This Row],[Discount]]</f>
        <v>0</v>
      </c>
      <c r="W9895" s="1" t="str">
        <f>VLOOKUP(Data[[#This Row],[Region]],People!B:C,2,0)</f>
        <v>Kelly Williams</v>
      </c>
      <c r="X9895" s="3" t="str">
        <f>IFERROR(INDEX(Returns!$A:$A,MATCH(B9895,Returns!$B:$B,0)),"No")</f>
        <v>No</v>
      </c>
    </row>
    <row r="9896" spans="1:24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s="1">
        <f>Data[[#This Row],[Sales]]/(1-Data[[#This Row],[Discount]])*Data[[#This Row],[Discount]]</f>
        <v>0</v>
      </c>
      <c r="W9896" s="1" t="str">
        <f>VLOOKUP(Data[[#This Row],[Region]],People!B:C,2,0)</f>
        <v>Kelly Williams</v>
      </c>
      <c r="X9896" s="3" t="str">
        <f>IFERROR(INDEX(Returns!$A:$A,MATCH(B9896,Returns!$B:$B,0)),"No")</f>
        <v>No</v>
      </c>
    </row>
    <row r="9897" spans="1:24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s="1">
        <f>Data[[#This Row],[Sales]]/(1-Data[[#This Row],[Discount]])*Data[[#This Row],[Discount]]</f>
        <v>38.456000000000003</v>
      </c>
      <c r="W9897" s="1" t="str">
        <f>VLOOKUP(Data[[#This Row],[Region]],People!B:C,2,0)</f>
        <v>Kelly Williams</v>
      </c>
      <c r="X9897" s="3" t="str">
        <f>IFERROR(INDEX(Returns!$A:$A,MATCH(B9897,Returns!$B:$B,0)),"No")</f>
        <v>No</v>
      </c>
    </row>
    <row r="9898" spans="1:24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s="1">
        <f>Data[[#This Row],[Sales]]/(1-Data[[#This Row],[Discount]])*Data[[#This Row],[Discount]]</f>
        <v>15.504</v>
      </c>
      <c r="W9898" s="1" t="str">
        <f>VLOOKUP(Data[[#This Row],[Region]],People!B:C,2,0)</f>
        <v>Kelly Williams</v>
      </c>
      <c r="X9898" s="3" t="str">
        <f>IFERROR(INDEX(Returns!$A:$A,MATCH(B9898,Returns!$B:$B,0)),"No")</f>
        <v>No</v>
      </c>
    </row>
    <row r="9899" spans="1:24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s="1">
        <f>Data[[#This Row],[Sales]]/(1-Data[[#This Row],[Discount]])*Data[[#This Row],[Discount]]</f>
        <v>116.58</v>
      </c>
      <c r="W9899" s="1" t="str">
        <f>VLOOKUP(Data[[#This Row],[Region]],People!B:C,2,0)</f>
        <v>Chuck Magee</v>
      </c>
      <c r="X9899" s="3" t="str">
        <f>IFERROR(INDEX(Returns!$A:$A,MATCH(B9899,Returns!$B:$B,0)),"No")</f>
        <v>No</v>
      </c>
    </row>
    <row r="9900" spans="1:24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3">
        <v>0.2</v>
      </c>
      <c r="U9900" s="1">
        <v>0</v>
      </c>
      <c r="V9900" s="1">
        <f>Data[[#This Row],[Sales]]/(1-Data[[#This Row],[Discount]])*Data[[#This Row],[Discount]]</f>
        <v>20.66</v>
      </c>
      <c r="W9900" s="1" t="str">
        <f>VLOOKUP(Data[[#This Row],[Region]],People!B:C,2,0)</f>
        <v>Chuck Magee</v>
      </c>
      <c r="X9900" s="3" t="str">
        <f>IFERROR(INDEX(Returns!$A:$A,MATCH(B9900,Returns!$B:$B,0)),"No")</f>
        <v>No</v>
      </c>
    </row>
    <row r="9901" spans="1:24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s="1">
        <f>Data[[#This Row],[Sales]]/(1-Data[[#This Row],[Discount]])*Data[[#This Row],[Discount]]</f>
        <v>220.39200000000002</v>
      </c>
      <c r="W9901" s="1" t="str">
        <f>VLOOKUP(Data[[#This Row],[Region]],People!B:C,2,0)</f>
        <v>Chuck Magee</v>
      </c>
      <c r="X9901" s="3" t="str">
        <f>IFERROR(INDEX(Returns!$A:$A,MATCH(B9901,Returns!$B:$B,0)),"No")</f>
        <v>No</v>
      </c>
    </row>
    <row r="9902" spans="1:24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3">
        <v>0.2</v>
      </c>
      <c r="U9902" s="1">
        <v>20.745899999999985</v>
      </c>
      <c r="V9902" s="1">
        <f>Data[[#This Row],[Sales]]/(1-Data[[#This Row],[Discount]])*Data[[#This Row],[Discount]]</f>
        <v>59.274000000000001</v>
      </c>
      <c r="W9902" s="1" t="str">
        <f>VLOOKUP(Data[[#This Row],[Region]],People!B:C,2,0)</f>
        <v>Anna Andreadi</v>
      </c>
      <c r="X9902" s="3" t="str">
        <f>IFERROR(INDEX(Returns!$A:$A,MATCH(B9902,Returns!$B:$B,0)),"No")</f>
        <v>No</v>
      </c>
    </row>
    <row r="9903" spans="1:24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3">
        <v>0.2</v>
      </c>
      <c r="U9903" s="1">
        <v>7.1099999999999994</v>
      </c>
      <c r="V9903" s="1">
        <f>Data[[#This Row],[Sales]]/(1-Data[[#This Row],[Discount]])*Data[[#This Row],[Discount]]</f>
        <v>5.6880000000000006</v>
      </c>
      <c r="W9903" s="1" t="str">
        <f>VLOOKUP(Data[[#This Row],[Region]],People!B:C,2,0)</f>
        <v>Anna Andreadi</v>
      </c>
      <c r="X9903" s="3" t="str">
        <f>IFERROR(INDEX(Returns!$A:$A,MATCH(B9903,Returns!$B:$B,0)),"No")</f>
        <v>No</v>
      </c>
    </row>
    <row r="9904" spans="1:24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3">
        <v>0.2</v>
      </c>
      <c r="U9904" s="1">
        <v>2.0849999999999991</v>
      </c>
      <c r="V9904" s="1">
        <f>Data[[#This Row],[Sales]]/(1-Data[[#This Row],[Discount]])*Data[[#This Row],[Discount]]</f>
        <v>1.6680000000000001</v>
      </c>
      <c r="W9904" s="1" t="str">
        <f>VLOOKUP(Data[[#This Row],[Region]],People!B:C,2,0)</f>
        <v>Anna Andreadi</v>
      </c>
      <c r="X9904" s="3" t="str">
        <f>IFERROR(INDEX(Returns!$A:$A,MATCH(B9904,Returns!$B:$B,0)),"No")</f>
        <v>No</v>
      </c>
    </row>
    <row r="9905" spans="1:24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s="1">
        <f>Data[[#This Row],[Sales]]/(1-Data[[#This Row],[Discount]])*Data[[#This Row],[Discount]]</f>
        <v>37.692</v>
      </c>
      <c r="W9905" s="1" t="str">
        <f>VLOOKUP(Data[[#This Row],[Region]],People!B:C,2,0)</f>
        <v>Kelly Williams</v>
      </c>
      <c r="X9905" s="3" t="str">
        <f>IFERROR(INDEX(Returns!$A:$A,MATCH(B9905,Returns!$B:$B,0)),"No")</f>
        <v>No</v>
      </c>
    </row>
    <row r="9906" spans="1:24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s="1">
        <f>Data[[#This Row],[Sales]]/(1-Data[[#This Row],[Discount]])*Data[[#This Row],[Discount]]</f>
        <v>31.995999999999999</v>
      </c>
      <c r="W9906" s="1" t="str">
        <f>VLOOKUP(Data[[#This Row],[Region]],People!B:C,2,0)</f>
        <v>Kelly Williams</v>
      </c>
      <c r="X9906" s="3" t="str">
        <f>IFERROR(INDEX(Returns!$A:$A,MATCH(B9906,Returns!$B:$B,0)),"No")</f>
        <v>No</v>
      </c>
    </row>
    <row r="9907" spans="1:24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3">
        <v>0</v>
      </c>
      <c r="U9907" s="1">
        <v>55.389600000000002</v>
      </c>
      <c r="V9907" s="1">
        <f>Data[[#This Row],[Sales]]/(1-Data[[#This Row],[Discount]])*Data[[#This Row],[Discount]]</f>
        <v>0</v>
      </c>
      <c r="W9907" s="1" t="str">
        <f>VLOOKUP(Data[[#This Row],[Region]],People!B:C,2,0)</f>
        <v>Anna Andreadi</v>
      </c>
      <c r="X9907" s="3" t="str">
        <f>IFERROR(INDEX(Returns!$A:$A,MATCH(B9907,Returns!$B:$B,0)),"No")</f>
        <v>No</v>
      </c>
    </row>
    <row r="9908" spans="1:24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3">
        <v>0.2</v>
      </c>
      <c r="U9908" s="1">
        <v>7.822499999999998</v>
      </c>
      <c r="V9908" s="1">
        <f>Data[[#This Row],[Sales]]/(1-Data[[#This Row],[Discount]])*Data[[#This Row],[Discount]]</f>
        <v>6.2579999999999991</v>
      </c>
      <c r="W9908" s="1" t="str">
        <f>VLOOKUP(Data[[#This Row],[Region]],People!B:C,2,0)</f>
        <v>Anna Andreadi</v>
      </c>
      <c r="X9908" s="3" t="str">
        <f>IFERROR(INDEX(Returns!$A:$A,MATCH(B9908,Returns!$B:$B,0)),"No")</f>
        <v>No</v>
      </c>
    </row>
    <row r="9909" spans="1:24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3">
        <v>0.2</v>
      </c>
      <c r="U9909" s="1">
        <v>71.77200000000002</v>
      </c>
      <c r="V9909" s="1">
        <f>Data[[#This Row],[Sales]]/(1-Data[[#This Row],[Discount]])*Data[[#This Row],[Discount]]</f>
        <v>179.43</v>
      </c>
      <c r="W9909" s="1" t="str">
        <f>VLOOKUP(Data[[#This Row],[Region]],People!B:C,2,0)</f>
        <v>Anna Andreadi</v>
      </c>
      <c r="X9909" s="3" t="str">
        <f>IFERROR(INDEX(Returns!$A:$A,MATCH(B9909,Returns!$B:$B,0)),"No")</f>
        <v>No</v>
      </c>
    </row>
    <row r="9910" spans="1:24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3">
        <v>0</v>
      </c>
      <c r="U9910" s="1">
        <v>24.881999999999991</v>
      </c>
      <c r="V9910" s="1">
        <f>Data[[#This Row],[Sales]]/(1-Data[[#This Row],[Discount]])*Data[[#This Row],[Discount]]</f>
        <v>0</v>
      </c>
      <c r="W9910" s="1" t="str">
        <f>VLOOKUP(Data[[#This Row],[Region]],People!B:C,2,0)</f>
        <v>Anna Andreadi</v>
      </c>
      <c r="X9910" s="3" t="str">
        <f>IFERROR(INDEX(Returns!$A:$A,MATCH(B9910,Returns!$B:$B,0)),"No")</f>
        <v>No</v>
      </c>
    </row>
    <row r="9911" spans="1:24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3">
        <v>0</v>
      </c>
      <c r="U9911" s="1">
        <v>12.060900000000002</v>
      </c>
      <c r="V9911" s="1">
        <f>Data[[#This Row],[Sales]]/(1-Data[[#This Row],[Discount]])*Data[[#This Row],[Discount]]</f>
        <v>0</v>
      </c>
      <c r="W9911" s="1" t="str">
        <f>VLOOKUP(Data[[#This Row],[Region]],People!B:C,2,0)</f>
        <v>Anna Andreadi</v>
      </c>
      <c r="X9911" s="3" t="str">
        <f>IFERROR(INDEX(Returns!$A:$A,MATCH(B9911,Returns!$B:$B,0)),"No")</f>
        <v>No</v>
      </c>
    </row>
    <row r="9912" spans="1:24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3">
        <v>0</v>
      </c>
      <c r="U9912" s="1">
        <v>100.65599999999999</v>
      </c>
      <c r="V9912" s="1">
        <f>Data[[#This Row],[Sales]]/(1-Data[[#This Row],[Discount]])*Data[[#This Row],[Discount]]</f>
        <v>0</v>
      </c>
      <c r="W9912" s="1" t="str">
        <f>VLOOKUP(Data[[#This Row],[Region]],People!B:C,2,0)</f>
        <v>Anna Andreadi</v>
      </c>
      <c r="X9912" s="3" t="str">
        <f>IFERROR(INDEX(Returns!$A:$A,MATCH(B9912,Returns!$B:$B,0)),"No")</f>
        <v>No</v>
      </c>
    </row>
    <row r="9913" spans="1:24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3">
        <v>0</v>
      </c>
      <c r="U9913" s="1">
        <v>56.526400000000002</v>
      </c>
      <c r="V9913" s="1">
        <f>Data[[#This Row],[Sales]]/(1-Data[[#This Row],[Discount]])*Data[[#This Row],[Discount]]</f>
        <v>0</v>
      </c>
      <c r="W9913" s="1" t="str">
        <f>VLOOKUP(Data[[#This Row],[Region]],People!B:C,2,0)</f>
        <v>Cassandra Brandow</v>
      </c>
      <c r="X9913" s="3" t="str">
        <f>IFERROR(INDEX(Returns!$A:$A,MATCH(B9913,Returns!$B:$B,0)),"No")</f>
        <v>No</v>
      </c>
    </row>
    <row r="9914" spans="1:24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3">
        <v>0.2</v>
      </c>
      <c r="U9914" s="1">
        <v>-54.320399999999978</v>
      </c>
      <c r="V9914" s="1">
        <f>Data[[#This Row],[Sales]]/(1-Data[[#This Row],[Discount]])*Data[[#This Row],[Discount]]</f>
        <v>90.533999999999992</v>
      </c>
      <c r="W9914" s="1" t="str">
        <f>VLOOKUP(Data[[#This Row],[Region]],People!B:C,2,0)</f>
        <v>Anna Andreadi</v>
      </c>
      <c r="X9914" s="3" t="str">
        <f>IFERROR(INDEX(Returns!$A:$A,MATCH(B9914,Returns!$B:$B,0)),"No")</f>
        <v>No</v>
      </c>
    </row>
    <row r="9915" spans="1:24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3">
        <v>0</v>
      </c>
      <c r="U9915" s="1">
        <v>14.904</v>
      </c>
      <c r="V9915" s="1">
        <f>Data[[#This Row],[Sales]]/(1-Data[[#This Row],[Discount]])*Data[[#This Row],[Discount]]</f>
        <v>0</v>
      </c>
      <c r="W9915" s="1" t="str">
        <f>VLOOKUP(Data[[#This Row],[Region]],People!B:C,2,0)</f>
        <v>Anna Andreadi</v>
      </c>
      <c r="X9915" s="3" t="str">
        <f>IFERROR(INDEX(Returns!$A:$A,MATCH(B9915,Returns!$B:$B,0)),"No")</f>
        <v>No</v>
      </c>
    </row>
    <row r="9916" spans="1:24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3">
        <v>0</v>
      </c>
      <c r="U9916" s="1">
        <v>6.2208000000000006</v>
      </c>
      <c r="V9916" s="1">
        <f>Data[[#This Row],[Sales]]/(1-Data[[#This Row],[Discount]])*Data[[#This Row],[Discount]]</f>
        <v>0</v>
      </c>
      <c r="W9916" s="1" t="str">
        <f>VLOOKUP(Data[[#This Row],[Region]],People!B:C,2,0)</f>
        <v>Kelly Williams</v>
      </c>
      <c r="X9916" s="3" t="str">
        <f>IFERROR(INDEX(Returns!$A:$A,MATCH(B9916,Returns!$B:$B,0)),"No")</f>
        <v>No</v>
      </c>
    </row>
    <row r="9917" spans="1:24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3">
        <v>0</v>
      </c>
      <c r="U9917" s="1">
        <v>45.527999999999992</v>
      </c>
      <c r="V9917" s="1">
        <f>Data[[#This Row],[Sales]]/(1-Data[[#This Row],[Discount]])*Data[[#This Row],[Discount]]</f>
        <v>0</v>
      </c>
      <c r="W9917" s="1" t="str">
        <f>VLOOKUP(Data[[#This Row],[Region]],People!B:C,2,0)</f>
        <v>Kelly Williams</v>
      </c>
      <c r="X9917" s="3" t="str">
        <f>IFERROR(INDEX(Returns!$A:$A,MATCH(B9917,Returns!$B:$B,0)),"No")</f>
        <v>No</v>
      </c>
    </row>
    <row r="9918" spans="1:24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3">
        <v>0</v>
      </c>
      <c r="U9918" s="1">
        <v>3.5047999999999995</v>
      </c>
      <c r="V9918" s="1">
        <f>Data[[#This Row],[Sales]]/(1-Data[[#This Row],[Discount]])*Data[[#This Row],[Discount]]</f>
        <v>0</v>
      </c>
      <c r="W9918" s="1" t="str">
        <f>VLOOKUP(Data[[#This Row],[Region]],People!B:C,2,0)</f>
        <v>Kelly Williams</v>
      </c>
      <c r="X9918" s="3" t="str">
        <f>IFERROR(INDEX(Returns!$A:$A,MATCH(B9918,Returns!$B:$B,0)),"No")</f>
        <v>No</v>
      </c>
    </row>
    <row r="9919" spans="1:24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3">
        <v>0</v>
      </c>
      <c r="U9919" s="1">
        <v>4.6220999999999997</v>
      </c>
      <c r="V9919" s="1">
        <f>Data[[#This Row],[Sales]]/(1-Data[[#This Row],[Discount]])*Data[[#This Row],[Discount]]</f>
        <v>0</v>
      </c>
      <c r="W9919" s="1" t="str">
        <f>VLOOKUP(Data[[#This Row],[Region]],People!B:C,2,0)</f>
        <v>Kelly Williams</v>
      </c>
      <c r="X9919" s="3" t="str">
        <f>IFERROR(INDEX(Returns!$A:$A,MATCH(B9919,Returns!$B:$B,0)),"No")</f>
        <v>No</v>
      </c>
    </row>
    <row r="9920" spans="1:24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s="1">
        <f>Data[[#This Row],[Sales]]/(1-Data[[#This Row],[Discount]])*Data[[#This Row],[Discount]]</f>
        <v>0</v>
      </c>
      <c r="W9920" s="1" t="str">
        <f>VLOOKUP(Data[[#This Row],[Region]],People!B:C,2,0)</f>
        <v>Chuck Magee</v>
      </c>
      <c r="X9920" s="3" t="str">
        <f>IFERROR(INDEX(Returns!$A:$A,MATCH(B9920,Returns!$B:$B,0)),"No")</f>
        <v>No</v>
      </c>
    </row>
    <row r="9921" spans="1:24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s="1">
        <f>Data[[#This Row],[Sales]]/(1-Data[[#This Row],[Discount]])*Data[[#This Row],[Discount]]</f>
        <v>226.47</v>
      </c>
      <c r="W9921" s="1" t="str">
        <f>VLOOKUP(Data[[#This Row],[Region]],People!B:C,2,0)</f>
        <v>Kelly Williams</v>
      </c>
      <c r="X9921" s="3" t="str">
        <f>IFERROR(INDEX(Returns!$A:$A,MATCH(B9921,Returns!$B:$B,0)),"No")</f>
        <v>No</v>
      </c>
    </row>
    <row r="9922" spans="1:24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s="1">
        <f>Data[[#This Row],[Sales]]/(1-Data[[#This Row],[Discount]])*Data[[#This Row],[Discount]]</f>
        <v>89.544000000000011</v>
      </c>
      <c r="W9922" s="1" t="str">
        <f>VLOOKUP(Data[[#This Row],[Region]],People!B:C,2,0)</f>
        <v>Kelly Williams</v>
      </c>
      <c r="X9922" s="3" t="str">
        <f>IFERROR(INDEX(Returns!$A:$A,MATCH(B9922,Returns!$B:$B,0)),"No")</f>
        <v>No</v>
      </c>
    </row>
    <row r="9923" spans="1:24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s="1">
        <f>Data[[#This Row],[Sales]]/(1-Data[[#This Row],[Discount]])*Data[[#This Row],[Discount]]</f>
        <v>13.398</v>
      </c>
      <c r="W9923" s="1" t="str">
        <f>VLOOKUP(Data[[#This Row],[Region]],People!B:C,2,0)</f>
        <v>Chuck Magee</v>
      </c>
      <c r="X9923" s="3" t="str">
        <f>IFERROR(INDEX(Returns!$A:$A,MATCH(B9923,Returns!$B:$B,0)),"No")</f>
        <v>No</v>
      </c>
    </row>
    <row r="9924" spans="1:24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s="1">
        <f>Data[[#This Row],[Sales]]/(1-Data[[#This Row],[Discount]])*Data[[#This Row],[Discount]]</f>
        <v>47.992000000000004</v>
      </c>
      <c r="W9924" s="1" t="str">
        <f>VLOOKUP(Data[[#This Row],[Region]],People!B:C,2,0)</f>
        <v>Kelly Williams</v>
      </c>
      <c r="X9924" s="3" t="str">
        <f>IFERROR(INDEX(Returns!$A:$A,MATCH(B9924,Returns!$B:$B,0)),"No")</f>
        <v>No</v>
      </c>
    </row>
    <row r="9925" spans="1:24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s="1">
        <f>Data[[#This Row],[Sales]]/(1-Data[[#This Row],[Discount]])*Data[[#This Row],[Discount]]</f>
        <v>12.462</v>
      </c>
      <c r="W9925" s="1" t="str">
        <f>VLOOKUP(Data[[#This Row],[Region]],People!B:C,2,0)</f>
        <v>Chuck Magee</v>
      </c>
      <c r="X9925" s="3" t="str">
        <f>IFERROR(INDEX(Returns!$A:$A,MATCH(B9925,Returns!$B:$B,0)),"No")</f>
        <v>No</v>
      </c>
    </row>
    <row r="9926" spans="1:24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3">
        <v>0</v>
      </c>
      <c r="U9926" s="1">
        <v>11.994999999999999</v>
      </c>
      <c r="V9926" s="1">
        <f>Data[[#This Row],[Sales]]/(1-Data[[#This Row],[Discount]])*Data[[#This Row],[Discount]]</f>
        <v>0</v>
      </c>
      <c r="W9926" s="1" t="str">
        <f>VLOOKUP(Data[[#This Row],[Region]],People!B:C,2,0)</f>
        <v>Chuck Magee</v>
      </c>
      <c r="X9926" s="3" t="str">
        <f>IFERROR(INDEX(Returns!$A:$A,MATCH(B9926,Returns!$B:$B,0)),"No")</f>
        <v>No</v>
      </c>
    </row>
    <row r="9927" spans="1:24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s="1">
        <f>Data[[#This Row],[Sales]]/(1-Data[[#This Row],[Discount]])*Data[[#This Row],[Discount]]</f>
        <v>271.98400000000004</v>
      </c>
      <c r="W9927" s="1" t="str">
        <f>VLOOKUP(Data[[#This Row],[Region]],People!B:C,2,0)</f>
        <v>Chuck Magee</v>
      </c>
      <c r="X9927" s="3" t="str">
        <f>IFERROR(INDEX(Returns!$A:$A,MATCH(B9927,Returns!$B:$B,0)),"No")</f>
        <v>No</v>
      </c>
    </row>
    <row r="9928" spans="1:24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3">
        <v>0</v>
      </c>
      <c r="U9928" s="1">
        <v>53.994599999999991</v>
      </c>
      <c r="V9928" s="1">
        <f>Data[[#This Row],[Sales]]/(1-Data[[#This Row],[Discount]])*Data[[#This Row],[Discount]]</f>
        <v>0</v>
      </c>
      <c r="W9928" s="1" t="str">
        <f>VLOOKUP(Data[[#This Row],[Region]],People!B:C,2,0)</f>
        <v>Chuck Magee</v>
      </c>
      <c r="X9928" s="3" t="str">
        <f>IFERROR(INDEX(Returns!$A:$A,MATCH(B9928,Returns!$B:$B,0)),"No")</f>
        <v>No</v>
      </c>
    </row>
    <row r="9929" spans="1:24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3">
        <v>0</v>
      </c>
      <c r="U9929" s="1">
        <v>20.140799999999999</v>
      </c>
      <c r="V9929" s="1">
        <f>Data[[#This Row],[Sales]]/(1-Data[[#This Row],[Discount]])*Data[[#This Row],[Discount]]</f>
        <v>0</v>
      </c>
      <c r="W9929" s="1" t="str">
        <f>VLOOKUP(Data[[#This Row],[Region]],People!B:C,2,0)</f>
        <v>Chuck Magee</v>
      </c>
      <c r="X9929" s="3" t="str">
        <f>IFERROR(INDEX(Returns!$A:$A,MATCH(B9929,Returns!$B:$B,0)),"No")</f>
        <v>No</v>
      </c>
    </row>
    <row r="9930" spans="1:24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3">
        <v>0</v>
      </c>
      <c r="U9930" s="1">
        <v>8.7371999999999996</v>
      </c>
      <c r="V9930" s="1">
        <f>Data[[#This Row],[Sales]]/(1-Data[[#This Row],[Discount]])*Data[[#This Row],[Discount]]</f>
        <v>0</v>
      </c>
      <c r="W9930" s="1" t="str">
        <f>VLOOKUP(Data[[#This Row],[Region]],People!B:C,2,0)</f>
        <v>Anna Andreadi</v>
      </c>
      <c r="X9930" s="3" t="str">
        <f>IFERROR(INDEX(Returns!$A:$A,MATCH(B9930,Returns!$B:$B,0)),"No")</f>
        <v>No</v>
      </c>
    </row>
    <row r="9931" spans="1:24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3">
        <v>0.2</v>
      </c>
      <c r="U9931" s="1">
        <v>944.98649999999986</v>
      </c>
      <c r="V9931" s="1">
        <f>Data[[#This Row],[Sales]]/(1-Data[[#This Row],[Discount]])*Data[[#This Row],[Discount]]</f>
        <v>699.99000000000012</v>
      </c>
      <c r="W9931" s="1" t="str">
        <f>VLOOKUP(Data[[#This Row],[Region]],People!B:C,2,0)</f>
        <v>Anna Andreadi</v>
      </c>
      <c r="X9931" s="3" t="str">
        <f>IFERROR(INDEX(Returns!$A:$A,MATCH(B9931,Returns!$B:$B,0)),"No")</f>
        <v>No</v>
      </c>
    </row>
    <row r="9932" spans="1:24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3">
        <v>0.2</v>
      </c>
      <c r="U9932" s="1">
        <v>3.4551999999999996</v>
      </c>
      <c r="V9932" s="1">
        <f>Data[[#This Row],[Sales]]/(1-Data[[#This Row],[Discount]])*Data[[#This Row],[Discount]]</f>
        <v>2.468</v>
      </c>
      <c r="W9932" s="1" t="str">
        <f>VLOOKUP(Data[[#This Row],[Region]],People!B:C,2,0)</f>
        <v>Anna Andreadi</v>
      </c>
      <c r="X9932" s="3" t="str">
        <f>IFERROR(INDEX(Returns!$A:$A,MATCH(B9932,Returns!$B:$B,0)),"No")</f>
        <v>No</v>
      </c>
    </row>
    <row r="9933" spans="1:24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3">
        <v>0.15</v>
      </c>
      <c r="U9933" s="1">
        <v>-40.196000000000055</v>
      </c>
      <c r="V9933" s="1">
        <f>Data[[#This Row],[Sales]]/(1-Data[[#This Row],[Discount]])*Data[[#This Row],[Discount]]</f>
        <v>120.58799999999999</v>
      </c>
      <c r="W9933" s="1" t="str">
        <f>VLOOKUP(Data[[#This Row],[Region]],People!B:C,2,0)</f>
        <v>Anna Andreadi</v>
      </c>
      <c r="X9933" s="3" t="str">
        <f>IFERROR(INDEX(Returns!$A:$A,MATCH(B9933,Returns!$B:$B,0)),"No")</f>
        <v>No</v>
      </c>
    </row>
    <row r="9934" spans="1:24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3">
        <v>0</v>
      </c>
      <c r="U9934" s="1">
        <v>13.481999999999998</v>
      </c>
      <c r="V9934" s="1">
        <f>Data[[#This Row],[Sales]]/(1-Data[[#This Row],[Discount]])*Data[[#This Row],[Discount]]</f>
        <v>0</v>
      </c>
      <c r="W9934" s="1" t="str">
        <f>VLOOKUP(Data[[#This Row],[Region]],People!B:C,2,0)</f>
        <v>Anna Andreadi</v>
      </c>
      <c r="X9934" s="3" t="str">
        <f>IFERROR(INDEX(Returns!$A:$A,MATCH(B9934,Returns!$B:$B,0)),"No")</f>
        <v>No</v>
      </c>
    </row>
    <row r="9935" spans="1:24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s="1">
        <f>Data[[#This Row],[Sales]]/(1-Data[[#This Row],[Discount]])*Data[[#This Row],[Discount]]</f>
        <v>0</v>
      </c>
      <c r="W9935" s="1" t="str">
        <f>VLOOKUP(Data[[#This Row],[Region]],People!B:C,2,0)</f>
        <v>Chuck Magee</v>
      </c>
      <c r="X9935" s="3" t="str">
        <f>IFERROR(INDEX(Returns!$A:$A,MATCH(B9935,Returns!$B:$B,0)),"No")</f>
        <v>No</v>
      </c>
    </row>
    <row r="9936" spans="1:24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s="1">
        <f>Data[[#This Row],[Sales]]/(1-Data[[#This Row],[Discount]])*Data[[#This Row],[Discount]]</f>
        <v>8.3820000000000014</v>
      </c>
      <c r="W9936" s="1" t="str">
        <f>VLOOKUP(Data[[#This Row],[Region]],People!B:C,2,0)</f>
        <v>Chuck Magee</v>
      </c>
      <c r="X9936" s="3" t="str">
        <f>IFERROR(INDEX(Returns!$A:$A,MATCH(B9936,Returns!$B:$B,0)),"No")</f>
        <v>No</v>
      </c>
    </row>
    <row r="9937" spans="1:24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3">
        <v>0.2</v>
      </c>
      <c r="U9937" s="1">
        <v>3.6744000000000039</v>
      </c>
      <c r="V9937" s="1">
        <f>Data[[#This Row],[Sales]]/(1-Data[[#This Row],[Discount]])*Data[[#This Row],[Discount]]</f>
        <v>9.1859999999999999</v>
      </c>
      <c r="W9937" s="1" t="str">
        <f>VLOOKUP(Data[[#This Row],[Region]],People!B:C,2,0)</f>
        <v>Chuck Magee</v>
      </c>
      <c r="X9937" s="3" t="str">
        <f>IFERROR(INDEX(Returns!$A:$A,MATCH(B9937,Returns!$B:$B,0)),"No")</f>
        <v>No</v>
      </c>
    </row>
    <row r="9938" spans="1:24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3">
        <v>0</v>
      </c>
      <c r="U9938" s="1">
        <v>48.377100000000006</v>
      </c>
      <c r="V9938" s="1">
        <f>Data[[#This Row],[Sales]]/(1-Data[[#This Row],[Discount]])*Data[[#This Row],[Discount]]</f>
        <v>0</v>
      </c>
      <c r="W9938" s="1" t="str">
        <f>VLOOKUP(Data[[#This Row],[Region]],People!B:C,2,0)</f>
        <v>Chuck Magee</v>
      </c>
      <c r="X9938" s="3" t="str">
        <f>IFERROR(INDEX(Returns!$A:$A,MATCH(B9938,Returns!$B:$B,0)),"No")</f>
        <v>No</v>
      </c>
    </row>
    <row r="9939" spans="1:24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3">
        <v>0.2</v>
      </c>
      <c r="U9939" s="1">
        <v>-1.7772000000000041</v>
      </c>
      <c r="V9939" s="1">
        <f>Data[[#This Row],[Sales]]/(1-Data[[#This Row],[Discount]])*Data[[#This Row],[Discount]]</f>
        <v>17.772000000000002</v>
      </c>
      <c r="W9939" s="1" t="str">
        <f>VLOOKUP(Data[[#This Row],[Region]],People!B:C,2,0)</f>
        <v>Anna Andreadi</v>
      </c>
      <c r="X9939" s="3" t="str">
        <f>IFERROR(INDEX(Returns!$A:$A,MATCH(B9939,Returns!$B:$B,0)),"No")</f>
        <v>No</v>
      </c>
    </row>
    <row r="9940" spans="1:24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3">
        <v>0</v>
      </c>
      <c r="U9940" s="1">
        <v>19.915500000000002</v>
      </c>
      <c r="V9940" s="1">
        <f>Data[[#This Row],[Sales]]/(1-Data[[#This Row],[Discount]])*Data[[#This Row],[Discount]]</f>
        <v>0</v>
      </c>
      <c r="W9940" s="1" t="str">
        <f>VLOOKUP(Data[[#This Row],[Region]],People!B:C,2,0)</f>
        <v>Chuck Magee</v>
      </c>
      <c r="X9940" s="3" t="str">
        <f>IFERROR(INDEX(Returns!$A:$A,MATCH(B9940,Returns!$B:$B,0)),"No")</f>
        <v>No</v>
      </c>
    </row>
    <row r="9941" spans="1:24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s="1">
        <f>Data[[#This Row],[Sales]]/(1-Data[[#This Row],[Discount]])*Data[[#This Row],[Discount]]</f>
        <v>0</v>
      </c>
      <c r="W9941" s="1" t="str">
        <f>VLOOKUP(Data[[#This Row],[Region]],People!B:C,2,0)</f>
        <v>Chuck Magee</v>
      </c>
      <c r="X9941" s="3" t="str">
        <f>IFERROR(INDEX(Returns!$A:$A,MATCH(B9941,Returns!$B:$B,0)),"No")</f>
        <v>No</v>
      </c>
    </row>
    <row r="9942" spans="1:24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s="1">
        <f>Data[[#This Row],[Sales]]/(1-Data[[#This Row],[Discount]])*Data[[#This Row],[Discount]]</f>
        <v>0</v>
      </c>
      <c r="W9942" s="1" t="str">
        <f>VLOOKUP(Data[[#This Row],[Region]],People!B:C,2,0)</f>
        <v>Chuck Magee</v>
      </c>
      <c r="X9942" s="3" t="str">
        <f>IFERROR(INDEX(Returns!$A:$A,MATCH(B9942,Returns!$B:$B,0)),"No")</f>
        <v>No</v>
      </c>
    </row>
    <row r="9943" spans="1:24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3">
        <v>0</v>
      </c>
      <c r="U9943" s="1">
        <v>87.196200000000005</v>
      </c>
      <c r="V9943" s="1">
        <f>Data[[#This Row],[Sales]]/(1-Data[[#This Row],[Discount]])*Data[[#This Row],[Discount]]</f>
        <v>0</v>
      </c>
      <c r="W9943" s="1" t="str">
        <f>VLOOKUP(Data[[#This Row],[Region]],People!B:C,2,0)</f>
        <v>Anna Andreadi</v>
      </c>
      <c r="X9943" s="3" t="str">
        <f>IFERROR(INDEX(Returns!$A:$A,MATCH(B9943,Returns!$B:$B,0)),"No")</f>
        <v>No</v>
      </c>
    </row>
    <row r="9944" spans="1:24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3">
        <v>0</v>
      </c>
      <c r="U9944" s="1">
        <v>29.964600000000061</v>
      </c>
      <c r="V9944" s="1">
        <f>Data[[#This Row],[Sales]]/(1-Data[[#This Row],[Discount]])*Data[[#This Row],[Discount]]</f>
        <v>0</v>
      </c>
      <c r="W9944" s="1" t="str">
        <f>VLOOKUP(Data[[#This Row],[Region]],People!B:C,2,0)</f>
        <v>Anna Andreadi</v>
      </c>
      <c r="X9944" s="3" t="str">
        <f>IFERROR(INDEX(Returns!$A:$A,MATCH(B9944,Returns!$B:$B,0)),"No")</f>
        <v>No</v>
      </c>
    </row>
    <row r="9945" spans="1:24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3">
        <v>0</v>
      </c>
      <c r="U9945" s="1">
        <v>13.299000000000003</v>
      </c>
      <c r="V9945" s="1">
        <f>Data[[#This Row],[Sales]]/(1-Data[[#This Row],[Discount]])*Data[[#This Row],[Discount]]</f>
        <v>0</v>
      </c>
      <c r="W9945" s="1" t="str">
        <f>VLOOKUP(Data[[#This Row],[Region]],People!B:C,2,0)</f>
        <v>Anna Andreadi</v>
      </c>
      <c r="X9945" s="3" t="str">
        <f>IFERROR(INDEX(Returns!$A:$A,MATCH(B9945,Returns!$B:$B,0)),"No")</f>
        <v>No</v>
      </c>
    </row>
    <row r="9946" spans="1:24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3">
        <v>0</v>
      </c>
      <c r="U9946" s="1">
        <v>0.4073999999999991</v>
      </c>
      <c r="V9946" s="1">
        <f>Data[[#This Row],[Sales]]/(1-Data[[#This Row],[Discount]])*Data[[#This Row],[Discount]]</f>
        <v>0</v>
      </c>
      <c r="W9946" s="1" t="str">
        <f>VLOOKUP(Data[[#This Row],[Region]],People!B:C,2,0)</f>
        <v>Anna Andreadi</v>
      </c>
      <c r="X9946" s="3" t="str">
        <f>IFERROR(INDEX(Returns!$A:$A,MATCH(B9946,Returns!$B:$B,0)),"No")</f>
        <v>No</v>
      </c>
    </row>
    <row r="9947" spans="1:24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s="1">
        <f>Data[[#This Row],[Sales]]/(1-Data[[#This Row],[Discount]])*Data[[#This Row],[Discount]]</f>
        <v>0.85600000000000009</v>
      </c>
      <c r="W9947" s="1" t="str">
        <f>VLOOKUP(Data[[#This Row],[Region]],People!B:C,2,0)</f>
        <v>Chuck Magee</v>
      </c>
      <c r="X9947" s="3" t="str">
        <f>IFERROR(INDEX(Returns!$A:$A,MATCH(B9947,Returns!$B:$B,0)),"No")</f>
        <v>No</v>
      </c>
    </row>
    <row r="9948" spans="1:24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s="1">
        <f>Data[[#This Row],[Sales]]/(1-Data[[#This Row],[Discount]])*Data[[#This Row],[Discount]]</f>
        <v>37.800000000000004</v>
      </c>
      <c r="W9948" s="1" t="str">
        <f>VLOOKUP(Data[[#This Row],[Region]],People!B:C,2,0)</f>
        <v>Chuck Magee</v>
      </c>
      <c r="X9948" s="3" t="str">
        <f>IFERROR(INDEX(Returns!$A:$A,MATCH(B9948,Returns!$B:$B,0)),"No")</f>
        <v>No</v>
      </c>
    </row>
    <row r="9949" spans="1:24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3">
        <v>0</v>
      </c>
      <c r="U9949" s="1">
        <v>539.24639999999999</v>
      </c>
      <c r="V9949" s="1">
        <f>Data[[#This Row],[Sales]]/(1-Data[[#This Row],[Discount]])*Data[[#This Row],[Discount]]</f>
        <v>0</v>
      </c>
      <c r="W9949" s="1" t="str">
        <f>VLOOKUP(Data[[#This Row],[Region]],People!B:C,2,0)</f>
        <v>Kelly Williams</v>
      </c>
      <c r="X9949" s="3" t="str">
        <f>IFERROR(INDEX(Returns!$A:$A,MATCH(B9949,Returns!$B:$B,0)),"No")</f>
        <v>No</v>
      </c>
    </row>
    <row r="9950" spans="1:24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s="1">
        <f>Data[[#This Row],[Sales]]/(1-Data[[#This Row],[Discount]])*Data[[#This Row],[Discount]]</f>
        <v>0</v>
      </c>
      <c r="W9950" s="1" t="str">
        <f>VLOOKUP(Data[[#This Row],[Region]],People!B:C,2,0)</f>
        <v>Kelly Williams</v>
      </c>
      <c r="X9950" s="3" t="str">
        <f>IFERROR(INDEX(Returns!$A:$A,MATCH(B9950,Returns!$B:$B,0)),"No")</f>
        <v>No</v>
      </c>
    </row>
    <row r="9951" spans="1:24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3">
        <v>0</v>
      </c>
      <c r="U9951" s="1">
        <v>15.954299999999993</v>
      </c>
      <c r="V9951" s="1">
        <f>Data[[#This Row],[Sales]]/(1-Data[[#This Row],[Discount]])*Data[[#This Row],[Discount]]</f>
        <v>0</v>
      </c>
      <c r="W9951" s="1" t="str">
        <f>VLOOKUP(Data[[#This Row],[Region]],People!B:C,2,0)</f>
        <v>Kelly Williams</v>
      </c>
      <c r="X9951" s="3" t="str">
        <f>IFERROR(INDEX(Returns!$A:$A,MATCH(B9951,Returns!$B:$B,0)),"No")</f>
        <v>No</v>
      </c>
    </row>
    <row r="9952" spans="1:24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3">
        <v>0</v>
      </c>
      <c r="U9952" s="1">
        <v>14.7593</v>
      </c>
      <c r="V9952" s="1">
        <f>Data[[#This Row],[Sales]]/(1-Data[[#This Row],[Discount]])*Data[[#This Row],[Discount]]</f>
        <v>0</v>
      </c>
      <c r="W9952" s="1" t="str">
        <f>VLOOKUP(Data[[#This Row],[Region]],People!B:C,2,0)</f>
        <v>Kelly Williams</v>
      </c>
      <c r="X9952" s="3" t="str">
        <f>IFERROR(INDEX(Returns!$A:$A,MATCH(B9952,Returns!$B:$B,0)),"No")</f>
        <v>No</v>
      </c>
    </row>
    <row r="9953" spans="1:24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3">
        <v>0</v>
      </c>
      <c r="U9953" s="1">
        <v>8.69</v>
      </c>
      <c r="V9953" s="1">
        <f>Data[[#This Row],[Sales]]/(1-Data[[#This Row],[Discount]])*Data[[#This Row],[Discount]]</f>
        <v>0</v>
      </c>
      <c r="W9953" s="1" t="str">
        <f>VLOOKUP(Data[[#This Row],[Region]],People!B:C,2,0)</f>
        <v>Kelly Williams</v>
      </c>
      <c r="X9953" s="3" t="str">
        <f>IFERROR(INDEX(Returns!$A:$A,MATCH(B9953,Returns!$B:$B,0)),"No")</f>
        <v>No</v>
      </c>
    </row>
    <row r="9954" spans="1:24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3">
        <v>0.2</v>
      </c>
      <c r="U9954" s="1">
        <v>20.723999999999997</v>
      </c>
      <c r="V9954" s="1">
        <f>Data[[#This Row],[Sales]]/(1-Data[[#This Row],[Discount]])*Data[[#This Row],[Discount]]</f>
        <v>13.816000000000001</v>
      </c>
      <c r="W9954" s="1" t="str">
        <f>VLOOKUP(Data[[#This Row],[Region]],People!B:C,2,0)</f>
        <v>Anna Andreadi</v>
      </c>
      <c r="X9954" s="3" t="str">
        <f>IFERROR(INDEX(Returns!$A:$A,MATCH(B9954,Returns!$B:$B,0)),"No")</f>
        <v>Yes</v>
      </c>
    </row>
    <row r="9955" spans="1:24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3">
        <v>0</v>
      </c>
      <c r="U9955" s="1">
        <v>3.1104000000000003</v>
      </c>
      <c r="V9955" s="1">
        <f>Data[[#This Row],[Sales]]/(1-Data[[#This Row],[Discount]])*Data[[#This Row],[Discount]]</f>
        <v>0</v>
      </c>
      <c r="W9955" s="1" t="str">
        <f>VLOOKUP(Data[[#This Row],[Region]],People!B:C,2,0)</f>
        <v>Anna Andreadi</v>
      </c>
      <c r="X9955" s="3" t="str">
        <f>IFERROR(INDEX(Returns!$A:$A,MATCH(B9955,Returns!$B:$B,0)),"No")</f>
        <v>Yes</v>
      </c>
    </row>
    <row r="9956" spans="1:24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3">
        <v>0.2</v>
      </c>
      <c r="U9956" s="1">
        <v>11.558699999999998</v>
      </c>
      <c r="V9956" s="1">
        <f>Data[[#This Row],[Sales]]/(1-Data[[#This Row],[Discount]])*Data[[#This Row],[Discount]]</f>
        <v>8.5620000000000012</v>
      </c>
      <c r="W9956" s="1" t="str">
        <f>VLOOKUP(Data[[#This Row],[Region]],People!B:C,2,0)</f>
        <v>Anna Andreadi</v>
      </c>
      <c r="X9956" s="3" t="str">
        <f>IFERROR(INDEX(Returns!$A:$A,MATCH(B9956,Returns!$B:$B,0)),"No")</f>
        <v>Yes</v>
      </c>
    </row>
    <row r="9957" spans="1:24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3">
        <v>0.2</v>
      </c>
      <c r="U9957" s="1">
        <v>10.258800000000008</v>
      </c>
      <c r="V9957" s="1">
        <f>Data[[#This Row],[Sales]]/(1-Data[[#This Row],[Discount]])*Data[[#This Row],[Discount]]</f>
        <v>68.391999999999996</v>
      </c>
      <c r="W9957" s="1" t="str">
        <f>VLOOKUP(Data[[#This Row],[Region]],People!B:C,2,0)</f>
        <v>Anna Andreadi</v>
      </c>
      <c r="X9957" s="3" t="str">
        <f>IFERROR(INDEX(Returns!$A:$A,MATCH(B9957,Returns!$B:$B,0)),"No")</f>
        <v>Yes</v>
      </c>
    </row>
    <row r="9958" spans="1:24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s="1">
        <f>Data[[#This Row],[Sales]]/(1-Data[[#This Row],[Discount]])*Data[[#This Row],[Discount]]</f>
        <v>0</v>
      </c>
      <c r="W9958" s="1" t="str">
        <f>VLOOKUP(Data[[#This Row],[Region]],People!B:C,2,0)</f>
        <v>Chuck Magee</v>
      </c>
      <c r="X9958" s="3" t="str">
        <f>IFERROR(INDEX(Returns!$A:$A,MATCH(B9958,Returns!$B:$B,0)),"No")</f>
        <v>Yes</v>
      </c>
    </row>
    <row r="9959" spans="1:24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3">
        <v>0</v>
      </c>
      <c r="U9959" s="1">
        <v>109.7208</v>
      </c>
      <c r="V9959" s="1">
        <f>Data[[#This Row],[Sales]]/(1-Data[[#This Row],[Discount]])*Data[[#This Row],[Discount]]</f>
        <v>0</v>
      </c>
      <c r="W9959" s="1" t="str">
        <f>VLOOKUP(Data[[#This Row],[Region]],People!B:C,2,0)</f>
        <v>Chuck Magee</v>
      </c>
      <c r="X9959" s="3" t="str">
        <f>IFERROR(INDEX(Returns!$A:$A,MATCH(B9959,Returns!$B:$B,0)),"No")</f>
        <v>Yes</v>
      </c>
    </row>
    <row r="9960" spans="1:24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3">
        <v>0</v>
      </c>
      <c r="U9960" s="1">
        <v>2.1899999999999995</v>
      </c>
      <c r="V9960" s="1">
        <f>Data[[#This Row],[Sales]]/(1-Data[[#This Row],[Discount]])*Data[[#This Row],[Discount]]</f>
        <v>0</v>
      </c>
      <c r="W9960" s="1" t="str">
        <f>VLOOKUP(Data[[#This Row],[Region]],People!B:C,2,0)</f>
        <v>Chuck Magee</v>
      </c>
      <c r="X9960" s="3" t="str">
        <f>IFERROR(INDEX(Returns!$A:$A,MATCH(B9960,Returns!$B:$B,0)),"No")</f>
        <v>Yes</v>
      </c>
    </row>
    <row r="9961" spans="1:24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3">
        <v>0.2</v>
      </c>
      <c r="U9961" s="1">
        <v>1.8687999999999998</v>
      </c>
      <c r="V9961" s="1">
        <f>Data[[#This Row],[Sales]]/(1-Data[[#This Row],[Discount]])*Data[[#This Row],[Discount]]</f>
        <v>2.3359999999999999</v>
      </c>
      <c r="W9961" s="1" t="str">
        <f>VLOOKUP(Data[[#This Row],[Region]],People!B:C,2,0)</f>
        <v>Anna Andreadi</v>
      </c>
      <c r="X9961" s="3" t="str">
        <f>IFERROR(INDEX(Returns!$A:$A,MATCH(B9961,Returns!$B:$B,0)),"No")</f>
        <v>No</v>
      </c>
    </row>
    <row r="9962" spans="1:24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3">
        <v>0</v>
      </c>
      <c r="U9962" s="1">
        <v>3.2399999999999984</v>
      </c>
      <c r="V9962" s="1">
        <f>Data[[#This Row],[Sales]]/(1-Data[[#This Row],[Discount]])*Data[[#This Row],[Discount]]</f>
        <v>0</v>
      </c>
      <c r="W9962" s="1" t="str">
        <f>VLOOKUP(Data[[#This Row],[Region]],People!B:C,2,0)</f>
        <v>Cassandra Brandow</v>
      </c>
      <c r="X9962" s="3" t="str">
        <f>IFERROR(INDEX(Returns!$A:$A,MATCH(B9962,Returns!$B:$B,0)),"No")</f>
        <v>No</v>
      </c>
    </row>
    <row r="9963" spans="1:24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3">
        <v>0.2</v>
      </c>
      <c r="U9963" s="1">
        <v>23.7742</v>
      </c>
      <c r="V9963" s="1">
        <f>Data[[#This Row],[Sales]]/(1-Data[[#This Row],[Discount]])*Data[[#This Row],[Discount]]</f>
        <v>16.396000000000001</v>
      </c>
      <c r="W9963" s="1" t="str">
        <f>VLOOKUP(Data[[#This Row],[Region]],People!B:C,2,0)</f>
        <v>Kelly Williams</v>
      </c>
      <c r="X9963" s="3" t="str">
        <f>IFERROR(INDEX(Returns!$A:$A,MATCH(B9963,Returns!$B:$B,0)),"No")</f>
        <v>No</v>
      </c>
    </row>
    <row r="9964" spans="1:24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s="1">
        <f>Data[[#This Row],[Sales]]/(1-Data[[#This Row],[Discount]])*Data[[#This Row],[Discount]]</f>
        <v>180.45439999999999</v>
      </c>
      <c r="W9964" s="1" t="str">
        <f>VLOOKUP(Data[[#This Row],[Region]],People!B:C,2,0)</f>
        <v>Kelly Williams</v>
      </c>
      <c r="X9964" s="3" t="str">
        <f>IFERROR(INDEX(Returns!$A:$A,MATCH(B9964,Returns!$B:$B,0)),"No")</f>
        <v>No</v>
      </c>
    </row>
    <row r="9965" spans="1:24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3">
        <v>0.2</v>
      </c>
      <c r="U9965" s="1">
        <v>3.6288</v>
      </c>
      <c r="V9965" s="1">
        <f>Data[[#This Row],[Sales]]/(1-Data[[#This Row],[Discount]])*Data[[#This Row],[Discount]]</f>
        <v>2.5920000000000005</v>
      </c>
      <c r="W9965" s="1" t="str">
        <f>VLOOKUP(Data[[#This Row],[Region]],People!B:C,2,0)</f>
        <v>Chuck Magee</v>
      </c>
      <c r="X9965" s="3" t="str">
        <f>IFERROR(INDEX(Returns!$A:$A,MATCH(B9965,Returns!$B:$B,0)),"No")</f>
        <v>No</v>
      </c>
    </row>
    <row r="9966" spans="1:24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3">
        <v>0</v>
      </c>
      <c r="U9966" s="1">
        <v>6.4319999999999995</v>
      </c>
      <c r="V9966" s="1">
        <f>Data[[#This Row],[Sales]]/(1-Data[[#This Row],[Discount]])*Data[[#This Row],[Discount]]</f>
        <v>0</v>
      </c>
      <c r="W9966" s="1" t="str">
        <f>VLOOKUP(Data[[#This Row],[Region]],People!B:C,2,0)</f>
        <v>Chuck Magee</v>
      </c>
      <c r="X9966" s="3" t="str">
        <f>IFERROR(INDEX(Returns!$A:$A,MATCH(B9966,Returns!$B:$B,0)),"No")</f>
        <v>No</v>
      </c>
    </row>
    <row r="9967" spans="1:24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s="1">
        <f>Data[[#This Row],[Sales]]/(1-Data[[#This Row],[Discount]])*Data[[#This Row],[Discount]]</f>
        <v>0</v>
      </c>
      <c r="W9967" s="1" t="str">
        <f>VLOOKUP(Data[[#This Row],[Region]],People!B:C,2,0)</f>
        <v>Chuck Magee</v>
      </c>
      <c r="X9967" s="3" t="str">
        <f>IFERROR(INDEX(Returns!$A:$A,MATCH(B9967,Returns!$B:$B,0)),"No")</f>
        <v>No</v>
      </c>
    </row>
    <row r="9968" spans="1:24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3">
        <v>0</v>
      </c>
      <c r="U9968" s="1">
        <v>51.554299999999991</v>
      </c>
      <c r="V9968" s="1">
        <f>Data[[#This Row],[Sales]]/(1-Data[[#This Row],[Discount]])*Data[[#This Row],[Discount]]</f>
        <v>0</v>
      </c>
      <c r="W9968" s="1" t="str">
        <f>VLOOKUP(Data[[#This Row],[Region]],People!B:C,2,0)</f>
        <v>Chuck Magee</v>
      </c>
      <c r="X9968" s="3" t="str">
        <f>IFERROR(INDEX(Returns!$A:$A,MATCH(B9968,Returns!$B:$B,0)),"No")</f>
        <v>No</v>
      </c>
    </row>
    <row r="9969" spans="1:24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s="1">
        <f>Data[[#This Row],[Sales]]/(1-Data[[#This Row],[Discount]])*Data[[#This Row],[Discount]]</f>
        <v>0</v>
      </c>
      <c r="W9969" s="1" t="str">
        <f>VLOOKUP(Data[[#This Row],[Region]],People!B:C,2,0)</f>
        <v>Chuck Magee</v>
      </c>
      <c r="X9969" s="3" t="str">
        <f>IFERROR(INDEX(Returns!$A:$A,MATCH(B9969,Returns!$B:$B,0)),"No")</f>
        <v>No</v>
      </c>
    </row>
    <row r="9970" spans="1:24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3">
        <v>0</v>
      </c>
      <c r="U9970" s="1">
        <v>331.19099999999997</v>
      </c>
      <c r="V9970" s="1">
        <f>Data[[#This Row],[Sales]]/(1-Data[[#This Row],[Discount]])*Data[[#This Row],[Discount]]</f>
        <v>0</v>
      </c>
      <c r="W9970" s="1" t="str">
        <f>VLOOKUP(Data[[#This Row],[Region]],People!B:C,2,0)</f>
        <v>Chuck Magee</v>
      </c>
      <c r="X9970" s="3" t="str">
        <f>IFERROR(INDEX(Returns!$A:$A,MATCH(B9970,Returns!$B:$B,0)),"No")</f>
        <v>No</v>
      </c>
    </row>
    <row r="9971" spans="1:24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3">
        <v>0</v>
      </c>
      <c r="U9971" s="1">
        <v>6.5974999999999993</v>
      </c>
      <c r="V9971" s="1">
        <f>Data[[#This Row],[Sales]]/(1-Data[[#This Row],[Discount]])*Data[[#This Row],[Discount]]</f>
        <v>0</v>
      </c>
      <c r="W9971" s="1" t="str">
        <f>VLOOKUP(Data[[#This Row],[Region]],People!B:C,2,0)</f>
        <v>Chuck Magee</v>
      </c>
      <c r="X9971" s="3" t="str">
        <f>IFERROR(INDEX(Returns!$A:$A,MATCH(B9971,Returns!$B:$B,0)),"No")</f>
        <v>No</v>
      </c>
    </row>
    <row r="9972" spans="1:24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3">
        <v>0</v>
      </c>
      <c r="U9972" s="1">
        <v>54.997599999999991</v>
      </c>
      <c r="V9972" s="1">
        <f>Data[[#This Row],[Sales]]/(1-Data[[#This Row],[Discount]])*Data[[#This Row],[Discount]]</f>
        <v>0</v>
      </c>
      <c r="W9972" s="1" t="str">
        <f>VLOOKUP(Data[[#This Row],[Region]],People!B:C,2,0)</f>
        <v>Cassandra Brandow</v>
      </c>
      <c r="X9972" s="3" t="str">
        <f>IFERROR(INDEX(Returns!$A:$A,MATCH(B9972,Returns!$B:$B,0)),"No")</f>
        <v>No</v>
      </c>
    </row>
    <row r="9973" spans="1:24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3">
        <v>0</v>
      </c>
      <c r="U9973" s="1">
        <v>42.22499999999998</v>
      </c>
      <c r="V9973" s="1">
        <f>Data[[#This Row],[Sales]]/(1-Data[[#This Row],[Discount]])*Data[[#This Row],[Discount]]</f>
        <v>0</v>
      </c>
      <c r="W9973" s="1" t="str">
        <f>VLOOKUP(Data[[#This Row],[Region]],People!B:C,2,0)</f>
        <v>Cassandra Brandow</v>
      </c>
      <c r="X9973" s="3" t="str">
        <f>IFERROR(INDEX(Returns!$A:$A,MATCH(B9973,Returns!$B:$B,0)),"No")</f>
        <v>No</v>
      </c>
    </row>
    <row r="9974" spans="1:24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s="1">
        <f>Data[[#This Row],[Sales]]/(1-Data[[#This Row],[Discount]])*Data[[#This Row],[Discount]]</f>
        <v>24.891999999999999</v>
      </c>
      <c r="W9974" s="1" t="str">
        <f>VLOOKUP(Data[[#This Row],[Region]],People!B:C,2,0)</f>
        <v>Kelly Williams</v>
      </c>
      <c r="X9974" s="3" t="str">
        <f>IFERROR(INDEX(Returns!$A:$A,MATCH(B9974,Returns!$B:$B,0)),"No")</f>
        <v>No</v>
      </c>
    </row>
    <row r="9975" spans="1:24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3">
        <v>0.2</v>
      </c>
      <c r="U9975" s="1">
        <v>27.195999999999998</v>
      </c>
      <c r="V9975" s="1">
        <f>Data[[#This Row],[Sales]]/(1-Data[[#This Row],[Discount]])*Data[[#This Row],[Discount]]</f>
        <v>67.989999999999995</v>
      </c>
      <c r="W9975" s="1" t="str">
        <f>VLOOKUP(Data[[#This Row],[Region]],People!B:C,2,0)</f>
        <v>Anna Andreadi</v>
      </c>
      <c r="X9975" s="3" t="str">
        <f>IFERROR(INDEX(Returns!$A:$A,MATCH(B9975,Returns!$B:$B,0)),"No")</f>
        <v>No</v>
      </c>
    </row>
    <row r="9976" spans="1:24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3">
        <v>0</v>
      </c>
      <c r="U9976" s="1">
        <v>5.2332000000000001</v>
      </c>
      <c r="V9976" s="1">
        <f>Data[[#This Row],[Sales]]/(1-Data[[#This Row],[Discount]])*Data[[#This Row],[Discount]]</f>
        <v>0</v>
      </c>
      <c r="W9976" s="1" t="str">
        <f>VLOOKUP(Data[[#This Row],[Region]],People!B:C,2,0)</f>
        <v>Anna Andreadi</v>
      </c>
      <c r="X9976" s="3" t="str">
        <f>IFERROR(INDEX(Returns!$A:$A,MATCH(B9976,Returns!$B:$B,0)),"No")</f>
        <v>No</v>
      </c>
    </row>
    <row r="9977" spans="1:24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3">
        <v>0</v>
      </c>
      <c r="U9977" s="1">
        <v>6.4127999999999998</v>
      </c>
      <c r="V9977" s="1">
        <f>Data[[#This Row],[Sales]]/(1-Data[[#This Row],[Discount]])*Data[[#This Row],[Discount]]</f>
        <v>0</v>
      </c>
      <c r="W9977" s="1" t="str">
        <f>VLOOKUP(Data[[#This Row],[Region]],People!B:C,2,0)</f>
        <v>Anna Andreadi</v>
      </c>
      <c r="X9977" s="3" t="str">
        <f>IFERROR(INDEX(Returns!$A:$A,MATCH(B9977,Returns!$B:$B,0)),"No")</f>
        <v>No</v>
      </c>
    </row>
    <row r="9978" spans="1:24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3">
        <v>0.2</v>
      </c>
      <c r="U9978" s="1">
        <v>31.197999999999986</v>
      </c>
      <c r="V9978" s="1">
        <f>Data[[#This Row],[Sales]]/(1-Data[[#This Row],[Discount]])*Data[[#This Row],[Discount]]</f>
        <v>62.396000000000008</v>
      </c>
      <c r="W9978" s="1" t="str">
        <f>VLOOKUP(Data[[#This Row],[Region]],People!B:C,2,0)</f>
        <v>Anna Andreadi</v>
      </c>
      <c r="X9978" s="3" t="str">
        <f>IFERROR(INDEX(Returns!$A:$A,MATCH(B9978,Returns!$B:$B,0)),"No")</f>
        <v>No</v>
      </c>
    </row>
    <row r="9979" spans="1:24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3">
        <v>0</v>
      </c>
      <c r="U9979" s="1">
        <v>0</v>
      </c>
      <c r="V9979" s="1">
        <f>Data[[#This Row],[Sales]]/(1-Data[[#This Row],[Discount]])*Data[[#This Row],[Discount]]</f>
        <v>0</v>
      </c>
      <c r="W9979" s="1" t="str">
        <f>VLOOKUP(Data[[#This Row],[Region]],People!B:C,2,0)</f>
        <v>Anna Andreadi</v>
      </c>
      <c r="X9979" s="3" t="str">
        <f>IFERROR(INDEX(Returns!$A:$A,MATCH(B9979,Returns!$B:$B,0)),"No")</f>
        <v>No</v>
      </c>
    </row>
    <row r="9980" spans="1:24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3">
        <v>0.2</v>
      </c>
      <c r="U9980" s="1">
        <v>4.6815999999999995</v>
      </c>
      <c r="V9980" s="1">
        <f>Data[[#This Row],[Sales]]/(1-Data[[#This Row],[Discount]])*Data[[#This Row],[Discount]]</f>
        <v>3.3439999999999999</v>
      </c>
      <c r="W9980" s="1" t="str">
        <f>VLOOKUP(Data[[#This Row],[Region]],People!B:C,2,0)</f>
        <v>Anna Andreadi</v>
      </c>
      <c r="X9980" s="3" t="str">
        <f>IFERROR(INDEX(Returns!$A:$A,MATCH(B9980,Returns!$B:$B,0)),"No")</f>
        <v>No</v>
      </c>
    </row>
    <row r="9981" spans="1:24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3">
        <v>0.2</v>
      </c>
      <c r="U9981" s="1">
        <v>153.11519999999999</v>
      </c>
      <c r="V9981" s="1">
        <f>Data[[#This Row],[Sales]]/(1-Data[[#This Row],[Discount]])*Data[[#This Row],[Discount]]</f>
        <v>109.36800000000001</v>
      </c>
      <c r="W9981" s="1" t="str">
        <f>VLOOKUP(Data[[#This Row],[Region]],People!B:C,2,0)</f>
        <v>Anna Andreadi</v>
      </c>
      <c r="X9981" s="3" t="str">
        <f>IFERROR(INDEX(Returns!$A:$A,MATCH(B9981,Returns!$B:$B,0)),"No")</f>
        <v>No</v>
      </c>
    </row>
    <row r="9982" spans="1:24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3">
        <v>0</v>
      </c>
      <c r="U9982" s="1">
        <v>22.354800000000004</v>
      </c>
      <c r="V9982" s="1">
        <f>Data[[#This Row],[Sales]]/(1-Data[[#This Row],[Discount]])*Data[[#This Row],[Discount]]</f>
        <v>0</v>
      </c>
      <c r="W9982" s="1" t="str">
        <f>VLOOKUP(Data[[#This Row],[Region]],People!B:C,2,0)</f>
        <v>Cassandra Brandow</v>
      </c>
      <c r="X9982" s="3" t="str">
        <f>IFERROR(INDEX(Returns!$A:$A,MATCH(B9982,Returns!$B:$B,0)),"No")</f>
        <v>No</v>
      </c>
    </row>
    <row r="9983" spans="1:24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s="1">
        <f>Data[[#This Row],[Sales]]/(1-Data[[#This Row],[Discount]])*Data[[#This Row],[Discount]]</f>
        <v>4.1300000000000008</v>
      </c>
      <c r="W9983" s="1" t="str">
        <f>VLOOKUP(Data[[#This Row],[Region]],People!B:C,2,0)</f>
        <v>Chuck Magee</v>
      </c>
      <c r="X9983" s="3" t="str">
        <f>IFERROR(INDEX(Returns!$A:$A,MATCH(B9983,Returns!$B:$B,0)),"No")</f>
        <v>No</v>
      </c>
    </row>
    <row r="9984" spans="1:24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3">
        <v>0</v>
      </c>
      <c r="U9984" s="1">
        <v>16.713200000000001</v>
      </c>
      <c r="V9984" s="1">
        <f>Data[[#This Row],[Sales]]/(1-Data[[#This Row],[Discount]])*Data[[#This Row],[Discount]]</f>
        <v>0</v>
      </c>
      <c r="W9984" s="1" t="str">
        <f>VLOOKUP(Data[[#This Row],[Region]],People!B:C,2,0)</f>
        <v>Kelly Williams</v>
      </c>
      <c r="X9984" s="3" t="str">
        <f>IFERROR(INDEX(Returns!$A:$A,MATCH(B9984,Returns!$B:$B,0)),"No")</f>
        <v>No</v>
      </c>
    </row>
    <row r="9985" spans="1:24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3">
        <v>0</v>
      </c>
      <c r="U9985" s="1">
        <v>27.434400000000011</v>
      </c>
      <c r="V9985" s="1">
        <f>Data[[#This Row],[Sales]]/(1-Data[[#This Row],[Discount]])*Data[[#This Row],[Discount]]</f>
        <v>0</v>
      </c>
      <c r="W9985" s="1" t="str">
        <f>VLOOKUP(Data[[#This Row],[Region]],People!B:C,2,0)</f>
        <v>Kelly Williams</v>
      </c>
      <c r="X9985" s="3" t="str">
        <f>IFERROR(INDEX(Returns!$A:$A,MATCH(B9985,Returns!$B:$B,0)),"No")</f>
        <v>No</v>
      </c>
    </row>
    <row r="9986" spans="1:24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3">
        <v>0</v>
      </c>
      <c r="U9986" s="1">
        <v>15.120000000000001</v>
      </c>
      <c r="V9986" s="1">
        <f>Data[[#This Row],[Sales]]/(1-Data[[#This Row],[Discount]])*Data[[#This Row],[Discount]]</f>
        <v>0</v>
      </c>
      <c r="W9986" s="1" t="str">
        <f>VLOOKUP(Data[[#This Row],[Region]],People!B:C,2,0)</f>
        <v>Chuck Magee</v>
      </c>
      <c r="X9986" s="3" t="str">
        <f>IFERROR(INDEX(Returns!$A:$A,MATCH(B9986,Returns!$B:$B,0)),"No")</f>
        <v>No</v>
      </c>
    </row>
    <row r="9987" spans="1:24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3">
        <v>0</v>
      </c>
      <c r="U9987" s="1">
        <v>16.123999999999995</v>
      </c>
      <c r="V9987" s="1">
        <f>Data[[#This Row],[Sales]]/(1-Data[[#This Row],[Discount]])*Data[[#This Row],[Discount]]</f>
        <v>0</v>
      </c>
      <c r="W9987" s="1" t="str">
        <f>VLOOKUP(Data[[#This Row],[Region]],People!B:C,2,0)</f>
        <v>Chuck Magee</v>
      </c>
      <c r="X9987" s="3" t="str">
        <f>IFERROR(INDEX(Returns!$A:$A,MATCH(B9987,Returns!$B:$B,0)),"No")</f>
        <v>No</v>
      </c>
    </row>
    <row r="9988" spans="1:24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3">
        <v>0</v>
      </c>
      <c r="U9988" s="1">
        <v>15.220800000000001</v>
      </c>
      <c r="V9988" s="1">
        <f>Data[[#This Row],[Sales]]/(1-Data[[#This Row],[Discount]])*Data[[#This Row],[Discount]]</f>
        <v>0</v>
      </c>
      <c r="W9988" s="1" t="str">
        <f>VLOOKUP(Data[[#This Row],[Region]],People!B:C,2,0)</f>
        <v>Anna Andreadi</v>
      </c>
      <c r="X9988" s="3" t="str">
        <f>IFERROR(INDEX(Returns!$A:$A,MATCH(B9988,Returns!$B:$B,0)),"No")</f>
        <v>No</v>
      </c>
    </row>
    <row r="9989" spans="1:24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s="1">
        <f>Data[[#This Row],[Sales]]/(1-Data[[#This Row],[Discount]])*Data[[#This Row],[Discount]]</f>
        <v>0</v>
      </c>
      <c r="W9989" s="1" t="str">
        <f>VLOOKUP(Data[[#This Row],[Region]],People!B:C,2,0)</f>
        <v>Cassandra Brandow</v>
      </c>
      <c r="X9989" s="3" t="str">
        <f>IFERROR(INDEX(Returns!$A:$A,MATCH(B9989,Returns!$B:$B,0)),"No")</f>
        <v>No</v>
      </c>
    </row>
    <row r="9990" spans="1:24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3">
        <v>0</v>
      </c>
      <c r="U9990" s="1">
        <v>55.647000000000006</v>
      </c>
      <c r="V9990" s="1">
        <f>Data[[#This Row],[Sales]]/(1-Data[[#This Row],[Discount]])*Data[[#This Row],[Discount]]</f>
        <v>0</v>
      </c>
      <c r="W9990" s="1" t="str">
        <f>VLOOKUP(Data[[#This Row],[Region]],People!B:C,2,0)</f>
        <v>Cassandra Brandow</v>
      </c>
      <c r="X9990" s="3" t="str">
        <f>IFERROR(INDEX(Returns!$A:$A,MATCH(B9990,Returns!$B:$B,0)),"No")</f>
        <v>No</v>
      </c>
    </row>
    <row r="9991" spans="1:24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s="1">
        <f>Data[[#This Row],[Sales]]/(1-Data[[#This Row],[Discount]])*Data[[#This Row],[Discount]]</f>
        <v>6.3120000000000003</v>
      </c>
      <c r="W9991" s="1" t="str">
        <f>VLOOKUP(Data[[#This Row],[Region]],People!B:C,2,0)</f>
        <v>Cassandra Brandow</v>
      </c>
      <c r="X9991" s="3" t="str">
        <f>IFERROR(INDEX(Returns!$A:$A,MATCH(B9991,Returns!$B:$B,0)),"No")</f>
        <v>No</v>
      </c>
    </row>
    <row r="9992" spans="1:24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3">
        <v>0</v>
      </c>
      <c r="U9992" s="1">
        <v>15.633199999999988</v>
      </c>
      <c r="V9992" s="1">
        <f>Data[[#This Row],[Sales]]/(1-Data[[#This Row],[Discount]])*Data[[#This Row],[Discount]]</f>
        <v>0</v>
      </c>
      <c r="W9992" s="1" t="str">
        <f>VLOOKUP(Data[[#This Row],[Region]],People!B:C,2,0)</f>
        <v>Anna Andreadi</v>
      </c>
      <c r="X9992" s="3" t="str">
        <f>IFERROR(INDEX(Returns!$A:$A,MATCH(B9992,Returns!$B:$B,0)),"No")</f>
        <v>Yes</v>
      </c>
    </row>
    <row r="9993" spans="1:24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3">
        <v>0.2</v>
      </c>
      <c r="U9993" s="1">
        <v>19.393200000000007</v>
      </c>
      <c r="V9993" s="1">
        <f>Data[[#This Row],[Sales]]/(1-Data[[#This Row],[Discount]])*Data[[#This Row],[Discount]]</f>
        <v>64.644000000000005</v>
      </c>
      <c r="W9993" s="1" t="str">
        <f>VLOOKUP(Data[[#This Row],[Region]],People!B:C,2,0)</f>
        <v>Anna Andreadi</v>
      </c>
      <c r="X9993" s="3" t="str">
        <f>IFERROR(INDEX(Returns!$A:$A,MATCH(B9993,Returns!$B:$B,0)),"No")</f>
        <v>Yes</v>
      </c>
    </row>
    <row r="9994" spans="1:24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3">
        <v>0</v>
      </c>
      <c r="U9994" s="1">
        <v>13.32</v>
      </c>
      <c r="V9994" s="1">
        <f>Data[[#This Row],[Sales]]/(1-Data[[#This Row],[Discount]])*Data[[#This Row],[Discount]]</f>
        <v>0</v>
      </c>
      <c r="W9994" s="1" t="str">
        <f>VLOOKUP(Data[[#This Row],[Region]],People!B:C,2,0)</f>
        <v>Anna Andreadi</v>
      </c>
      <c r="X9994" s="3" t="str">
        <f>IFERROR(INDEX(Returns!$A:$A,MATCH(B9994,Returns!$B:$B,0)),"No")</f>
        <v>Yes</v>
      </c>
    </row>
    <row r="9995" spans="1:24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3">
        <v>0</v>
      </c>
      <c r="U9995" s="1">
        <v>72.947999999999979</v>
      </c>
      <c r="V9995" s="1">
        <f>Data[[#This Row],[Sales]]/(1-Data[[#This Row],[Discount]])*Data[[#This Row],[Discount]]</f>
        <v>0</v>
      </c>
      <c r="W9995" s="1" t="str">
        <f>VLOOKUP(Data[[#This Row],[Region]],People!B:C,2,0)</f>
        <v>Anna Andreadi</v>
      </c>
      <c r="X9995" s="3" t="str">
        <f>IFERROR(INDEX(Returns!$A:$A,MATCH(B9995,Returns!$B:$B,0)),"No")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C5"/>
  <sheetViews>
    <sheetView workbookViewId="0">
      <selection sqref="A1:XFD1048576"/>
    </sheetView>
  </sheetViews>
  <sheetFormatPr defaultRowHeight="12.6" x14ac:dyDescent="0.25"/>
  <cols>
    <col min="1" max="1" width="17.21875" bestFit="1" customWidth="1"/>
    <col min="2" max="2" width="6.6640625" bestFit="1" customWidth="1"/>
    <col min="3" max="3" width="17.21875" bestFit="1" customWidth="1"/>
  </cols>
  <sheetData>
    <row r="1" spans="1:3" x14ac:dyDescent="0.25">
      <c r="A1" s="1" t="s">
        <v>5930</v>
      </c>
      <c r="B1" s="1" t="s">
        <v>12</v>
      </c>
      <c r="C1" s="1" t="s">
        <v>5930</v>
      </c>
    </row>
    <row r="2" spans="1:3" x14ac:dyDescent="0.25">
      <c r="A2" s="1" t="s">
        <v>5177</v>
      </c>
      <c r="B2" s="1" t="s">
        <v>41</v>
      </c>
      <c r="C2" s="1" t="s">
        <v>5177</v>
      </c>
    </row>
    <row r="3" spans="1:3" x14ac:dyDescent="0.25">
      <c r="A3" s="1" t="s">
        <v>2264</v>
      </c>
      <c r="B3" s="1" t="s">
        <v>135</v>
      </c>
      <c r="C3" s="1" t="s">
        <v>2264</v>
      </c>
    </row>
    <row r="4" spans="1:3" x14ac:dyDescent="0.25">
      <c r="A4" s="1" t="s">
        <v>4211</v>
      </c>
      <c r="B4" s="1" t="s">
        <v>97</v>
      </c>
      <c r="C4" s="1" t="s">
        <v>4211</v>
      </c>
    </row>
    <row r="5" spans="1:3" x14ac:dyDescent="0.25">
      <c r="A5" s="1" t="s">
        <v>684</v>
      </c>
      <c r="B5" s="1" t="s">
        <v>28</v>
      </c>
      <c r="C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801"/>
  <sheetViews>
    <sheetView workbookViewId="0">
      <selection activeCell="F20" sqref="F20"/>
    </sheetView>
  </sheetViews>
  <sheetFormatPr defaultRowHeight="12.6" x14ac:dyDescent="0.25"/>
  <cols>
    <col min="1" max="1" width="8.44140625" bestFit="1" customWidth="1"/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6"/>
  <sheetViews>
    <sheetView workbookViewId="0">
      <selection activeCell="B12" sqref="B12"/>
    </sheetView>
  </sheetViews>
  <sheetFormatPr defaultRowHeight="12.6" x14ac:dyDescent="0.25"/>
  <cols>
    <col min="1" max="1" width="8.88671875" style="9"/>
    <col min="2" max="2" width="57.5546875" style="9" bestFit="1" customWidth="1"/>
    <col min="3" max="16384" width="8.88671875" style="9"/>
  </cols>
  <sheetData>
    <row r="2" spans="2:2" x14ac:dyDescent="0.25">
      <c r="B2" s="8" t="s">
        <v>10969</v>
      </c>
    </row>
    <row r="3" spans="2:2" x14ac:dyDescent="0.25">
      <c r="B3" s="8" t="s">
        <v>10970</v>
      </c>
    </row>
    <row r="4" spans="2:2" x14ac:dyDescent="0.25">
      <c r="B4" s="8" t="s">
        <v>10971</v>
      </c>
    </row>
    <row r="5" spans="2:2" x14ac:dyDescent="0.25">
      <c r="B5" s="8" t="s">
        <v>10972</v>
      </c>
    </row>
    <row r="6" spans="2:2" x14ac:dyDescent="0.25">
      <c r="B6" s="8" t="s">
        <v>10973</v>
      </c>
    </row>
    <row r="7" spans="2:2" x14ac:dyDescent="0.25">
      <c r="B7" s="8" t="s">
        <v>10974</v>
      </c>
    </row>
    <row r="8" spans="2:2" x14ac:dyDescent="0.25">
      <c r="B8" s="8" t="s">
        <v>10975</v>
      </c>
    </row>
    <row r="9" spans="2:2" x14ac:dyDescent="0.25">
      <c r="B9" s="8" t="s">
        <v>10976</v>
      </c>
    </row>
    <row r="10" spans="2:2" x14ac:dyDescent="0.25">
      <c r="B10" s="8" t="s">
        <v>10977</v>
      </c>
    </row>
    <row r="11" spans="2:2" x14ac:dyDescent="0.25">
      <c r="B11" s="8" t="s">
        <v>10978</v>
      </c>
    </row>
    <row r="12" spans="2:2" x14ac:dyDescent="0.25">
      <c r="B12" s="8" t="s">
        <v>10979</v>
      </c>
    </row>
    <row r="13" spans="2:2" x14ac:dyDescent="0.25">
      <c r="B13" s="8" t="s">
        <v>10980</v>
      </c>
    </row>
    <row r="14" spans="2:2" x14ac:dyDescent="0.25">
      <c r="B14" s="8" t="s">
        <v>10981</v>
      </c>
    </row>
    <row r="15" spans="2:2" x14ac:dyDescent="0.25">
      <c r="B15" s="8" t="s">
        <v>10982</v>
      </c>
    </row>
    <row r="16" spans="2:2" x14ac:dyDescent="0.25">
      <c r="B16" s="8" t="s">
        <v>10983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25" zoomScaleNormal="25" workbookViewId="0">
      <selection activeCell="Q106" sqref="Q106"/>
    </sheetView>
  </sheetViews>
  <sheetFormatPr defaultRowHeight="12.6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workbookViewId="0">
      <selection activeCell="D8" sqref="D8"/>
    </sheetView>
  </sheetViews>
  <sheetFormatPr defaultRowHeight="12.6" x14ac:dyDescent="0.25"/>
  <cols>
    <col min="1" max="1" width="21.109375" customWidth="1"/>
    <col min="2" max="2" width="22.109375" bestFit="1" customWidth="1"/>
    <col min="3" max="3" width="14.88671875" customWidth="1"/>
    <col min="4" max="4" width="11.33203125" customWidth="1"/>
    <col min="5" max="5" width="12.21875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3" spans="1:5" x14ac:dyDescent="0.25">
      <c r="A3" s="10" t="s">
        <v>10993</v>
      </c>
      <c r="B3" s="10" t="s">
        <v>10990</v>
      </c>
    </row>
    <row r="4" spans="1:5" x14ac:dyDescent="0.25">
      <c r="A4" s="10" t="s">
        <v>10984</v>
      </c>
      <c r="B4" t="s">
        <v>30</v>
      </c>
      <c r="C4" t="s">
        <v>43</v>
      </c>
      <c r="D4" t="s">
        <v>66</v>
      </c>
      <c r="E4" t="s">
        <v>10985</v>
      </c>
    </row>
    <row r="5" spans="1:5" x14ac:dyDescent="0.25">
      <c r="A5" s="11" t="s">
        <v>10986</v>
      </c>
      <c r="B5" s="12">
        <v>157192.85310000001</v>
      </c>
      <c r="C5" s="12">
        <v>151776.4120000001</v>
      </c>
      <c r="D5" s="12">
        <v>175278.23300000004</v>
      </c>
      <c r="E5" s="12">
        <v>484247.49810000008</v>
      </c>
    </row>
    <row r="6" spans="1:5" x14ac:dyDescent="0.25">
      <c r="A6" s="11" t="s">
        <v>10987</v>
      </c>
      <c r="B6" s="12">
        <v>170518.23700000011</v>
      </c>
      <c r="C6" s="12">
        <v>137233.46299999976</v>
      </c>
      <c r="D6" s="12">
        <v>162780.80899999989</v>
      </c>
      <c r="E6" s="12">
        <v>470532.50899999973</v>
      </c>
    </row>
    <row r="7" spans="1:5" x14ac:dyDescent="0.25">
      <c r="A7" s="11" t="s">
        <v>10988</v>
      </c>
      <c r="B7" s="12">
        <v>198901.43600000019</v>
      </c>
      <c r="C7" s="12">
        <v>183939.98199999996</v>
      </c>
      <c r="D7" s="12">
        <v>226364.18000000011</v>
      </c>
      <c r="E7" s="12">
        <v>609205.59800000023</v>
      </c>
    </row>
    <row r="8" spans="1:5" x14ac:dyDescent="0.25">
      <c r="A8" s="11" t="s">
        <v>10989</v>
      </c>
      <c r="B8" s="12">
        <v>215387.26920000004</v>
      </c>
      <c r="C8" s="12">
        <v>246097.17500000025</v>
      </c>
      <c r="D8" s="12">
        <v>271730.8110000001</v>
      </c>
      <c r="E8" s="12">
        <v>733215.25520000036</v>
      </c>
    </row>
    <row r="9" spans="1:5" x14ac:dyDescent="0.25">
      <c r="A9" s="11" t="s">
        <v>10985</v>
      </c>
      <c r="B9" s="12">
        <v>741999.79530000035</v>
      </c>
      <c r="C9" s="12">
        <v>719047.03200000012</v>
      </c>
      <c r="D9" s="12">
        <v>836154.03300000017</v>
      </c>
      <c r="E9" s="12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B4" sqref="B4"/>
    </sheetView>
  </sheetViews>
  <sheetFormatPr defaultRowHeight="12.6" x14ac:dyDescent="0.25"/>
  <cols>
    <col min="1" max="1" width="18.44140625" customWidth="1"/>
    <col min="2" max="2" width="11.21875" bestFit="1" customWidth="1"/>
    <col min="3" max="3" width="9.5546875" bestFit="1" customWidth="1"/>
    <col min="4" max="4" width="18.88671875" bestFit="1" customWidth="1"/>
    <col min="5" max="5" width="20.88671875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3" spans="1:4" x14ac:dyDescent="0.25">
      <c r="A3" s="10" t="s">
        <v>10984</v>
      </c>
      <c r="B3" t="s">
        <v>10997</v>
      </c>
      <c r="C3" t="s">
        <v>10966</v>
      </c>
      <c r="D3" t="s">
        <v>10998</v>
      </c>
    </row>
    <row r="4" spans="1:4" x14ac:dyDescent="0.25">
      <c r="A4" s="11" t="s">
        <v>10986</v>
      </c>
      <c r="B4" s="12">
        <v>484247.49810000096</v>
      </c>
      <c r="C4" s="12">
        <v>49543.974100000007</v>
      </c>
      <c r="D4" s="15">
        <v>0.10231126499236715</v>
      </c>
    </row>
    <row r="5" spans="1:4" x14ac:dyDescent="0.25">
      <c r="A5" s="11" t="s">
        <v>10987</v>
      </c>
      <c r="B5" s="12">
        <v>470532.50899999985</v>
      </c>
      <c r="C5" s="12">
        <v>61618.603700000051</v>
      </c>
      <c r="D5" s="15">
        <v>0.13095504034557592</v>
      </c>
    </row>
    <row r="6" spans="1:4" x14ac:dyDescent="0.25">
      <c r="A6" s="11" t="s">
        <v>10988</v>
      </c>
      <c r="B6" s="12">
        <v>609205.59800000081</v>
      </c>
      <c r="C6" s="12">
        <v>81795.174300000188</v>
      </c>
      <c r="D6" s="15">
        <v>0.13426530315632471</v>
      </c>
    </row>
    <row r="7" spans="1:4" x14ac:dyDescent="0.25">
      <c r="A7" s="11" t="s">
        <v>10989</v>
      </c>
      <c r="B7" s="12">
        <v>733215.2551999999</v>
      </c>
      <c r="C7" s="12">
        <v>93439.269599999971</v>
      </c>
      <c r="D7" s="15">
        <v>0.12743770528139439</v>
      </c>
    </row>
    <row r="8" spans="1:4" x14ac:dyDescent="0.25">
      <c r="A8" s="11" t="s">
        <v>10985</v>
      </c>
      <c r="B8" s="12">
        <v>2297200.8603000017</v>
      </c>
      <c r="C8" s="12">
        <v>286397.02170000022</v>
      </c>
      <c r="D8" s="15">
        <v>0.1246721724031586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zoomScale="70" zoomScaleNormal="70" workbookViewId="0">
      <selection activeCell="N13" sqref="N13"/>
    </sheetView>
  </sheetViews>
  <sheetFormatPr defaultRowHeight="12.6" x14ac:dyDescent="0.25"/>
  <cols>
    <col min="1" max="1" width="20" customWidth="1"/>
    <col min="2" max="2" width="21.6640625" bestFit="1" customWidth="1"/>
    <col min="3" max="3" width="8.6640625" customWidth="1"/>
    <col min="4" max="4" width="9.77734375" customWidth="1"/>
    <col min="5" max="5" width="8.6640625" customWidth="1"/>
    <col min="6" max="6" width="9.77734375" customWidth="1"/>
    <col min="7" max="9" width="8.6640625" customWidth="1"/>
    <col min="10" max="13" width="9.77734375" customWidth="1"/>
    <col min="14" max="14" width="12.33203125" customWidth="1"/>
    <col min="16" max="16" width="19.88671875" bestFit="1" customWidth="1"/>
    <col min="17" max="17" width="11.109375" bestFit="1" customWidth="1"/>
    <col min="18" max="18" width="8.44140625" customWidth="1"/>
    <col min="19" max="19" width="11.5546875" bestFit="1" customWidth="1"/>
    <col min="20" max="20" width="9.109375" bestFit="1" customWidth="1"/>
    <col min="21" max="21" width="14.33203125" bestFit="1" customWidth="1"/>
    <col min="22" max="22" width="12.21875" bestFit="1" customWidth="1"/>
  </cols>
  <sheetData>
    <row r="1" spans="1:2" x14ac:dyDescent="0.25">
      <c r="A1" s="10" t="s">
        <v>10991</v>
      </c>
      <c r="B1" t="s">
        <v>10992</v>
      </c>
    </row>
    <row r="2" spans="1:2" x14ac:dyDescent="0.25">
      <c r="A2" s="10" t="s">
        <v>2</v>
      </c>
      <c r="B2" t="s">
        <v>10992</v>
      </c>
    </row>
    <row r="4" spans="1:2" x14ac:dyDescent="0.25">
      <c r="A4" s="10" t="s">
        <v>10984</v>
      </c>
      <c r="B4" t="s">
        <v>10993</v>
      </c>
    </row>
    <row r="5" spans="1:2" x14ac:dyDescent="0.25">
      <c r="A5" s="11" t="s">
        <v>30</v>
      </c>
      <c r="B5" s="12">
        <v>741999.79530000081</v>
      </c>
    </row>
    <row r="6" spans="1:2" x14ac:dyDescent="0.25">
      <c r="A6" s="13" t="s">
        <v>34</v>
      </c>
      <c r="B6" s="12">
        <v>328449.1030000007</v>
      </c>
    </row>
    <row r="7" spans="1:2" x14ac:dyDescent="0.25">
      <c r="A7" s="13" t="s">
        <v>52</v>
      </c>
      <c r="B7" s="12">
        <v>206965.53200000009</v>
      </c>
    </row>
    <row r="8" spans="1:2" x14ac:dyDescent="0.25">
      <c r="A8" s="13" t="s">
        <v>31</v>
      </c>
      <c r="B8" s="12">
        <v>114879.99629999998</v>
      </c>
    </row>
    <row r="9" spans="1:2" x14ac:dyDescent="0.25">
      <c r="A9" s="13" t="s">
        <v>60</v>
      </c>
      <c r="B9" s="12">
        <v>91705.164000000048</v>
      </c>
    </row>
    <row r="10" spans="1:2" x14ac:dyDescent="0.25">
      <c r="A10" s="11" t="s">
        <v>43</v>
      </c>
      <c r="B10" s="12">
        <v>719047.03200000024</v>
      </c>
    </row>
    <row r="11" spans="1:2" x14ac:dyDescent="0.25">
      <c r="A11" s="13" t="s">
        <v>55</v>
      </c>
      <c r="B11" s="12">
        <v>223843.60800000012</v>
      </c>
    </row>
    <row r="12" spans="1:2" x14ac:dyDescent="0.25">
      <c r="A12" s="13" t="s">
        <v>70</v>
      </c>
      <c r="B12" s="12">
        <v>203412.73300000009</v>
      </c>
    </row>
    <row r="13" spans="1:2" x14ac:dyDescent="0.25">
      <c r="A13" s="13" t="s">
        <v>73</v>
      </c>
      <c r="B13" s="12">
        <v>107532.16099999999</v>
      </c>
    </row>
    <row r="14" spans="1:2" x14ac:dyDescent="0.25">
      <c r="A14" s="13" t="s">
        <v>84</v>
      </c>
      <c r="B14" s="12">
        <v>78479.20600000002</v>
      </c>
    </row>
    <row r="15" spans="1:2" x14ac:dyDescent="0.25">
      <c r="A15" s="13" t="s">
        <v>512</v>
      </c>
      <c r="B15" s="12">
        <v>46673.538000000015</v>
      </c>
    </row>
    <row r="16" spans="1:2" x14ac:dyDescent="0.25">
      <c r="A16" s="13" t="s">
        <v>63</v>
      </c>
      <c r="B16" s="12">
        <v>27118.791999999954</v>
      </c>
    </row>
    <row r="17" spans="1:2" x14ac:dyDescent="0.25">
      <c r="A17" s="13" t="s">
        <v>157</v>
      </c>
      <c r="B17" s="12">
        <v>16476.401999999998</v>
      </c>
    </row>
    <row r="18" spans="1:2" x14ac:dyDescent="0.25">
      <c r="A18" s="13" t="s">
        <v>44</v>
      </c>
      <c r="B18" s="12">
        <v>12486.312</v>
      </c>
    </row>
    <row r="19" spans="1:2" x14ac:dyDescent="0.25">
      <c r="A19" s="13" t="s">
        <v>242</v>
      </c>
      <c r="B19" s="12">
        <v>3024.2799999999997</v>
      </c>
    </row>
    <row r="20" spans="1:2" x14ac:dyDescent="0.25">
      <c r="A20" s="11" t="s">
        <v>66</v>
      </c>
      <c r="B20" s="12">
        <v>836154.03300000005</v>
      </c>
    </row>
    <row r="21" spans="1:2" x14ac:dyDescent="0.25">
      <c r="A21" s="13" t="s">
        <v>67</v>
      </c>
      <c r="B21" s="12">
        <v>330007.05400000012</v>
      </c>
    </row>
    <row r="22" spans="1:2" x14ac:dyDescent="0.25">
      <c r="A22" s="13" t="s">
        <v>601</v>
      </c>
      <c r="B22" s="12">
        <v>189238.63099999999</v>
      </c>
    </row>
    <row r="23" spans="1:2" x14ac:dyDescent="0.25">
      <c r="A23" s="13" t="s">
        <v>146</v>
      </c>
      <c r="B23" s="12">
        <v>167380.31800000009</v>
      </c>
    </row>
    <row r="24" spans="1:2" x14ac:dyDescent="0.25">
      <c r="A24" s="13" t="s">
        <v>1065</v>
      </c>
      <c r="B24" s="12">
        <v>149528.02999999994</v>
      </c>
    </row>
    <row r="25" spans="1:2" x14ac:dyDescent="0.25">
      <c r="A25" s="11" t="s">
        <v>10985</v>
      </c>
      <c r="B25" s="12">
        <v>2297200.8603000012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zoomScale="55" zoomScaleNormal="55" workbookViewId="0">
      <selection activeCell="J28" sqref="J28"/>
    </sheetView>
  </sheetViews>
  <sheetFormatPr defaultRowHeight="12.6" x14ac:dyDescent="0.25"/>
  <cols>
    <col min="1" max="1" width="25.33203125" bestFit="1" customWidth="1"/>
    <col min="2" max="2" width="14.6640625" bestFit="1" customWidth="1"/>
    <col min="3" max="3" width="12.44140625" bestFit="1" customWidth="1"/>
    <col min="4" max="4" width="24.5546875" bestFit="1" customWidth="1"/>
    <col min="5" max="5" width="21.6640625" customWidth="1"/>
    <col min="6" max="6" width="21.5546875" customWidth="1"/>
    <col min="7" max="7" width="27.77734375" customWidth="1"/>
    <col min="8" max="8" width="21.6640625" customWidth="1"/>
    <col min="9" max="9" width="21.5546875" customWidth="1"/>
    <col min="10" max="10" width="27.77734375" bestFit="1" customWidth="1"/>
    <col min="11" max="11" width="21.6640625" bestFit="1" customWidth="1"/>
    <col min="12" max="12" width="21.5546875" customWidth="1"/>
    <col min="13" max="13" width="27.77734375" customWidth="1"/>
    <col min="14" max="14" width="21.6640625" customWidth="1"/>
    <col min="15" max="15" width="21.5546875" bestFit="1" customWidth="1"/>
    <col min="16" max="16" width="27.77734375" bestFit="1" customWidth="1"/>
    <col min="17" max="17" width="21.6640625" bestFit="1" customWidth="1"/>
    <col min="18" max="18" width="21.5546875" customWidth="1"/>
    <col min="19" max="19" width="27.77734375" bestFit="1" customWidth="1"/>
    <col min="20" max="20" width="21.6640625" bestFit="1" customWidth="1"/>
    <col min="21" max="21" width="21.5546875" bestFit="1" customWidth="1"/>
    <col min="22" max="22" width="27.77734375" bestFit="1" customWidth="1"/>
    <col min="23" max="23" width="21.6640625" bestFit="1" customWidth="1"/>
    <col min="24" max="24" width="21.5546875" bestFit="1" customWidth="1"/>
    <col min="25" max="25" width="27.77734375" bestFit="1" customWidth="1"/>
    <col min="26" max="26" width="21.6640625" bestFit="1" customWidth="1"/>
    <col min="27" max="27" width="21.5546875" bestFit="1" customWidth="1"/>
    <col min="28" max="28" width="27.77734375" bestFit="1" customWidth="1"/>
    <col min="29" max="29" width="21.6640625" bestFit="1" customWidth="1"/>
    <col min="30" max="30" width="21.5546875" bestFit="1" customWidth="1"/>
    <col min="31" max="31" width="27.77734375" bestFit="1" customWidth="1"/>
    <col min="32" max="32" width="21.6640625" bestFit="1" customWidth="1"/>
    <col min="33" max="33" width="21.5546875" bestFit="1" customWidth="1"/>
    <col min="34" max="34" width="27.77734375" bestFit="1" customWidth="1"/>
    <col min="35" max="35" width="21.6640625" bestFit="1" customWidth="1"/>
    <col min="36" max="36" width="21.5546875" bestFit="1" customWidth="1"/>
    <col min="37" max="37" width="27.77734375" bestFit="1" customWidth="1"/>
    <col min="38" max="38" width="26.88671875" bestFit="1" customWidth="1"/>
    <col min="39" max="39" width="26.77734375" bestFit="1" customWidth="1"/>
    <col min="40" max="40" width="33.109375" bestFit="1" customWidth="1"/>
  </cols>
  <sheetData>
    <row r="1" spans="1:4" x14ac:dyDescent="0.25">
      <c r="A1" s="10" t="s">
        <v>10991</v>
      </c>
      <c r="B1" t="s">
        <v>10992</v>
      </c>
    </row>
    <row r="2" spans="1:4" x14ac:dyDescent="0.25">
      <c r="A2" s="10" t="s">
        <v>2</v>
      </c>
      <c r="B2" t="s">
        <v>10992</v>
      </c>
    </row>
    <row r="4" spans="1:4" x14ac:dyDescent="0.25">
      <c r="A4" s="10" t="s">
        <v>10984</v>
      </c>
      <c r="B4" t="s">
        <v>10997</v>
      </c>
      <c r="C4" t="s">
        <v>10966</v>
      </c>
      <c r="D4" t="s">
        <v>10998</v>
      </c>
    </row>
    <row r="5" spans="1:4" x14ac:dyDescent="0.25">
      <c r="A5" s="11" t="s">
        <v>66</v>
      </c>
      <c r="B5" s="12">
        <v>836154.03299999656</v>
      </c>
      <c r="C5" s="12">
        <v>145454.9480999998</v>
      </c>
      <c r="D5" s="14">
        <v>0.17395712076891987</v>
      </c>
    </row>
    <row r="6" spans="1:4" x14ac:dyDescent="0.25">
      <c r="A6" s="11" t="s">
        <v>43</v>
      </c>
      <c r="B6" s="12">
        <v>719047.03200000292</v>
      </c>
      <c r="C6" s="12">
        <v>122490.8008000001</v>
      </c>
      <c r="D6" s="14">
        <v>0.17035158390028596</v>
      </c>
    </row>
    <row r="7" spans="1:4" x14ac:dyDescent="0.25">
      <c r="A7" s="11" t="s">
        <v>30</v>
      </c>
      <c r="B7" s="12">
        <v>741999.79529999977</v>
      </c>
      <c r="C7" s="12">
        <v>18451.272799999992</v>
      </c>
      <c r="D7" s="14">
        <v>2.4866951334588862E-2</v>
      </c>
    </row>
    <row r="8" spans="1:4" x14ac:dyDescent="0.25">
      <c r="A8" s="11" t="s">
        <v>10985</v>
      </c>
      <c r="B8" s="12">
        <v>2297200.8602999994</v>
      </c>
      <c r="C8" s="12">
        <v>286397.02169999992</v>
      </c>
      <c r="D8" s="14">
        <v>0.12467217240315752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G1" zoomScale="55" zoomScaleNormal="55" workbookViewId="0">
      <selection activeCell="L17" sqref="L17"/>
    </sheetView>
  </sheetViews>
  <sheetFormatPr defaultRowHeight="12.6" x14ac:dyDescent="0.25"/>
  <cols>
    <col min="1" max="1" width="25.33203125" bestFit="1" customWidth="1"/>
    <col min="2" max="2" width="14.6640625" bestFit="1" customWidth="1"/>
    <col min="3" max="3" width="12.44140625" bestFit="1" customWidth="1"/>
    <col min="4" max="4" width="24.5546875" bestFit="1" customWidth="1"/>
    <col min="5" max="5" width="21.6640625" customWidth="1"/>
    <col min="6" max="6" width="21.5546875" customWidth="1"/>
    <col min="7" max="7" width="27.77734375" customWidth="1"/>
    <col min="8" max="8" width="21.6640625" customWidth="1"/>
    <col min="9" max="9" width="21.5546875" customWidth="1"/>
    <col min="10" max="10" width="27.77734375" bestFit="1" customWidth="1"/>
    <col min="11" max="11" width="21.6640625" bestFit="1" customWidth="1"/>
    <col min="12" max="12" width="21.5546875" customWidth="1"/>
    <col min="13" max="13" width="27.77734375" customWidth="1"/>
    <col min="14" max="14" width="21.6640625" customWidth="1"/>
    <col min="15" max="15" width="21.5546875" bestFit="1" customWidth="1"/>
    <col min="16" max="16" width="27.77734375" bestFit="1" customWidth="1"/>
    <col min="17" max="17" width="21.6640625" bestFit="1" customWidth="1"/>
    <col min="18" max="18" width="21.5546875" customWidth="1"/>
    <col min="19" max="19" width="27.77734375" bestFit="1" customWidth="1"/>
    <col min="20" max="20" width="21.6640625" bestFit="1" customWidth="1"/>
    <col min="21" max="21" width="21.5546875" bestFit="1" customWidth="1"/>
    <col min="22" max="22" width="27.77734375" bestFit="1" customWidth="1"/>
    <col min="23" max="23" width="21.6640625" bestFit="1" customWidth="1"/>
    <col min="24" max="24" width="21.5546875" bestFit="1" customWidth="1"/>
    <col min="25" max="25" width="27.77734375" bestFit="1" customWidth="1"/>
    <col min="26" max="26" width="21.6640625" bestFit="1" customWidth="1"/>
    <col min="27" max="27" width="21.5546875" bestFit="1" customWidth="1"/>
    <col min="28" max="28" width="27.77734375" bestFit="1" customWidth="1"/>
    <col min="29" max="29" width="21.6640625" bestFit="1" customWidth="1"/>
    <col min="30" max="30" width="21.5546875" bestFit="1" customWidth="1"/>
    <col min="31" max="31" width="27.77734375" bestFit="1" customWidth="1"/>
    <col min="32" max="32" width="21.6640625" bestFit="1" customWidth="1"/>
    <col min="33" max="33" width="21.5546875" bestFit="1" customWidth="1"/>
    <col min="34" max="34" width="27.77734375" bestFit="1" customWidth="1"/>
    <col min="35" max="35" width="21.6640625" bestFit="1" customWidth="1"/>
    <col min="36" max="36" width="21.5546875" bestFit="1" customWidth="1"/>
    <col min="37" max="37" width="27.77734375" bestFit="1" customWidth="1"/>
    <col min="38" max="38" width="26.88671875" bestFit="1" customWidth="1"/>
    <col min="39" max="39" width="26.77734375" bestFit="1" customWidth="1"/>
    <col min="40" max="40" width="33.109375" bestFit="1" customWidth="1"/>
  </cols>
  <sheetData>
    <row r="1" spans="1:4" x14ac:dyDescent="0.25">
      <c r="A1" s="10" t="s">
        <v>10991</v>
      </c>
      <c r="B1" t="s">
        <v>10992</v>
      </c>
    </row>
    <row r="2" spans="1:4" x14ac:dyDescent="0.25">
      <c r="A2" s="10" t="s">
        <v>2</v>
      </c>
      <c r="B2" t="s">
        <v>10992</v>
      </c>
    </row>
    <row r="4" spans="1:4" x14ac:dyDescent="0.25">
      <c r="A4" s="10" t="s">
        <v>10984</v>
      </c>
      <c r="B4" t="s">
        <v>10997</v>
      </c>
      <c r="C4" t="s">
        <v>10966</v>
      </c>
      <c r="D4" t="s">
        <v>10998</v>
      </c>
    </row>
    <row r="5" spans="1:4" x14ac:dyDescent="0.25">
      <c r="A5" s="11" t="s">
        <v>66</v>
      </c>
      <c r="B5" s="12">
        <v>836154.03300000005</v>
      </c>
      <c r="C5" s="12">
        <v>145454.94809999992</v>
      </c>
      <c r="D5" s="14">
        <v>0.17395712076892014</v>
      </c>
    </row>
    <row r="6" spans="1:4" x14ac:dyDescent="0.25">
      <c r="A6" s="13" t="s">
        <v>146</v>
      </c>
      <c r="B6" s="12">
        <v>167380.31800000009</v>
      </c>
      <c r="C6" s="12">
        <v>41936.635699999926</v>
      </c>
      <c r="D6" s="14">
        <v>0.25054699501765737</v>
      </c>
    </row>
    <row r="7" spans="1:4" x14ac:dyDescent="0.25">
      <c r="A7" s="13" t="s">
        <v>1065</v>
      </c>
      <c r="B7" s="12">
        <v>149528.02999999994</v>
      </c>
      <c r="C7" s="12">
        <v>55617.8249</v>
      </c>
      <c r="D7" s="14">
        <v>0.37195584600425768</v>
      </c>
    </row>
    <row r="8" spans="1:4" x14ac:dyDescent="0.25">
      <c r="A8" s="13" t="s">
        <v>601</v>
      </c>
      <c r="B8" s="12">
        <v>189238.63099999999</v>
      </c>
      <c r="C8" s="12">
        <v>3384.7568999999889</v>
      </c>
      <c r="D8" s="14">
        <v>1.7886183609096121E-2</v>
      </c>
    </row>
    <row r="9" spans="1:4" x14ac:dyDescent="0.25">
      <c r="A9" s="13" t="s">
        <v>67</v>
      </c>
      <c r="B9" s="12">
        <v>330007.05400000012</v>
      </c>
      <c r="C9" s="12">
        <v>44515.730599999988</v>
      </c>
      <c r="D9" s="14">
        <v>0.13489326988749753</v>
      </c>
    </row>
    <row r="10" spans="1:4" x14ac:dyDescent="0.25">
      <c r="A10" s="11" t="s">
        <v>43</v>
      </c>
      <c r="B10" s="12">
        <v>719047.03200000024</v>
      </c>
      <c r="C10" s="12">
        <v>122490.80079999995</v>
      </c>
      <c r="D10" s="14">
        <v>0.17035158390028521</v>
      </c>
    </row>
    <row r="11" spans="1:4" x14ac:dyDescent="0.25">
      <c r="A11" s="13" t="s">
        <v>73</v>
      </c>
      <c r="B11" s="12">
        <v>107532.16099999999</v>
      </c>
      <c r="C11" s="12">
        <v>18138.005399999995</v>
      </c>
      <c r="D11" s="14">
        <v>0.16867516872463853</v>
      </c>
    </row>
    <row r="12" spans="1:4" x14ac:dyDescent="0.25">
      <c r="A12" s="13" t="s">
        <v>63</v>
      </c>
      <c r="B12" s="12">
        <v>27118.791999999954</v>
      </c>
      <c r="C12" s="12">
        <v>6527.7869999999994</v>
      </c>
      <c r="D12" s="14">
        <v>0.24071083254740883</v>
      </c>
    </row>
    <row r="13" spans="1:4" x14ac:dyDescent="0.25">
      <c r="A13" s="13" t="s">
        <v>70</v>
      </c>
      <c r="B13" s="12">
        <v>203412.73300000009</v>
      </c>
      <c r="C13" s="12">
        <v>30221.763299999984</v>
      </c>
      <c r="D13" s="14">
        <v>0.14857360625502225</v>
      </c>
    </row>
    <row r="14" spans="1:4" x14ac:dyDescent="0.25">
      <c r="A14" s="13" t="s">
        <v>157</v>
      </c>
      <c r="B14" s="12">
        <v>16476.401999999998</v>
      </c>
      <c r="C14" s="12">
        <v>6964.1767000000027</v>
      </c>
      <c r="D14" s="14">
        <v>0.42267581842200763</v>
      </c>
    </row>
    <row r="15" spans="1:4" x14ac:dyDescent="0.25">
      <c r="A15" s="13" t="s">
        <v>242</v>
      </c>
      <c r="B15" s="12">
        <v>3024.2799999999997</v>
      </c>
      <c r="C15" s="12">
        <v>949.51819999999952</v>
      </c>
      <c r="D15" s="14">
        <v>0.31396504291930627</v>
      </c>
    </row>
    <row r="16" spans="1:4" x14ac:dyDescent="0.25">
      <c r="A16" s="13" t="s">
        <v>44</v>
      </c>
      <c r="B16" s="12">
        <v>12486.312</v>
      </c>
      <c r="C16" s="12">
        <v>5546.2539999999981</v>
      </c>
      <c r="D16" s="14">
        <v>0.44418672222830874</v>
      </c>
    </row>
    <row r="17" spans="1:4" x14ac:dyDescent="0.25">
      <c r="A17" s="13" t="s">
        <v>84</v>
      </c>
      <c r="B17" s="12">
        <v>78479.20600000002</v>
      </c>
      <c r="C17" s="12">
        <v>34053.569299999966</v>
      </c>
      <c r="D17" s="14">
        <v>0.4339183719570246</v>
      </c>
    </row>
    <row r="18" spans="1:4" x14ac:dyDescent="0.25">
      <c r="A18" s="13" t="s">
        <v>55</v>
      </c>
      <c r="B18" s="12">
        <v>223843.60800000012</v>
      </c>
      <c r="C18" s="12">
        <v>21278.826399999987</v>
      </c>
      <c r="D18" s="14">
        <v>9.5061130358477672E-2</v>
      </c>
    </row>
    <row r="19" spans="1:4" x14ac:dyDescent="0.25">
      <c r="A19" s="13" t="s">
        <v>512</v>
      </c>
      <c r="B19" s="12">
        <v>46673.538000000015</v>
      </c>
      <c r="C19" s="12">
        <v>-1189.0994999999991</v>
      </c>
      <c r="D19" s="14">
        <v>-2.5476952272184696E-2</v>
      </c>
    </row>
    <row r="20" spans="1:4" x14ac:dyDescent="0.25">
      <c r="A20" s="11" t="s">
        <v>30</v>
      </c>
      <c r="B20" s="12">
        <v>741999.79530000081</v>
      </c>
      <c r="C20" s="12">
        <v>18451.272799999995</v>
      </c>
      <c r="D20" s="14">
        <v>2.4866951334588831E-2</v>
      </c>
    </row>
    <row r="21" spans="1:4" x14ac:dyDescent="0.25">
      <c r="A21" s="13" t="s">
        <v>31</v>
      </c>
      <c r="B21" s="12">
        <v>114879.99629999998</v>
      </c>
      <c r="C21" s="12">
        <v>-3472.5560000000023</v>
      </c>
      <c r="D21" s="14">
        <v>-3.0227682032054545E-2</v>
      </c>
    </row>
    <row r="22" spans="1:4" x14ac:dyDescent="0.25">
      <c r="A22" s="13" t="s">
        <v>34</v>
      </c>
      <c r="B22" s="12">
        <v>328449.1030000007</v>
      </c>
      <c r="C22" s="12">
        <v>26590.166300000019</v>
      </c>
      <c r="D22" s="14">
        <v>8.0956732891427505E-2</v>
      </c>
    </row>
    <row r="23" spans="1:4" x14ac:dyDescent="0.25">
      <c r="A23" s="13" t="s">
        <v>60</v>
      </c>
      <c r="B23" s="12">
        <v>91705.164000000048</v>
      </c>
      <c r="C23" s="12">
        <v>13059.143599999985</v>
      </c>
      <c r="D23" s="14">
        <v>0.1424035793665881</v>
      </c>
    </row>
    <row r="24" spans="1:4" x14ac:dyDescent="0.25">
      <c r="A24" s="13" t="s">
        <v>52</v>
      </c>
      <c r="B24" s="12">
        <v>206965.53200000009</v>
      </c>
      <c r="C24" s="12">
        <v>-17725.481100000001</v>
      </c>
      <c r="D24" s="14">
        <v>-8.5644604339238442E-2</v>
      </c>
    </row>
    <row r="25" spans="1:4" x14ac:dyDescent="0.25">
      <c r="A25" s="11" t="s">
        <v>10985</v>
      </c>
      <c r="B25" s="12">
        <v>2297200.8603000012</v>
      </c>
      <c r="C25" s="12">
        <v>286397.02169999981</v>
      </c>
      <c r="D25" s="14">
        <v>0.12467217240315759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zoomScale="70" zoomScaleNormal="70" workbookViewId="0">
      <selection activeCell="F1" sqref="F1"/>
    </sheetView>
  </sheetViews>
  <sheetFormatPr defaultRowHeight="12.6" x14ac:dyDescent="0.25"/>
  <cols>
    <col min="1" max="1" width="20" bestFit="1" customWidth="1"/>
    <col min="2" max="2" width="13.21875" bestFit="1" customWidth="1"/>
    <col min="3" max="3" width="21.109375" bestFit="1" customWidth="1"/>
    <col min="4" max="4" width="32.88671875" customWidth="1"/>
    <col min="5" max="5" width="12.21875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3" spans="1:3" x14ac:dyDescent="0.25">
      <c r="A3" s="10" t="s">
        <v>10984</v>
      </c>
      <c r="B3" t="s">
        <v>10994</v>
      </c>
      <c r="C3" t="s">
        <v>10995</v>
      </c>
    </row>
    <row r="4" spans="1:3" x14ac:dyDescent="0.25">
      <c r="A4" s="11" t="s">
        <v>10986</v>
      </c>
      <c r="B4" s="12">
        <v>242.97415860511839</v>
      </c>
      <c r="C4" s="16">
        <v>1993</v>
      </c>
    </row>
    <row r="5" spans="1:3" x14ac:dyDescent="0.25">
      <c r="A5" s="11" t="s">
        <v>10987</v>
      </c>
      <c r="B5" s="12">
        <v>223.84990913415788</v>
      </c>
      <c r="C5" s="16">
        <v>2102</v>
      </c>
    </row>
    <row r="6" spans="1:3" x14ac:dyDescent="0.25">
      <c r="A6" s="11" t="s">
        <v>10988</v>
      </c>
      <c r="B6" s="12">
        <v>235.48728179358361</v>
      </c>
      <c r="C6" s="16">
        <v>2587</v>
      </c>
    </row>
    <row r="7" spans="1:3" x14ac:dyDescent="0.25">
      <c r="A7" s="11" t="s">
        <v>10989</v>
      </c>
      <c r="B7" s="12">
        <v>221.3814176328502</v>
      </c>
      <c r="C7" s="16">
        <v>3312</v>
      </c>
    </row>
    <row r="8" spans="1:3" x14ac:dyDescent="0.25">
      <c r="A8" s="11" t="s">
        <v>10985</v>
      </c>
      <c r="B8" s="12">
        <v>229.85800083049352</v>
      </c>
      <c r="C8" s="16">
        <v>9994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zoomScale="70" zoomScaleNormal="70" workbookViewId="0">
      <selection activeCell="I22" sqref="I22"/>
    </sheetView>
  </sheetViews>
  <sheetFormatPr defaultRowHeight="12.6" x14ac:dyDescent="0.25"/>
  <cols>
    <col min="1" max="1" width="20" bestFit="1" customWidth="1"/>
    <col min="2" max="2" width="19" bestFit="1" customWidth="1"/>
    <col min="3" max="3" width="21.109375" bestFit="1" customWidth="1"/>
    <col min="4" max="4" width="32.88671875" customWidth="1"/>
    <col min="5" max="5" width="12.21875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3" spans="1:3" x14ac:dyDescent="0.25">
      <c r="A3" s="10" t="s">
        <v>10984</v>
      </c>
      <c r="B3" t="s">
        <v>10996</v>
      </c>
      <c r="C3" t="s">
        <v>10995</v>
      </c>
    </row>
    <row r="4" spans="1:3" x14ac:dyDescent="0.25">
      <c r="A4" s="11" t="s">
        <v>10986</v>
      </c>
      <c r="B4" s="12">
        <v>24.858993527345714</v>
      </c>
      <c r="C4" s="16">
        <v>1993</v>
      </c>
    </row>
    <row r="5" spans="1:3" x14ac:dyDescent="0.25">
      <c r="A5" s="11" t="s">
        <v>10987</v>
      </c>
      <c r="B5" s="12">
        <v>29.314273882017151</v>
      </c>
      <c r="C5" s="16">
        <v>2102</v>
      </c>
    </row>
    <row r="6" spans="1:3" x14ac:dyDescent="0.25">
      <c r="A6" s="11" t="s">
        <v>10988</v>
      </c>
      <c r="B6" s="12">
        <v>31.617771279474368</v>
      </c>
      <c r="C6" s="16">
        <v>2587</v>
      </c>
    </row>
    <row r="7" spans="1:3" x14ac:dyDescent="0.25">
      <c r="A7" s="11" t="s">
        <v>10989</v>
      </c>
      <c r="B7" s="12">
        <v>28.212339855072454</v>
      </c>
      <c r="C7" s="16">
        <v>3312</v>
      </c>
    </row>
    <row r="8" spans="1:3" x14ac:dyDescent="0.25">
      <c r="A8" s="11" t="s">
        <v>10985</v>
      </c>
      <c r="B8" s="12">
        <v>28.656896307784663</v>
      </c>
      <c r="C8" s="16">
        <v>9994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zoomScale="70" zoomScaleNormal="70" workbookViewId="0">
      <selection activeCell="F8" sqref="F8"/>
    </sheetView>
  </sheetViews>
  <sheetFormatPr defaultRowHeight="12.6" x14ac:dyDescent="0.25"/>
  <cols>
    <col min="1" max="1" width="20" bestFit="1" customWidth="1"/>
    <col min="2" max="2" width="13.21875" bestFit="1" customWidth="1"/>
    <col min="3" max="3" width="30.5546875" bestFit="1" customWidth="1"/>
    <col min="4" max="4" width="29.77734375" bestFit="1" customWidth="1"/>
    <col min="5" max="5" width="12.21875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3" spans="1:4" x14ac:dyDescent="0.25">
      <c r="A3" s="10" t="s">
        <v>10984</v>
      </c>
      <c r="B3" t="s">
        <v>10994</v>
      </c>
      <c r="C3" t="s">
        <v>11000</v>
      </c>
      <c r="D3" t="s">
        <v>11001</v>
      </c>
    </row>
    <row r="4" spans="1:4" x14ac:dyDescent="0.25">
      <c r="A4" s="11" t="s">
        <v>10986</v>
      </c>
      <c r="B4" s="12">
        <v>242.97415860511839</v>
      </c>
      <c r="C4" s="12">
        <v>69.215600551931871</v>
      </c>
      <c r="D4" s="14">
        <v>0.28486815614174454</v>
      </c>
    </row>
    <row r="5" spans="1:4" x14ac:dyDescent="0.25">
      <c r="A5" s="11" t="s">
        <v>10987</v>
      </c>
      <c r="B5" s="12">
        <v>223.84990913415788</v>
      </c>
      <c r="C5" s="12">
        <v>51.812878686964787</v>
      </c>
      <c r="D5" s="14">
        <v>0.23146258529822436</v>
      </c>
    </row>
    <row r="6" spans="1:4" x14ac:dyDescent="0.25">
      <c r="A6" s="11" t="s">
        <v>10988</v>
      </c>
      <c r="B6" s="12">
        <v>235.48728179358361</v>
      </c>
      <c r="C6" s="12">
        <v>53.199892539621274</v>
      </c>
      <c r="D6" s="14">
        <v>0.22591407966674668</v>
      </c>
    </row>
    <row r="7" spans="1:4" x14ac:dyDescent="0.25">
      <c r="A7" s="11" t="s">
        <v>10989</v>
      </c>
      <c r="B7" s="12">
        <v>221.3814176328502</v>
      </c>
      <c r="C7" s="12">
        <v>55.026779830918059</v>
      </c>
      <c r="D7" s="14">
        <v>0.24856096965725086</v>
      </c>
    </row>
    <row r="8" spans="1:4" x14ac:dyDescent="0.25">
      <c r="A8" s="11" t="s">
        <v>10985</v>
      </c>
      <c r="B8" s="12">
        <v>229.85800083049352</v>
      </c>
      <c r="C8" s="12">
        <v>56.707442435460933</v>
      </c>
      <c r="D8" s="14">
        <v>0.24670641104757224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topLeftCell="E10" workbookViewId="0">
      <selection activeCell="G10" sqref="G10"/>
    </sheetView>
  </sheetViews>
  <sheetFormatPr defaultRowHeight="12.6" x14ac:dyDescent="0.25"/>
  <cols>
    <col min="1" max="1" width="18.44140625" customWidth="1"/>
    <col min="2" max="2" width="21.109375" customWidth="1"/>
    <col min="3" max="3" width="14.88671875" customWidth="1"/>
    <col min="4" max="4" width="11.33203125" customWidth="1"/>
    <col min="5" max="5" width="12.21875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1" spans="1:2" x14ac:dyDescent="0.25">
      <c r="A1" s="10" t="s">
        <v>14</v>
      </c>
      <c r="B1" t="s">
        <v>66</v>
      </c>
    </row>
    <row r="3" spans="1:2" x14ac:dyDescent="0.25">
      <c r="A3" s="10" t="s">
        <v>10984</v>
      </c>
      <c r="B3" t="s">
        <v>10993</v>
      </c>
    </row>
    <row r="4" spans="1:2" x14ac:dyDescent="0.25">
      <c r="A4" s="11" t="s">
        <v>10986</v>
      </c>
      <c r="B4" s="12"/>
    </row>
    <row r="5" spans="1:2" x14ac:dyDescent="0.25">
      <c r="A5" s="17" t="s">
        <v>11002</v>
      </c>
      <c r="B5" s="12">
        <v>3143.29</v>
      </c>
    </row>
    <row r="6" spans="1:2" x14ac:dyDescent="0.25">
      <c r="A6" s="17" t="s">
        <v>11003</v>
      </c>
      <c r="B6" s="12">
        <v>1608.5099999999998</v>
      </c>
    </row>
    <row r="7" spans="1:2" x14ac:dyDescent="0.25">
      <c r="A7" s="17" t="s">
        <v>11004</v>
      </c>
      <c r="B7" s="12">
        <v>32511.173999999999</v>
      </c>
    </row>
    <row r="8" spans="1:2" x14ac:dyDescent="0.25">
      <c r="A8" s="17" t="s">
        <v>11005</v>
      </c>
      <c r="B8" s="12">
        <v>9195.4339999999993</v>
      </c>
    </row>
    <row r="9" spans="1:2" x14ac:dyDescent="0.25">
      <c r="A9" s="17" t="s">
        <v>11006</v>
      </c>
      <c r="B9" s="12">
        <v>9599.8760000000038</v>
      </c>
    </row>
    <row r="10" spans="1:2" x14ac:dyDescent="0.25">
      <c r="A10" s="17" t="s">
        <v>11007</v>
      </c>
      <c r="B10" s="12">
        <v>8435.9650000000001</v>
      </c>
    </row>
    <row r="11" spans="1:2" x14ac:dyDescent="0.25">
      <c r="A11" s="17" t="s">
        <v>11008</v>
      </c>
      <c r="B11" s="12">
        <v>8004.1340000000018</v>
      </c>
    </row>
    <row r="12" spans="1:2" x14ac:dyDescent="0.25">
      <c r="A12" s="17" t="s">
        <v>11009</v>
      </c>
      <c r="B12" s="12">
        <v>9209.66</v>
      </c>
    </row>
    <row r="13" spans="1:2" x14ac:dyDescent="0.25">
      <c r="A13" s="17" t="s">
        <v>11010</v>
      </c>
      <c r="B13" s="12">
        <v>30537.572000000007</v>
      </c>
    </row>
    <row r="14" spans="1:2" x14ac:dyDescent="0.25">
      <c r="A14" s="17" t="s">
        <v>11011</v>
      </c>
      <c r="B14" s="12">
        <v>11938.017999999998</v>
      </c>
    </row>
    <row r="15" spans="1:2" x14ac:dyDescent="0.25">
      <c r="A15" s="17" t="s">
        <v>11012</v>
      </c>
      <c r="B15" s="12">
        <v>30201.408000000003</v>
      </c>
    </row>
    <row r="16" spans="1:2" x14ac:dyDescent="0.25">
      <c r="A16" s="17" t="s">
        <v>11013</v>
      </c>
      <c r="B16" s="12">
        <v>20893.192000000003</v>
      </c>
    </row>
    <row r="17" spans="1:2" x14ac:dyDescent="0.25">
      <c r="A17" s="11" t="s">
        <v>10987</v>
      </c>
      <c r="B17" s="12"/>
    </row>
    <row r="18" spans="1:2" x14ac:dyDescent="0.25">
      <c r="A18" s="17" t="s">
        <v>11002</v>
      </c>
      <c r="B18" s="12">
        <v>4625.3540000000003</v>
      </c>
    </row>
    <row r="19" spans="1:2" x14ac:dyDescent="0.25">
      <c r="A19" s="17" t="s">
        <v>11003</v>
      </c>
      <c r="B19" s="12">
        <v>3448.9699999999993</v>
      </c>
    </row>
    <row r="20" spans="1:2" x14ac:dyDescent="0.25">
      <c r="A20" s="17" t="s">
        <v>11004</v>
      </c>
      <c r="B20" s="12">
        <v>10343.922</v>
      </c>
    </row>
    <row r="21" spans="1:2" x14ac:dyDescent="0.25">
      <c r="A21" s="17" t="s">
        <v>11005</v>
      </c>
      <c r="B21" s="12">
        <v>11160.951999999999</v>
      </c>
    </row>
    <row r="22" spans="1:2" x14ac:dyDescent="0.25">
      <c r="A22" s="17" t="s">
        <v>11006</v>
      </c>
      <c r="B22" s="12">
        <v>11643</v>
      </c>
    </row>
    <row r="23" spans="1:2" x14ac:dyDescent="0.25">
      <c r="A23" s="17" t="s">
        <v>11007</v>
      </c>
      <c r="B23" s="12">
        <v>6435.3659999999991</v>
      </c>
    </row>
    <row r="24" spans="1:2" x14ac:dyDescent="0.25">
      <c r="A24" s="17" t="s">
        <v>11008</v>
      </c>
      <c r="B24" s="12">
        <v>10370.966</v>
      </c>
    </row>
    <row r="25" spans="1:2" x14ac:dyDescent="0.25">
      <c r="A25" s="17" t="s">
        <v>11009</v>
      </c>
      <c r="B25" s="12">
        <v>15524.632000000001</v>
      </c>
    </row>
    <row r="26" spans="1:2" x14ac:dyDescent="0.25">
      <c r="A26" s="17" t="s">
        <v>11010</v>
      </c>
      <c r="B26" s="12">
        <v>19017.128000000004</v>
      </c>
    </row>
    <row r="27" spans="1:2" x14ac:dyDescent="0.25">
      <c r="A27" s="17" t="s">
        <v>11011</v>
      </c>
      <c r="B27" s="12">
        <v>10704.889999999998</v>
      </c>
    </row>
    <row r="28" spans="1:2" x14ac:dyDescent="0.25">
      <c r="A28" s="17" t="s">
        <v>11012</v>
      </c>
      <c r="B28" s="12">
        <v>23873.601000000006</v>
      </c>
    </row>
    <row r="29" spans="1:2" x14ac:dyDescent="0.25">
      <c r="A29" s="17" t="s">
        <v>11013</v>
      </c>
      <c r="B29" s="12">
        <v>35632.027999999991</v>
      </c>
    </row>
    <row r="30" spans="1:2" x14ac:dyDescent="0.25">
      <c r="A30" s="11" t="s">
        <v>10988</v>
      </c>
      <c r="B30" s="12"/>
    </row>
    <row r="31" spans="1:2" x14ac:dyDescent="0.25">
      <c r="A31" s="17" t="s">
        <v>11002</v>
      </c>
      <c r="B31" s="12">
        <v>5620.0660000000007</v>
      </c>
    </row>
    <row r="32" spans="1:2" x14ac:dyDescent="0.25">
      <c r="A32" s="17" t="s">
        <v>11003</v>
      </c>
      <c r="B32" s="12">
        <v>12258.914000000001</v>
      </c>
    </row>
    <row r="33" spans="1:2" x14ac:dyDescent="0.25">
      <c r="A33" s="17" t="s">
        <v>11004</v>
      </c>
      <c r="B33" s="12">
        <v>21567.851999999999</v>
      </c>
    </row>
    <row r="34" spans="1:2" x14ac:dyDescent="0.25">
      <c r="A34" s="17" t="s">
        <v>11005</v>
      </c>
      <c r="B34" s="12">
        <v>14890.501999999999</v>
      </c>
    </row>
    <row r="35" spans="1:2" x14ac:dyDescent="0.25">
      <c r="A35" s="17" t="s">
        <v>11006</v>
      </c>
      <c r="B35" s="12">
        <v>28832.690999999999</v>
      </c>
    </row>
    <row r="36" spans="1:2" x14ac:dyDescent="0.25">
      <c r="A36" s="17" t="s">
        <v>11007</v>
      </c>
      <c r="B36" s="12">
        <v>16372.152</v>
      </c>
    </row>
    <row r="37" spans="1:2" x14ac:dyDescent="0.25">
      <c r="A37" s="17" t="s">
        <v>11008</v>
      </c>
      <c r="B37" s="12">
        <v>13269.000000000002</v>
      </c>
    </row>
    <row r="38" spans="1:2" x14ac:dyDescent="0.25">
      <c r="A38" s="17" t="s">
        <v>11009</v>
      </c>
      <c r="B38" s="12">
        <v>9672.4019999999982</v>
      </c>
    </row>
    <row r="39" spans="1:2" x14ac:dyDescent="0.25">
      <c r="A39" s="17" t="s">
        <v>11010</v>
      </c>
      <c r="B39" s="12">
        <v>22883.406000000006</v>
      </c>
    </row>
    <row r="40" spans="1:2" x14ac:dyDescent="0.25">
      <c r="A40" s="17" t="s">
        <v>11011</v>
      </c>
      <c r="B40" s="12">
        <v>31533.373999999993</v>
      </c>
    </row>
    <row r="41" spans="1:2" x14ac:dyDescent="0.25">
      <c r="A41" s="17" t="s">
        <v>11012</v>
      </c>
      <c r="B41" s="12">
        <v>27141.058999999994</v>
      </c>
    </row>
    <row r="42" spans="1:2" x14ac:dyDescent="0.25">
      <c r="A42" s="17" t="s">
        <v>11013</v>
      </c>
      <c r="B42" s="12">
        <v>22322.76200000001</v>
      </c>
    </row>
    <row r="43" spans="1:2" x14ac:dyDescent="0.25">
      <c r="A43" s="11" t="s">
        <v>10989</v>
      </c>
      <c r="B43" s="12"/>
    </row>
    <row r="44" spans="1:2" x14ac:dyDescent="0.25">
      <c r="A44" s="17" t="s">
        <v>11002</v>
      </c>
      <c r="B44" s="12">
        <v>16733.053000000004</v>
      </c>
    </row>
    <row r="45" spans="1:2" x14ac:dyDescent="0.25">
      <c r="A45" s="17" t="s">
        <v>11003</v>
      </c>
      <c r="B45" s="12">
        <v>6027.0240000000003</v>
      </c>
    </row>
    <row r="46" spans="1:2" x14ac:dyDescent="0.25">
      <c r="A46" s="17" t="s">
        <v>11004</v>
      </c>
      <c r="B46" s="12">
        <v>33428.622000000003</v>
      </c>
    </row>
    <row r="47" spans="1:2" x14ac:dyDescent="0.25">
      <c r="A47" s="17" t="s">
        <v>11005</v>
      </c>
      <c r="B47" s="12">
        <v>12383.387000000002</v>
      </c>
    </row>
    <row r="48" spans="1:2" x14ac:dyDescent="0.25">
      <c r="A48" s="17" t="s">
        <v>11006</v>
      </c>
      <c r="B48" s="12">
        <v>13566.588</v>
      </c>
    </row>
    <row r="49" spans="1:2" x14ac:dyDescent="0.25">
      <c r="A49" s="17" t="s">
        <v>11007</v>
      </c>
      <c r="B49" s="12">
        <v>17061.099999999995</v>
      </c>
    </row>
    <row r="50" spans="1:2" x14ac:dyDescent="0.25">
      <c r="A50" s="17" t="s">
        <v>11008</v>
      </c>
      <c r="B50" s="12">
        <v>23209.925999999999</v>
      </c>
    </row>
    <row r="51" spans="1:2" x14ac:dyDescent="0.25">
      <c r="A51" s="17" t="s">
        <v>11009</v>
      </c>
      <c r="B51" s="12">
        <v>17619.161999999997</v>
      </c>
    </row>
    <row r="52" spans="1:2" x14ac:dyDescent="0.25">
      <c r="A52" s="17" t="s">
        <v>11010</v>
      </c>
      <c r="B52" s="12">
        <v>26942.602999999999</v>
      </c>
    </row>
    <row r="53" spans="1:2" x14ac:dyDescent="0.25">
      <c r="A53" s="17" t="s">
        <v>11011</v>
      </c>
      <c r="B53" s="12">
        <v>32855.662999999993</v>
      </c>
    </row>
    <row r="54" spans="1:2" x14ac:dyDescent="0.25">
      <c r="A54" s="17" t="s">
        <v>11012</v>
      </c>
      <c r="B54" s="12">
        <v>49918.773000000001</v>
      </c>
    </row>
    <row r="55" spans="1:2" x14ac:dyDescent="0.25">
      <c r="A55" s="17" t="s">
        <v>11013</v>
      </c>
      <c r="B55" s="12">
        <v>21984.910000000007</v>
      </c>
    </row>
    <row r="56" spans="1:2" x14ac:dyDescent="0.25">
      <c r="A56" s="11" t="s">
        <v>10985</v>
      </c>
      <c r="B56" s="12">
        <v>836154.03299999994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9"/>
  <sheetViews>
    <sheetView workbookViewId="0">
      <selection activeCell="A2" sqref="A2"/>
    </sheetView>
  </sheetViews>
  <sheetFormatPr defaultRowHeight="12.6" x14ac:dyDescent="0.25"/>
  <cols>
    <col min="1" max="1" width="18.44140625" customWidth="1"/>
    <col min="2" max="2" width="21.109375" customWidth="1"/>
    <col min="3" max="3" width="14.88671875" customWidth="1"/>
    <col min="4" max="4" width="11.33203125" customWidth="1"/>
    <col min="5" max="5" width="12.21875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2" spans="1:2" x14ac:dyDescent="0.25">
      <c r="A2" s="10" t="s">
        <v>15</v>
      </c>
      <c r="B2" t="s">
        <v>601</v>
      </c>
    </row>
    <row r="3" spans="1:2" x14ac:dyDescent="0.25">
      <c r="A3" s="10" t="s">
        <v>14</v>
      </c>
      <c r="B3" t="s">
        <v>66</v>
      </c>
    </row>
    <row r="5" spans="1:2" x14ac:dyDescent="0.25">
      <c r="A5" s="10" t="s">
        <v>10984</v>
      </c>
      <c r="B5" t="s">
        <v>10993</v>
      </c>
    </row>
    <row r="6" spans="1:2" x14ac:dyDescent="0.25">
      <c r="A6" s="11" t="s">
        <v>10986</v>
      </c>
      <c r="B6" s="12"/>
    </row>
    <row r="7" spans="1:2" x14ac:dyDescent="0.25">
      <c r="A7" s="17" t="s">
        <v>11004</v>
      </c>
      <c r="B7" s="12">
        <v>25314.657999999999</v>
      </c>
    </row>
    <row r="8" spans="1:2" x14ac:dyDescent="0.25">
      <c r="A8" s="17" t="s">
        <v>11005</v>
      </c>
      <c r="B8" s="12">
        <v>287.96800000000002</v>
      </c>
    </row>
    <row r="9" spans="1:2" x14ac:dyDescent="0.25">
      <c r="A9" s="17" t="s">
        <v>11007</v>
      </c>
      <c r="B9" s="12">
        <v>691.76099999999997</v>
      </c>
    </row>
    <row r="10" spans="1:2" x14ac:dyDescent="0.25">
      <c r="A10" s="17" t="s">
        <v>11010</v>
      </c>
      <c r="B10" s="12">
        <v>22420.281999999999</v>
      </c>
    </row>
    <row r="11" spans="1:2" x14ac:dyDescent="0.25">
      <c r="A11" s="17" t="s">
        <v>11011</v>
      </c>
      <c r="B11" s="12">
        <v>101.99400000000001</v>
      </c>
    </row>
    <row r="12" spans="1:2" x14ac:dyDescent="0.25">
      <c r="A12" s="17" t="s">
        <v>11012</v>
      </c>
      <c r="B12" s="12">
        <v>5438.7979999999998</v>
      </c>
    </row>
    <row r="13" spans="1:2" x14ac:dyDescent="0.25">
      <c r="A13" s="17" t="s">
        <v>11013</v>
      </c>
      <c r="B13" s="12">
        <v>7767.9120000000003</v>
      </c>
    </row>
    <row r="14" spans="1:2" x14ac:dyDescent="0.25">
      <c r="A14" s="11" t="s">
        <v>10987</v>
      </c>
      <c r="B14" s="12"/>
    </row>
    <row r="15" spans="1:2" x14ac:dyDescent="0.25">
      <c r="A15" s="17" t="s">
        <v>11002</v>
      </c>
      <c r="B15" s="12">
        <v>3107.9760000000006</v>
      </c>
    </row>
    <row r="16" spans="1:2" x14ac:dyDescent="0.25">
      <c r="A16" s="17" t="s">
        <v>11005</v>
      </c>
      <c r="B16" s="12">
        <v>1451.8960000000002</v>
      </c>
    </row>
    <row r="17" spans="1:2" x14ac:dyDescent="0.25">
      <c r="A17" s="17" t="s">
        <v>11006</v>
      </c>
      <c r="B17" s="12">
        <v>3372.86</v>
      </c>
    </row>
    <row r="18" spans="1:2" x14ac:dyDescent="0.25">
      <c r="A18" s="17" t="s">
        <v>11008</v>
      </c>
      <c r="B18" s="12">
        <v>464.97</v>
      </c>
    </row>
    <row r="19" spans="1:2" x14ac:dyDescent="0.25">
      <c r="A19" s="17" t="s">
        <v>11009</v>
      </c>
      <c r="B19" s="12">
        <v>3878.3760000000002</v>
      </c>
    </row>
    <row r="20" spans="1:2" x14ac:dyDescent="0.25">
      <c r="A20" s="17" t="s">
        <v>11010</v>
      </c>
      <c r="B20" s="12">
        <v>629.92999999999995</v>
      </c>
    </row>
    <row r="21" spans="1:2" x14ac:dyDescent="0.25">
      <c r="A21" s="17" t="s">
        <v>11011</v>
      </c>
      <c r="B21" s="12">
        <v>1095.7939999999999</v>
      </c>
    </row>
    <row r="22" spans="1:2" x14ac:dyDescent="0.25">
      <c r="A22" s="17" t="s">
        <v>11012</v>
      </c>
      <c r="B22" s="12">
        <v>7850.4830000000002</v>
      </c>
    </row>
    <row r="23" spans="1:2" x14ac:dyDescent="0.25">
      <c r="A23" s="17" t="s">
        <v>11013</v>
      </c>
      <c r="B23" s="12">
        <v>5911.4120000000012</v>
      </c>
    </row>
    <row r="24" spans="1:2" x14ac:dyDescent="0.25">
      <c r="A24" s="11" t="s">
        <v>10988</v>
      </c>
      <c r="B24" s="12"/>
    </row>
    <row r="25" spans="1:2" x14ac:dyDescent="0.25">
      <c r="A25" s="17" t="s">
        <v>11003</v>
      </c>
      <c r="B25" s="12">
        <v>8749.9500000000007</v>
      </c>
    </row>
    <row r="26" spans="1:2" x14ac:dyDescent="0.25">
      <c r="A26" s="17" t="s">
        <v>11004</v>
      </c>
      <c r="B26" s="12">
        <v>8994.5400000000009</v>
      </c>
    </row>
    <row r="27" spans="1:2" x14ac:dyDescent="0.25">
      <c r="A27" s="17" t="s">
        <v>11005</v>
      </c>
      <c r="B27" s="12">
        <v>9099.93</v>
      </c>
    </row>
    <row r="28" spans="1:2" x14ac:dyDescent="0.25">
      <c r="A28" s="17" t="s">
        <v>11006</v>
      </c>
      <c r="B28" s="12">
        <v>7551.6630000000005</v>
      </c>
    </row>
    <row r="29" spans="1:2" x14ac:dyDescent="0.25">
      <c r="A29" s="17" t="s">
        <v>11007</v>
      </c>
      <c r="B29" s="12">
        <v>7621.804000000001</v>
      </c>
    </row>
    <row r="30" spans="1:2" x14ac:dyDescent="0.25">
      <c r="A30" s="17" t="s">
        <v>11008</v>
      </c>
      <c r="B30" s="12">
        <v>607.46600000000012</v>
      </c>
    </row>
    <row r="31" spans="1:2" x14ac:dyDescent="0.25">
      <c r="A31" s="17" t="s">
        <v>11009</v>
      </c>
      <c r="B31" s="12">
        <v>943.15199999999993</v>
      </c>
    </row>
    <row r="32" spans="1:2" x14ac:dyDescent="0.25">
      <c r="A32" s="17" t="s">
        <v>11010</v>
      </c>
      <c r="B32" s="12">
        <v>1758.8999999999999</v>
      </c>
    </row>
    <row r="33" spans="1:2" x14ac:dyDescent="0.25">
      <c r="A33" s="17" t="s">
        <v>11011</v>
      </c>
      <c r="B33" s="12">
        <v>1541.31</v>
      </c>
    </row>
    <row r="34" spans="1:2" x14ac:dyDescent="0.25">
      <c r="A34" s="17" t="s">
        <v>11012</v>
      </c>
      <c r="B34" s="12">
        <v>8756.6409999999996</v>
      </c>
    </row>
    <row r="35" spans="1:2" x14ac:dyDescent="0.25">
      <c r="A35" s="17" t="s">
        <v>11013</v>
      </c>
      <c r="B35" s="12">
        <v>281.53000000000003</v>
      </c>
    </row>
    <row r="36" spans="1:2" x14ac:dyDescent="0.25">
      <c r="A36" s="11" t="s">
        <v>10989</v>
      </c>
      <c r="B36" s="12"/>
    </row>
    <row r="37" spans="1:2" x14ac:dyDescent="0.25">
      <c r="A37" s="17" t="s">
        <v>11002</v>
      </c>
      <c r="B37" s="12">
        <v>4106.6550000000007</v>
      </c>
    </row>
    <row r="38" spans="1:2" x14ac:dyDescent="0.25">
      <c r="A38" s="17" t="s">
        <v>11003</v>
      </c>
      <c r="B38" s="12">
        <v>239.98400000000004</v>
      </c>
    </row>
    <row r="39" spans="1:2" x14ac:dyDescent="0.25">
      <c r="A39" s="17" t="s">
        <v>11004</v>
      </c>
      <c r="B39" s="12">
        <v>742.70600000000002</v>
      </c>
    </row>
    <row r="40" spans="1:2" x14ac:dyDescent="0.25">
      <c r="A40" s="17" t="s">
        <v>11005</v>
      </c>
      <c r="B40" s="12">
        <v>7349.9690000000001</v>
      </c>
    </row>
    <row r="41" spans="1:2" x14ac:dyDescent="0.25">
      <c r="A41" s="17" t="s">
        <v>11006</v>
      </c>
      <c r="B41" s="12">
        <v>343.20000000000005</v>
      </c>
    </row>
    <row r="42" spans="1:2" x14ac:dyDescent="0.25">
      <c r="A42" s="17" t="s">
        <v>11007</v>
      </c>
      <c r="B42" s="12">
        <v>3868.96</v>
      </c>
    </row>
    <row r="43" spans="1:2" x14ac:dyDescent="0.25">
      <c r="A43" s="17" t="s">
        <v>11008</v>
      </c>
      <c r="B43" s="12">
        <v>2992.3320000000003</v>
      </c>
    </row>
    <row r="44" spans="1:2" x14ac:dyDescent="0.25">
      <c r="A44" s="17" t="s">
        <v>11009</v>
      </c>
      <c r="B44" s="12">
        <v>1439.982</v>
      </c>
    </row>
    <row r="45" spans="1:2" x14ac:dyDescent="0.25">
      <c r="A45" s="17" t="s">
        <v>11010</v>
      </c>
      <c r="B45" s="12">
        <v>1576.5450000000001</v>
      </c>
    </row>
    <row r="46" spans="1:2" x14ac:dyDescent="0.25">
      <c r="A46" s="17" t="s">
        <v>11011</v>
      </c>
      <c r="B46" s="12">
        <v>7873.9950000000008</v>
      </c>
    </row>
    <row r="47" spans="1:2" x14ac:dyDescent="0.25">
      <c r="A47" s="17" t="s">
        <v>11012</v>
      </c>
      <c r="B47" s="12">
        <v>11761.377</v>
      </c>
    </row>
    <row r="48" spans="1:2" x14ac:dyDescent="0.25">
      <c r="A48" s="17" t="s">
        <v>11013</v>
      </c>
      <c r="B48" s="12">
        <v>1248.97</v>
      </c>
    </row>
    <row r="49" spans="1:2" x14ac:dyDescent="0.25">
      <c r="A49" s="11" t="s">
        <v>10985</v>
      </c>
      <c r="B49" s="12">
        <v>189238.63099999999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36" sqref="E36"/>
    </sheetView>
  </sheetViews>
  <sheetFormatPr defaultRowHeight="12.6" x14ac:dyDescent="0.25"/>
  <cols>
    <col min="1" max="1" width="18.44140625" customWidth="1"/>
    <col min="2" max="2" width="11.21875" bestFit="1" customWidth="1"/>
    <col min="3" max="3" width="9.5546875" customWidth="1"/>
    <col min="4" max="4" width="18.88671875" bestFit="1" customWidth="1"/>
    <col min="5" max="5" width="16.5546875" bestFit="1" customWidth="1"/>
    <col min="6" max="6" width="21.109375" bestFit="1" customWidth="1"/>
    <col min="7" max="7" width="20.88671875" bestFit="1" customWidth="1"/>
    <col min="8" max="8" width="26.33203125" bestFit="1" customWidth="1"/>
    <col min="9" max="9" width="26.109375" bestFit="1" customWidth="1"/>
  </cols>
  <sheetData>
    <row r="1" spans="1:5" x14ac:dyDescent="0.25">
      <c r="A1" s="10" t="s">
        <v>10991</v>
      </c>
      <c r="B1" t="s">
        <v>10992</v>
      </c>
    </row>
    <row r="2" spans="1:5" x14ac:dyDescent="0.25">
      <c r="A2" s="10" t="s">
        <v>2</v>
      </c>
      <c r="B2" t="s">
        <v>10992</v>
      </c>
    </row>
    <row r="4" spans="1:5" x14ac:dyDescent="0.25">
      <c r="A4" s="10" t="s">
        <v>10984</v>
      </c>
      <c r="B4" t="s">
        <v>10997</v>
      </c>
      <c r="C4" t="s">
        <v>10966</v>
      </c>
      <c r="D4" t="s">
        <v>10998</v>
      </c>
      <c r="E4" t="s">
        <v>11014</v>
      </c>
    </row>
    <row r="5" spans="1:5" x14ac:dyDescent="0.25">
      <c r="A5" s="11" t="s">
        <v>97</v>
      </c>
      <c r="B5" s="12">
        <v>501239.89080000052</v>
      </c>
      <c r="C5" s="12">
        <v>39706.362499999967</v>
      </c>
      <c r="D5" s="15">
        <v>7.9216285911775486E-2</v>
      </c>
      <c r="E5" s="14">
        <v>0.32562829135465965</v>
      </c>
    </row>
    <row r="6" spans="1:5" x14ac:dyDescent="0.25">
      <c r="A6" s="11" t="s">
        <v>135</v>
      </c>
      <c r="B6" s="12">
        <v>678781.2399999979</v>
      </c>
      <c r="C6" s="12">
        <v>91522.780000000261</v>
      </c>
      <c r="D6" s="15">
        <v>0.13483398568882154</v>
      </c>
      <c r="E6" s="14">
        <v>0.24166797833128159</v>
      </c>
    </row>
    <row r="7" spans="1:5" x14ac:dyDescent="0.25">
      <c r="A7" s="11" t="s">
        <v>28</v>
      </c>
      <c r="B7" s="12">
        <v>391721.90500000032</v>
      </c>
      <c r="C7" s="12">
        <v>46749.430300000058</v>
      </c>
      <c r="D7" s="15">
        <v>0.11934341609004485</v>
      </c>
      <c r="E7" s="14">
        <v>0.27028770576411876</v>
      </c>
    </row>
    <row r="8" spans="1:5" x14ac:dyDescent="0.25">
      <c r="A8" s="11" t="s">
        <v>41</v>
      </c>
      <c r="B8" s="12">
        <v>725457.82450000057</v>
      </c>
      <c r="C8" s="12">
        <v>108418.44890000013</v>
      </c>
      <c r="D8" s="15">
        <v>0.14944831420727209</v>
      </c>
      <c r="E8" s="14">
        <v>0.18415817017630093</v>
      </c>
    </row>
    <row r="9" spans="1:5" x14ac:dyDescent="0.25">
      <c r="A9" s="11" t="s">
        <v>10985</v>
      </c>
      <c r="B9" s="12">
        <v>2297200.8602999994</v>
      </c>
      <c r="C9" s="12">
        <v>286397.02170000039</v>
      </c>
      <c r="D9" s="15">
        <v>0.12467217240315887</v>
      </c>
      <c r="E9" s="14">
        <v>0.24670641104757218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3</vt:i4>
      </vt:variant>
    </vt:vector>
  </HeadingPairs>
  <TitlesOfParts>
    <vt:vector size="20" baseType="lpstr">
      <vt:lpstr>Attr</vt:lpstr>
      <vt:lpstr>Orders</vt:lpstr>
      <vt:lpstr>People</vt:lpstr>
      <vt:lpstr>Returns</vt:lpstr>
      <vt:lpstr>Ideas</vt:lpstr>
      <vt:lpstr>Dashboard</vt:lpstr>
      <vt:lpstr>1.SalesY2Y</vt:lpstr>
      <vt:lpstr>1.Sales-Profit</vt:lpstr>
      <vt:lpstr>1.SalesCat</vt:lpstr>
      <vt:lpstr>1.Profit Cat</vt:lpstr>
      <vt:lpstr>1.Profit Sub</vt:lpstr>
      <vt:lpstr>1.AvgCheck</vt:lpstr>
      <vt:lpstr>1.Profit per Order</vt:lpstr>
      <vt:lpstr>1.AvgDiscount</vt:lpstr>
      <vt:lpstr>2.MonthlySalesCat</vt:lpstr>
      <vt:lpstr>2.MonthlySalesSub</vt:lpstr>
      <vt:lpstr>3.Sales-Profit Regions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Anton</cp:lastModifiedBy>
  <dcterms:created xsi:type="dcterms:W3CDTF">2019-07-08T16:52:48Z</dcterms:created>
  <dcterms:modified xsi:type="dcterms:W3CDTF">2020-11-09T16:21:44Z</dcterms:modified>
</cp:coreProperties>
</file>