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AP\Desktop\ANANDU C S\"/>
    </mc:Choice>
  </mc:AlternateContent>
  <xr:revisionPtr revIDLastSave="0" documentId="13_ncr:1_{92DB6FAB-4B6D-4F40-A319-5CD476D8AFE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F3" i="2"/>
  <c r="G3" i="2" s="1"/>
  <c r="H3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2" i="2"/>
  <c r="G2" i="2" s="1"/>
  <c r="H2" i="2" s="1"/>
  <c r="E5" i="1"/>
  <c r="E6" i="1"/>
  <c r="E7" i="1"/>
  <c r="E8" i="1"/>
  <c r="E9" i="1"/>
  <c r="E10" i="1"/>
  <c r="E4" i="1"/>
  <c r="I12" i="1"/>
  <c r="I11" i="1"/>
  <c r="D12" i="1"/>
  <c r="D11" i="1"/>
</calcChain>
</file>

<file path=xl/sharedStrings.xml><?xml version="1.0" encoding="utf-8"?>
<sst xmlns="http://schemas.openxmlformats.org/spreadsheetml/2006/main" count="94" uniqueCount="80">
  <si>
    <t>Sl.no</t>
  </si>
  <si>
    <t>Subject</t>
  </si>
  <si>
    <t>mark</t>
  </si>
  <si>
    <t>ANANDU C S</t>
  </si>
  <si>
    <t>SEM 1</t>
  </si>
  <si>
    <t>C</t>
  </si>
  <si>
    <t>MATHS</t>
  </si>
  <si>
    <t>SE</t>
  </si>
  <si>
    <t>Digital</t>
  </si>
  <si>
    <t>C lab</t>
  </si>
  <si>
    <t>html lab</t>
  </si>
  <si>
    <t>linux</t>
  </si>
  <si>
    <t>grade</t>
  </si>
  <si>
    <t>SEM 2</t>
  </si>
  <si>
    <t>python</t>
  </si>
  <si>
    <t xml:space="preserve">TOTAL </t>
  </si>
  <si>
    <t>PERCENTAGE</t>
  </si>
  <si>
    <t>GRADE</t>
  </si>
  <si>
    <t>Student ID</t>
  </si>
  <si>
    <t>Student Name</t>
  </si>
  <si>
    <t>John Smith</t>
  </si>
  <si>
    <t>Emily Johnson</t>
  </si>
  <si>
    <t>Michael Brown</t>
  </si>
  <si>
    <t>Sarah Davis</t>
  </si>
  <si>
    <t>David Wilson</t>
  </si>
  <si>
    <t>Emma Taylor</t>
  </si>
  <si>
    <t>James Martinez</t>
  </si>
  <si>
    <t>Olivia Garcia</t>
  </si>
  <si>
    <t>William Rodriguez</t>
  </si>
  <si>
    <t>Sophia Martinez</t>
  </si>
  <si>
    <t>Benjamin Hernandez</t>
  </si>
  <si>
    <t>Mia Anderson</t>
  </si>
  <si>
    <t>Lucas Thomas</t>
  </si>
  <si>
    <t>Charlotte Moore</t>
  </si>
  <si>
    <t>Elijah Jackson</t>
  </si>
  <si>
    <t>Amelia White</t>
  </si>
  <si>
    <t>Alexander Harris</t>
  </si>
  <si>
    <t>Abigail Clark</t>
  </si>
  <si>
    <t>Henry Lewis</t>
  </si>
  <si>
    <t>Isabella Walker</t>
  </si>
  <si>
    <t>Daniel Hall</t>
  </si>
  <si>
    <t>Scarlett Young</t>
  </si>
  <si>
    <t>Matthew King</t>
  </si>
  <si>
    <t>Victoria Scott</t>
  </si>
  <si>
    <t>Jacob Wright</t>
  </si>
  <si>
    <t>Grace Green</t>
  </si>
  <si>
    <t>Jayden Adams</t>
  </si>
  <si>
    <t>Lily Nelson</t>
  </si>
  <si>
    <t>Anthony Carter</t>
  </si>
  <si>
    <t>Chloe Mitchell</t>
  </si>
  <si>
    <t>Carter Perez</t>
  </si>
  <si>
    <t>Hannah Roberts</t>
  </si>
  <si>
    <t>Samuel Turner</t>
  </si>
  <si>
    <t>Ella Phillips</t>
  </si>
  <si>
    <t>Ryan Campbell</t>
  </si>
  <si>
    <t>Natalie Parker</t>
  </si>
  <si>
    <t>Joshua Evans</t>
  </si>
  <si>
    <t>Victoria Edwards</t>
  </si>
  <si>
    <t>Aiden Edwards</t>
  </si>
  <si>
    <t>Aria Collins</t>
  </si>
  <si>
    <t>Nathan Sanchez</t>
  </si>
  <si>
    <t>Stella Rivera</t>
  </si>
  <si>
    <t>Leo Cooper</t>
  </si>
  <si>
    <t>Lila Murphy</t>
  </si>
  <si>
    <t>Zachary Bennett</t>
  </si>
  <si>
    <t>Alice Jenkins</t>
  </si>
  <si>
    <t>Isaac Foster</t>
  </si>
  <si>
    <t>Julia Simmons</t>
  </si>
  <si>
    <t>Eli Diaz</t>
  </si>
  <si>
    <t>Ruby Perez</t>
  </si>
  <si>
    <t>Math</t>
  </si>
  <si>
    <t>Science</t>
  </si>
  <si>
    <t>English</t>
  </si>
  <si>
    <t>Total Marks</t>
  </si>
  <si>
    <t>Percentage</t>
  </si>
  <si>
    <t>Grade</t>
  </si>
  <si>
    <t>STUDENT NAME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</si>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</sst>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8ABBEC-7427-4A3C-9E3A-3B87D4545394}" name="Table2" displayName="Table2" ref="A1:H51" totalsRowShown="0" headerRowDxfId="10" dataDxfId="9">
  <autoFilter ref="A1:H51" xr:uid="{FA8ABBEC-7427-4A3C-9E3A-3B87D4545394}"/>
  <tableColumns count="8">
    <tableColumn id="1" xr3:uid="{9D5F8B06-EF88-4F37-97D9-BE982BF1EBF3}" name="Student ID" dataDxfId="8"/>
    <tableColumn id="2" xr3:uid="{05C01CDB-B0B3-4480-8E4D-BCA73F776C06}" name="Student Name" dataDxfId="7"/>
    <tableColumn id="3" xr3:uid="{2542DFB4-B1BF-4681-B11A-3CB33E8D517D}" name="Math" dataDxfId="6"/>
    <tableColumn id="4" xr3:uid="{0D0028FD-AAD9-4C31-86C8-4C66F4DBAE04}" name="Science" dataDxfId="5"/>
    <tableColumn id="5" xr3:uid="{67CD1BFF-52AF-4762-BD6F-31BAA13E8348}" name="English" dataDxfId="4"/>
    <tableColumn id="6" xr3:uid="{D1FDCA18-AC4E-4FCF-B70B-3A79674BA0A4}" name="Total Marks" dataDxfId="3">
      <calculatedColumnFormula>SUM(C2:E2)</calculatedColumnFormula>
    </tableColumn>
    <tableColumn id="7" xr3:uid="{C85D7CD0-5A48-4BFC-86D6-6644AB6C9B8A}" name="Percentage" dataDxfId="2">
      <calculatedColumnFormula>F2/300*100</calculatedColumnFormula>
    </tableColumn>
    <tableColumn id="8" xr3:uid="{C1E9DE7F-4673-4D20-B3C6-D1F460C874F4}" name="Grade" dataDxfId="1">
      <calculatedColumnFormula>IF(G2&gt;90,"A",IF(G2&gt;80,"B",IF(G2&gt;70,"C",IF(G2&gt;60,"D","F"))))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60DEC0-9927-4882-BE96-97A2DB4FC6A5}" name="Table3" displayName="Table3" ref="K4:L6" totalsRowShown="0" headerRowCellStyle="Normal" dataCellStyle="Normal">
  <autoFilter ref="K4:L6" xr:uid="{5660DEC0-9927-4882-BE96-97A2DB4FC6A5}"/>
  <tableColumns count="2">
    <tableColumn id="1" xr3:uid="{BBFC1E9F-F7A2-4CC1-9C6B-B09E7D73D796}" name="STUDENT NAME" dataCellStyle="Normal"/>
    <tableColumn id="2" xr3:uid="{DDBDC7E6-5022-4431-88A5-26C0B0C8BDF4}" name="GRADE" dataCellStyle="Normal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F3CE25-0815-4C13-9CA3-14B0CF03BCA4}" name="Table4" displayName="Table4" ref="N5:P27" totalsRowShown="0">
  <autoFilter ref="N5:P27" xr:uid="{59F3CE25-0815-4C13-9CA3-14B0CF03BCA4}"/>
  <tableColumns count="3">
    <tableColumn id="1" xr3:uid="{7B50F551-8579-48D0-8398-92028E821844}" name="Column1"/>
    <tableColumn id="2" xr3:uid="{FF6E2293-FC46-4BFE-847E-8B93611CCA33}" name="Column2"/>
    <tableColumn id="3" xr3:uid="{70B3A4FD-5204-4DD5-97A2-170753FF8D55}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workbookViewId="0">
      <selection activeCell="B1" sqref="B1:J12"/>
    </sheetView>
  </sheetViews>
  <sheetFormatPr defaultRowHeight="15" x14ac:dyDescent="0.25"/>
  <cols>
    <col min="2" max="2" width="6" customWidth="1"/>
    <col min="3" max="3" width="13.85546875" customWidth="1"/>
    <col min="7" max="7" width="6.140625" customWidth="1"/>
    <col min="8" max="8" width="12.28515625" customWidth="1"/>
  </cols>
  <sheetData>
    <row r="1" spans="2:10" x14ac:dyDescent="0.25">
      <c r="B1" s="7" t="s">
        <v>3</v>
      </c>
      <c r="C1" s="8"/>
      <c r="D1" s="8"/>
      <c r="E1" s="9"/>
      <c r="G1" s="7" t="s">
        <v>3</v>
      </c>
      <c r="H1" s="8"/>
      <c r="I1" s="8"/>
      <c r="J1" s="9"/>
    </row>
    <row r="2" spans="2:10" x14ac:dyDescent="0.25">
      <c r="B2" s="7" t="s">
        <v>4</v>
      </c>
      <c r="C2" s="8"/>
      <c r="D2" s="8"/>
      <c r="E2" s="9"/>
      <c r="G2" s="7" t="s">
        <v>13</v>
      </c>
      <c r="H2" s="8"/>
      <c r="I2" s="8"/>
      <c r="J2" s="9"/>
    </row>
    <row r="3" spans="2:10" x14ac:dyDescent="0.25">
      <c r="B3" s="2" t="s">
        <v>0</v>
      </c>
      <c r="C3" s="2" t="s">
        <v>1</v>
      </c>
      <c r="D3" s="2" t="s">
        <v>2</v>
      </c>
      <c r="E3" s="2" t="s">
        <v>17</v>
      </c>
      <c r="G3" s="2" t="s">
        <v>0</v>
      </c>
      <c r="H3" s="2" t="s">
        <v>1</v>
      </c>
      <c r="I3" s="2" t="s">
        <v>2</v>
      </c>
      <c r="J3" s="2" t="s">
        <v>12</v>
      </c>
    </row>
    <row r="4" spans="2:10" x14ac:dyDescent="0.25">
      <c r="B4" s="2">
        <v>1</v>
      </c>
      <c r="C4" s="2" t="s">
        <v>6</v>
      </c>
      <c r="D4" s="2">
        <v>70</v>
      </c>
      <c r="E4" s="3" t="str">
        <f>IF(D4 &gt; 90, "A",IF(D4&gt;80,"B",IF(D4&gt;70,"C",IF(D4&gt;60,"D","F"))))</f>
        <v>D</v>
      </c>
      <c r="G4" s="2">
        <v>1</v>
      </c>
      <c r="H4" s="2" t="s">
        <v>6</v>
      </c>
      <c r="I4" s="2">
        <v>90</v>
      </c>
      <c r="J4" s="3"/>
    </row>
    <row r="5" spans="2:10" x14ac:dyDescent="0.25">
      <c r="B5" s="2">
        <v>2</v>
      </c>
      <c r="C5" s="2" t="s">
        <v>7</v>
      </c>
      <c r="D5" s="2">
        <v>80</v>
      </c>
      <c r="E5" s="3" t="str">
        <f t="shared" ref="E5:E10" si="0">IF(D5 &gt; 90, "A",IF(D5&gt;80,"B",IF(D5&gt;70,"C",IF(D5&gt;60,"D","F"))))</f>
        <v>C</v>
      </c>
      <c r="G5" s="2">
        <v>2</v>
      </c>
      <c r="H5" s="2" t="s">
        <v>7</v>
      </c>
      <c r="I5" s="2">
        <v>70</v>
      </c>
      <c r="J5" s="3"/>
    </row>
    <row r="6" spans="2:10" x14ac:dyDescent="0.25">
      <c r="B6" s="2">
        <v>3</v>
      </c>
      <c r="C6" s="2" t="s">
        <v>5</v>
      </c>
      <c r="D6" s="2">
        <v>90</v>
      </c>
      <c r="E6" s="3" t="str">
        <f t="shared" si="0"/>
        <v>B</v>
      </c>
      <c r="G6" s="2">
        <v>3</v>
      </c>
      <c r="H6" s="2" t="s">
        <v>5</v>
      </c>
      <c r="I6" s="2">
        <v>90</v>
      </c>
      <c r="J6" s="3"/>
    </row>
    <row r="7" spans="2:10" x14ac:dyDescent="0.25">
      <c r="B7" s="2">
        <v>4</v>
      </c>
      <c r="C7" s="2" t="s">
        <v>8</v>
      </c>
      <c r="D7" s="2">
        <v>89</v>
      </c>
      <c r="E7" s="3" t="str">
        <f t="shared" si="0"/>
        <v>B</v>
      </c>
      <c r="G7" s="2">
        <v>4</v>
      </c>
      <c r="H7" s="2" t="s">
        <v>8</v>
      </c>
      <c r="I7" s="2">
        <v>88</v>
      </c>
      <c r="J7" s="3"/>
    </row>
    <row r="8" spans="2:10" x14ac:dyDescent="0.25">
      <c r="B8" s="2">
        <v>5</v>
      </c>
      <c r="C8" s="2" t="s">
        <v>9</v>
      </c>
      <c r="D8" s="2">
        <v>99</v>
      </c>
      <c r="E8" s="3" t="str">
        <f t="shared" si="0"/>
        <v>A</v>
      </c>
      <c r="G8" s="2">
        <v>5</v>
      </c>
      <c r="H8" s="2" t="s">
        <v>9</v>
      </c>
      <c r="I8" s="2">
        <v>99</v>
      </c>
      <c r="J8" s="3"/>
    </row>
    <row r="9" spans="2:10" x14ac:dyDescent="0.25">
      <c r="B9" s="2">
        <v>6</v>
      </c>
      <c r="C9" s="2" t="s">
        <v>10</v>
      </c>
      <c r="D9" s="2">
        <v>95</v>
      </c>
      <c r="E9" s="3" t="str">
        <f t="shared" si="0"/>
        <v>A</v>
      </c>
      <c r="G9" s="2">
        <v>6</v>
      </c>
      <c r="H9" s="2" t="s">
        <v>10</v>
      </c>
      <c r="I9" s="2">
        <v>95</v>
      </c>
      <c r="J9" s="3"/>
    </row>
    <row r="10" spans="2:10" x14ac:dyDescent="0.25">
      <c r="B10" s="2">
        <v>7</v>
      </c>
      <c r="C10" s="2" t="s">
        <v>11</v>
      </c>
      <c r="D10" s="2">
        <v>90</v>
      </c>
      <c r="E10" s="3" t="str">
        <f t="shared" si="0"/>
        <v>B</v>
      </c>
      <c r="G10" s="2">
        <v>7</v>
      </c>
      <c r="H10" s="2" t="s">
        <v>14</v>
      </c>
      <c r="I10" s="2">
        <v>90</v>
      </c>
      <c r="J10" s="3"/>
    </row>
    <row r="11" spans="2:10" x14ac:dyDescent="0.25">
      <c r="C11" s="2" t="s">
        <v>15</v>
      </c>
      <c r="D11" s="2">
        <f>SUM(D4:D10)</f>
        <v>613</v>
      </c>
      <c r="H11" s="2" t="s">
        <v>15</v>
      </c>
      <c r="I11" s="2">
        <f>SUM(I4:I10)</f>
        <v>622</v>
      </c>
    </row>
    <row r="12" spans="2:10" x14ac:dyDescent="0.25">
      <c r="C12" s="2" t="s">
        <v>16</v>
      </c>
      <c r="D12" s="3">
        <f>D11/700*100</f>
        <v>87.571428571428569</v>
      </c>
      <c r="H12" s="2" t="s">
        <v>16</v>
      </c>
      <c r="I12" s="3">
        <f>I11/700*100</f>
        <v>88.857142857142861</v>
      </c>
    </row>
  </sheetData>
  <mergeCells count="4">
    <mergeCell ref="G1:J1"/>
    <mergeCell ref="G2:J2"/>
    <mergeCell ref="B1:E1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D4E6-A043-45E1-AB7D-DA301EA564BF}">
  <dimension ref="A1:P101"/>
  <sheetViews>
    <sheetView tabSelected="1" workbookViewId="0">
      <pane ySplit="1" topLeftCell="A2" activePane="bottomLeft" state="frozen"/>
      <selection pane="bottomLeft" activeCell="N6" sqref="N6:P27"/>
    </sheetView>
  </sheetViews>
  <sheetFormatPr defaultRowHeight="15" x14ac:dyDescent="0.25"/>
  <cols>
    <col min="1" max="1" width="14.5703125" style="1" customWidth="1"/>
    <col min="2" max="2" width="30" style="1" customWidth="1"/>
    <col min="3" max="3" width="14" style="1" customWidth="1"/>
    <col min="4" max="4" width="11.42578125" style="1" customWidth="1"/>
    <col min="5" max="5" width="15.140625" style="1" customWidth="1"/>
    <col min="6" max="6" width="16.5703125" style="1" customWidth="1"/>
    <col min="7" max="7" width="21.85546875" style="1" customWidth="1"/>
    <col min="8" max="8" width="17.85546875" style="1" customWidth="1"/>
    <col min="9" max="9" width="9.140625" style="1"/>
    <col min="10" max="10" width="8.140625" style="1" customWidth="1"/>
    <col min="11" max="11" width="26.140625" style="1" customWidth="1"/>
    <col min="12" max="12" width="11.85546875" style="1" customWidth="1"/>
    <col min="13" max="13" width="19.7109375" style="1" bestFit="1" customWidth="1"/>
    <col min="14" max="16" width="11" style="1" customWidth="1"/>
    <col min="17" max="16384" width="9.140625" style="1"/>
  </cols>
  <sheetData>
    <row r="1" spans="1:16" x14ac:dyDescent="0.25">
      <c r="A1" s="5" t="s">
        <v>18</v>
      </c>
      <c r="B1" s="5" t="s">
        <v>19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75</v>
      </c>
    </row>
    <row r="2" spans="1:16" x14ac:dyDescent="0.25">
      <c r="A2" s="4">
        <v>1</v>
      </c>
      <c r="B2" s="4" t="s">
        <v>20</v>
      </c>
      <c r="C2" s="4">
        <v>85</v>
      </c>
      <c r="D2" s="4">
        <v>78</v>
      </c>
      <c r="E2" s="4">
        <v>88</v>
      </c>
      <c r="F2" s="4">
        <f>SUM(C2:E2)</f>
        <v>251</v>
      </c>
      <c r="G2" s="6">
        <f>F2/300*100</f>
        <v>83.666666666666671</v>
      </c>
      <c r="H2" s="1" t="str">
        <f>IF(G2&gt;90,"A",IF(G2&gt;80,"B",IF(G2&gt;70,"C",IF(G2&gt;60,"D","F"))))</f>
        <v>B</v>
      </c>
    </row>
    <row r="3" spans="1:16" x14ac:dyDescent="0.25">
      <c r="A3" s="4">
        <v>2</v>
      </c>
      <c r="B3" s="4" t="s">
        <v>21</v>
      </c>
      <c r="C3" s="4">
        <v>78</v>
      </c>
      <c r="D3" s="4">
        <v>82</v>
      </c>
      <c r="E3" s="4">
        <v>80</v>
      </c>
      <c r="F3" s="4">
        <f t="shared" ref="F3:F51" si="0">SUM(C3:E3)</f>
        <v>240</v>
      </c>
      <c r="G3" s="6">
        <f t="shared" ref="G3:G51" si="1">F3/300*100</f>
        <v>80</v>
      </c>
      <c r="H3" s="1" t="str">
        <f t="shared" ref="H3:H51" si="2">IF(G3&gt;90,"A",IF(G3&gt;80,"B",IF(G3&gt;70,"C",IF(G3&gt;60,"D","F"))))</f>
        <v>C</v>
      </c>
    </row>
    <row r="4" spans="1:16" x14ac:dyDescent="0.25">
      <c r="A4" s="4">
        <v>3</v>
      </c>
      <c r="B4" s="4" t="s">
        <v>22</v>
      </c>
      <c r="C4" s="4">
        <v>92</v>
      </c>
      <c r="D4" s="4">
        <v>91</v>
      </c>
      <c r="E4" s="4">
        <v>94</v>
      </c>
      <c r="F4" s="4">
        <f t="shared" si="0"/>
        <v>277</v>
      </c>
      <c r="G4" s="6">
        <f t="shared" si="1"/>
        <v>92.333333333333329</v>
      </c>
      <c r="H4" s="1" t="str">
        <f t="shared" si="2"/>
        <v>A</v>
      </c>
      <c r="K4" t="s">
        <v>76</v>
      </c>
      <c r="L4" t="s">
        <v>17</v>
      </c>
    </row>
    <row r="5" spans="1:16" x14ac:dyDescent="0.25">
      <c r="A5" s="4">
        <v>4</v>
      </c>
      <c r="B5" s="4" t="s">
        <v>23</v>
      </c>
      <c r="C5" s="4">
        <v>67</v>
      </c>
      <c r="D5" s="4">
        <v>74</v>
      </c>
      <c r="E5" s="4">
        <v>69</v>
      </c>
      <c r="F5" s="4">
        <f t="shared" si="0"/>
        <v>210</v>
      </c>
      <c r="G5" s="6">
        <f t="shared" si="1"/>
        <v>70</v>
      </c>
      <c r="H5" s="1" t="str">
        <f t="shared" si="2"/>
        <v>D</v>
      </c>
      <c r="K5" t="s">
        <v>62</v>
      </c>
      <c r="L5" t="str">
        <f>_xlfn.XLOOKUP(K5,B:B,H:H)</f>
        <v>D</v>
      </c>
      <c r="M5"/>
      <c r="N5" t="s">
        <v>77</v>
      </c>
      <c r="O5" s="1" t="s">
        <v>78</v>
      </c>
      <c r="P5" s="1" t="s">
        <v>79</v>
      </c>
    </row>
    <row r="6" spans="1:16" x14ac:dyDescent="0.25">
      <c r="A6" s="4">
        <v>5</v>
      </c>
      <c r="B6" s="4" t="s">
        <v>24</v>
      </c>
      <c r="C6" s="4">
        <v>74</v>
      </c>
      <c r="D6" s="4">
        <v>65</v>
      </c>
      <c r="E6" s="4">
        <v>70</v>
      </c>
      <c r="F6" s="4">
        <f t="shared" si="0"/>
        <v>209</v>
      </c>
      <c r="G6" s="6">
        <f t="shared" si="1"/>
        <v>69.666666666666671</v>
      </c>
      <c r="H6" s="1" t="str">
        <f t="shared" si="2"/>
        <v>D</v>
      </c>
      <c r="K6"/>
      <c r="L6"/>
      <c r="N6"/>
    </row>
    <row r="7" spans="1:16" x14ac:dyDescent="0.25">
      <c r="A7" s="4">
        <v>6</v>
      </c>
      <c r="B7" s="4" t="s">
        <v>25</v>
      </c>
      <c r="C7" s="4">
        <v>88</v>
      </c>
      <c r="D7" s="4">
        <v>90</v>
      </c>
      <c r="E7" s="4">
        <v>85</v>
      </c>
      <c r="F7" s="4">
        <f t="shared" si="0"/>
        <v>263</v>
      </c>
      <c r="G7" s="6">
        <f t="shared" si="1"/>
        <v>87.666666666666671</v>
      </c>
      <c r="H7" s="1" t="str">
        <f t="shared" si="2"/>
        <v>B</v>
      </c>
      <c r="M7"/>
    </row>
    <row r="8" spans="1:16" x14ac:dyDescent="0.25">
      <c r="A8" s="4">
        <v>7</v>
      </c>
      <c r="B8" s="4" t="s">
        <v>26</v>
      </c>
      <c r="C8" s="4">
        <v>90</v>
      </c>
      <c r="D8" s="4">
        <v>89</v>
      </c>
      <c r="E8" s="4">
        <v>92</v>
      </c>
      <c r="F8" s="4">
        <f t="shared" si="0"/>
        <v>271</v>
      </c>
      <c r="G8" s="6">
        <f t="shared" si="1"/>
        <v>90.333333333333329</v>
      </c>
      <c r="H8" s="1" t="str">
        <f t="shared" si="2"/>
        <v>A</v>
      </c>
      <c r="M8"/>
      <c r="N8"/>
      <c r="O8"/>
    </row>
    <row r="9" spans="1:16" x14ac:dyDescent="0.25">
      <c r="A9" s="4">
        <v>8</v>
      </c>
      <c r="B9" s="4" t="s">
        <v>27</v>
      </c>
      <c r="C9" s="4">
        <v>56</v>
      </c>
      <c r="D9" s="4">
        <v>60</v>
      </c>
      <c r="E9" s="4">
        <v>58</v>
      </c>
      <c r="F9" s="4">
        <f t="shared" si="0"/>
        <v>174</v>
      </c>
      <c r="G9" s="6">
        <f t="shared" si="1"/>
        <v>57.999999999999993</v>
      </c>
      <c r="H9" s="1" t="str">
        <f t="shared" si="2"/>
        <v>F</v>
      </c>
      <c r="M9"/>
      <c r="N9"/>
      <c r="O9"/>
    </row>
    <row r="10" spans="1:16" x14ac:dyDescent="0.25">
      <c r="A10" s="4">
        <v>9</v>
      </c>
      <c r="B10" s="4" t="s">
        <v>28</v>
      </c>
      <c r="C10" s="4">
        <v>80</v>
      </c>
      <c r="D10" s="4">
        <v>81</v>
      </c>
      <c r="E10" s="4">
        <v>77</v>
      </c>
      <c r="F10" s="4">
        <f t="shared" si="0"/>
        <v>238</v>
      </c>
      <c r="G10" s="6">
        <f t="shared" si="1"/>
        <v>79.333333333333329</v>
      </c>
      <c r="H10" s="1" t="str">
        <f t="shared" si="2"/>
        <v>C</v>
      </c>
      <c r="M10"/>
      <c r="N10"/>
      <c r="O10"/>
    </row>
    <row r="11" spans="1:16" x14ac:dyDescent="0.25">
      <c r="A11" s="4">
        <v>10</v>
      </c>
      <c r="B11" s="4" t="s">
        <v>29</v>
      </c>
      <c r="C11" s="4">
        <v>95</v>
      </c>
      <c r="D11" s="4">
        <v>96</v>
      </c>
      <c r="E11" s="4">
        <v>93</v>
      </c>
      <c r="F11" s="4">
        <f t="shared" si="0"/>
        <v>284</v>
      </c>
      <c r="G11" s="6">
        <f t="shared" si="1"/>
        <v>94.666666666666671</v>
      </c>
      <c r="H11" s="1" t="str">
        <f t="shared" si="2"/>
        <v>A</v>
      </c>
      <c r="M11"/>
      <c r="N11"/>
      <c r="O11"/>
    </row>
    <row r="12" spans="1:16" x14ac:dyDescent="0.25">
      <c r="A12" s="4">
        <v>11</v>
      </c>
      <c r="B12" s="4" t="s">
        <v>30</v>
      </c>
      <c r="C12" s="4">
        <v>77</v>
      </c>
      <c r="D12" s="4">
        <v>70</v>
      </c>
      <c r="E12" s="4">
        <v>75</v>
      </c>
      <c r="F12" s="4">
        <f t="shared" si="0"/>
        <v>222</v>
      </c>
      <c r="G12" s="6">
        <f t="shared" si="1"/>
        <v>74</v>
      </c>
      <c r="H12" s="1" t="str">
        <f t="shared" si="2"/>
        <v>C</v>
      </c>
      <c r="M12"/>
      <c r="N12"/>
      <c r="O12"/>
    </row>
    <row r="13" spans="1:16" x14ac:dyDescent="0.25">
      <c r="A13" s="4">
        <v>12</v>
      </c>
      <c r="B13" s="4" t="s">
        <v>31</v>
      </c>
      <c r="C13" s="4">
        <v>82</v>
      </c>
      <c r="D13" s="4">
        <v>78</v>
      </c>
      <c r="E13" s="4">
        <v>80</v>
      </c>
      <c r="F13" s="4">
        <f t="shared" si="0"/>
        <v>240</v>
      </c>
      <c r="G13" s="6">
        <f t="shared" si="1"/>
        <v>80</v>
      </c>
      <c r="H13" s="1" t="str">
        <f t="shared" si="2"/>
        <v>C</v>
      </c>
      <c r="M13"/>
      <c r="N13"/>
      <c r="O13"/>
    </row>
    <row r="14" spans="1:16" x14ac:dyDescent="0.25">
      <c r="A14" s="4">
        <v>13</v>
      </c>
      <c r="B14" s="4" t="s">
        <v>32</v>
      </c>
      <c r="C14" s="4">
        <v>68</v>
      </c>
      <c r="D14" s="4">
        <v>65</v>
      </c>
      <c r="E14" s="4">
        <v>70</v>
      </c>
      <c r="F14" s="4">
        <f t="shared" si="0"/>
        <v>203</v>
      </c>
      <c r="G14" s="6">
        <f t="shared" si="1"/>
        <v>67.666666666666657</v>
      </c>
      <c r="H14" s="1" t="str">
        <f t="shared" si="2"/>
        <v>D</v>
      </c>
      <c r="M14"/>
      <c r="N14"/>
      <c r="O14"/>
    </row>
    <row r="15" spans="1:16" x14ac:dyDescent="0.25">
      <c r="A15" s="4">
        <v>14</v>
      </c>
      <c r="B15" s="4" t="s">
        <v>33</v>
      </c>
      <c r="C15" s="4">
        <v>99</v>
      </c>
      <c r="D15" s="4">
        <v>98</v>
      </c>
      <c r="E15" s="4">
        <v>95</v>
      </c>
      <c r="F15" s="4">
        <f t="shared" si="0"/>
        <v>292</v>
      </c>
      <c r="G15" s="6">
        <f t="shared" si="1"/>
        <v>97.333333333333343</v>
      </c>
      <c r="H15" s="1" t="str">
        <f t="shared" si="2"/>
        <v>A</v>
      </c>
      <c r="M15"/>
      <c r="N15"/>
      <c r="O15"/>
    </row>
    <row r="16" spans="1:16" x14ac:dyDescent="0.25">
      <c r="A16" s="4">
        <v>15</v>
      </c>
      <c r="B16" s="4" t="s">
        <v>34</v>
      </c>
      <c r="C16" s="4">
        <v>61</v>
      </c>
      <c r="D16" s="4">
        <v>62</v>
      </c>
      <c r="E16" s="4">
        <v>59</v>
      </c>
      <c r="F16" s="4">
        <f t="shared" si="0"/>
        <v>182</v>
      </c>
      <c r="G16" s="6">
        <f t="shared" si="1"/>
        <v>60.666666666666671</v>
      </c>
      <c r="H16" s="1" t="str">
        <f t="shared" si="2"/>
        <v>D</v>
      </c>
      <c r="M16"/>
      <c r="N16"/>
      <c r="O16"/>
    </row>
    <row r="17" spans="1:15" x14ac:dyDescent="0.25">
      <c r="A17" s="4">
        <v>16</v>
      </c>
      <c r="B17" s="4" t="s">
        <v>35</v>
      </c>
      <c r="C17" s="4">
        <v>83</v>
      </c>
      <c r="D17" s="4">
        <v>85</v>
      </c>
      <c r="E17" s="4">
        <v>80</v>
      </c>
      <c r="F17" s="4">
        <f t="shared" si="0"/>
        <v>248</v>
      </c>
      <c r="G17" s="6">
        <f t="shared" si="1"/>
        <v>82.666666666666671</v>
      </c>
      <c r="H17" s="1" t="str">
        <f t="shared" si="2"/>
        <v>B</v>
      </c>
      <c r="M17"/>
      <c r="N17"/>
      <c r="O17"/>
    </row>
    <row r="18" spans="1:15" x14ac:dyDescent="0.25">
      <c r="A18" s="4">
        <v>17</v>
      </c>
      <c r="B18" s="4" t="s">
        <v>36</v>
      </c>
      <c r="C18" s="4">
        <v>89</v>
      </c>
      <c r="D18" s="4">
        <v>90</v>
      </c>
      <c r="E18" s="4">
        <v>88</v>
      </c>
      <c r="F18" s="4">
        <f t="shared" si="0"/>
        <v>267</v>
      </c>
      <c r="G18" s="6">
        <f t="shared" si="1"/>
        <v>89</v>
      </c>
      <c r="H18" s="1" t="str">
        <f t="shared" si="2"/>
        <v>B</v>
      </c>
      <c r="M18"/>
      <c r="N18"/>
      <c r="O18"/>
    </row>
    <row r="19" spans="1:15" x14ac:dyDescent="0.25">
      <c r="A19" s="4">
        <v>18</v>
      </c>
      <c r="B19" s="4" t="s">
        <v>37</v>
      </c>
      <c r="C19" s="4">
        <v>94</v>
      </c>
      <c r="D19" s="4">
        <v>93</v>
      </c>
      <c r="E19" s="4">
        <v>95</v>
      </c>
      <c r="F19" s="4">
        <f t="shared" si="0"/>
        <v>282</v>
      </c>
      <c r="G19" s="6">
        <f t="shared" si="1"/>
        <v>94</v>
      </c>
      <c r="H19" s="1" t="str">
        <f t="shared" si="2"/>
        <v>A</v>
      </c>
      <c r="M19"/>
      <c r="N19"/>
      <c r="O19"/>
    </row>
    <row r="20" spans="1:15" x14ac:dyDescent="0.25">
      <c r="A20" s="4">
        <v>19</v>
      </c>
      <c r="B20" s="4" t="s">
        <v>38</v>
      </c>
      <c r="C20" s="4">
        <v>72</v>
      </c>
      <c r="D20" s="4">
        <v>70</v>
      </c>
      <c r="E20" s="4">
        <v>74</v>
      </c>
      <c r="F20" s="4">
        <f t="shared" si="0"/>
        <v>216</v>
      </c>
      <c r="G20" s="6">
        <f t="shared" si="1"/>
        <v>72</v>
      </c>
      <c r="H20" s="1" t="str">
        <f t="shared" si="2"/>
        <v>C</v>
      </c>
      <c r="M20"/>
      <c r="N20"/>
      <c r="O20"/>
    </row>
    <row r="21" spans="1:15" x14ac:dyDescent="0.25">
      <c r="A21" s="4">
        <v>20</v>
      </c>
      <c r="B21" s="4" t="s">
        <v>39</v>
      </c>
      <c r="C21" s="4">
        <v>60</v>
      </c>
      <c r="D21" s="4">
        <v>58</v>
      </c>
      <c r="E21" s="4">
        <v>62</v>
      </c>
      <c r="F21" s="4">
        <f t="shared" si="0"/>
        <v>180</v>
      </c>
      <c r="G21" s="6">
        <f t="shared" si="1"/>
        <v>60</v>
      </c>
      <c r="H21" s="1" t="str">
        <f t="shared" si="2"/>
        <v>F</v>
      </c>
      <c r="M21"/>
      <c r="N21"/>
      <c r="O21"/>
    </row>
    <row r="22" spans="1:15" x14ac:dyDescent="0.25">
      <c r="A22" s="4">
        <v>21</v>
      </c>
      <c r="B22" s="4" t="s">
        <v>40</v>
      </c>
      <c r="C22" s="4">
        <v>76</v>
      </c>
      <c r="D22" s="4">
        <v>75</v>
      </c>
      <c r="E22" s="4">
        <v>73</v>
      </c>
      <c r="F22" s="4">
        <f t="shared" si="0"/>
        <v>224</v>
      </c>
      <c r="G22" s="6">
        <f t="shared" si="1"/>
        <v>74.666666666666671</v>
      </c>
      <c r="H22" s="1" t="str">
        <f t="shared" si="2"/>
        <v>C</v>
      </c>
      <c r="M22"/>
      <c r="N22"/>
      <c r="O22"/>
    </row>
    <row r="23" spans="1:15" x14ac:dyDescent="0.25">
      <c r="A23" s="4">
        <v>22</v>
      </c>
      <c r="B23" s="4" t="s">
        <v>41</v>
      </c>
      <c r="C23" s="4">
        <v>87</v>
      </c>
      <c r="D23" s="4">
        <v>85</v>
      </c>
      <c r="E23" s="4">
        <v>86</v>
      </c>
      <c r="F23" s="4">
        <f t="shared" si="0"/>
        <v>258</v>
      </c>
      <c r="G23" s="6">
        <f t="shared" si="1"/>
        <v>86</v>
      </c>
      <c r="H23" s="1" t="str">
        <f t="shared" si="2"/>
        <v>B</v>
      </c>
      <c r="M23"/>
      <c r="N23"/>
      <c r="O23"/>
    </row>
    <row r="24" spans="1:15" x14ac:dyDescent="0.25">
      <c r="A24" s="4">
        <v>23</v>
      </c>
      <c r="B24" s="4" t="s">
        <v>42</v>
      </c>
      <c r="C24" s="4">
        <v>70</v>
      </c>
      <c r="D24" s="4">
        <v>72</v>
      </c>
      <c r="E24" s="4">
        <v>68</v>
      </c>
      <c r="F24" s="4">
        <f t="shared" si="0"/>
        <v>210</v>
      </c>
      <c r="G24" s="6">
        <f t="shared" si="1"/>
        <v>70</v>
      </c>
      <c r="H24" s="1" t="str">
        <f t="shared" si="2"/>
        <v>D</v>
      </c>
      <c r="M24"/>
      <c r="N24"/>
      <c r="O24"/>
    </row>
    <row r="25" spans="1:15" x14ac:dyDescent="0.25">
      <c r="A25" s="4">
        <v>24</v>
      </c>
      <c r="B25" s="4" t="s">
        <v>43</v>
      </c>
      <c r="C25" s="4">
        <v>93</v>
      </c>
      <c r="D25" s="4">
        <v>95</v>
      </c>
      <c r="E25" s="4">
        <v>90</v>
      </c>
      <c r="F25" s="4">
        <f t="shared" si="0"/>
        <v>278</v>
      </c>
      <c r="G25" s="6">
        <f t="shared" si="1"/>
        <v>92.666666666666657</v>
      </c>
      <c r="H25" s="1" t="str">
        <f t="shared" si="2"/>
        <v>A</v>
      </c>
      <c r="M25"/>
      <c r="N25"/>
      <c r="O25"/>
    </row>
    <row r="26" spans="1:15" x14ac:dyDescent="0.25">
      <c r="A26" s="4">
        <v>25</v>
      </c>
      <c r="B26" s="4" t="s">
        <v>44</v>
      </c>
      <c r="C26" s="4">
        <v>65</v>
      </c>
      <c r="D26" s="4">
        <v>66</v>
      </c>
      <c r="E26" s="4">
        <v>63</v>
      </c>
      <c r="F26" s="4">
        <f t="shared" si="0"/>
        <v>194</v>
      </c>
      <c r="G26" s="6">
        <f t="shared" si="1"/>
        <v>64.666666666666657</v>
      </c>
      <c r="H26" s="1" t="str">
        <f t="shared" si="2"/>
        <v>D</v>
      </c>
      <c r="M26"/>
      <c r="N26"/>
    </row>
    <row r="27" spans="1:15" x14ac:dyDescent="0.25">
      <c r="A27" s="4">
        <v>26</v>
      </c>
      <c r="B27" s="4" t="s">
        <v>45</v>
      </c>
      <c r="C27" s="4">
        <v>58</v>
      </c>
      <c r="D27" s="4">
        <v>55</v>
      </c>
      <c r="E27" s="4">
        <v>57</v>
      </c>
      <c r="F27" s="4">
        <f t="shared" si="0"/>
        <v>170</v>
      </c>
      <c r="G27" s="6">
        <f t="shared" si="1"/>
        <v>56.666666666666664</v>
      </c>
      <c r="H27" s="1" t="str">
        <f t="shared" si="2"/>
        <v>F</v>
      </c>
      <c r="M27"/>
      <c r="N27"/>
    </row>
    <row r="28" spans="1:15" x14ac:dyDescent="0.25">
      <c r="A28" s="4">
        <v>27</v>
      </c>
      <c r="B28" s="4" t="s">
        <v>46</v>
      </c>
      <c r="C28" s="4">
        <v>91</v>
      </c>
      <c r="D28" s="4">
        <v>88</v>
      </c>
      <c r="E28" s="4">
        <v>90</v>
      </c>
      <c r="F28" s="4">
        <f t="shared" si="0"/>
        <v>269</v>
      </c>
      <c r="G28" s="6">
        <f t="shared" si="1"/>
        <v>89.666666666666657</v>
      </c>
      <c r="H28" s="1" t="str">
        <f t="shared" si="2"/>
        <v>B</v>
      </c>
      <c r="M28"/>
      <c r="N28"/>
    </row>
    <row r="29" spans="1:15" x14ac:dyDescent="0.25">
      <c r="A29" s="4">
        <v>28</v>
      </c>
      <c r="B29" s="4" t="s">
        <v>47</v>
      </c>
      <c r="C29" s="4">
        <v>86</v>
      </c>
      <c r="D29" s="4">
        <v>84</v>
      </c>
      <c r="E29" s="4">
        <v>85</v>
      </c>
      <c r="F29" s="4">
        <f t="shared" si="0"/>
        <v>255</v>
      </c>
      <c r="G29" s="6">
        <f t="shared" si="1"/>
        <v>85</v>
      </c>
      <c r="H29" s="1" t="str">
        <f t="shared" si="2"/>
        <v>B</v>
      </c>
      <c r="M29"/>
      <c r="N29"/>
    </row>
    <row r="30" spans="1:15" x14ac:dyDescent="0.25">
      <c r="A30" s="4">
        <v>29</v>
      </c>
      <c r="B30" s="4" t="s">
        <v>48</v>
      </c>
      <c r="C30" s="4">
        <v>79</v>
      </c>
      <c r="D30" s="4">
        <v>76</v>
      </c>
      <c r="E30" s="4">
        <v>80</v>
      </c>
      <c r="F30" s="4">
        <f t="shared" si="0"/>
        <v>235</v>
      </c>
      <c r="G30" s="6">
        <f t="shared" si="1"/>
        <v>78.333333333333329</v>
      </c>
      <c r="H30" s="1" t="str">
        <f t="shared" si="2"/>
        <v>C</v>
      </c>
      <c r="M30"/>
      <c r="N30"/>
    </row>
    <row r="31" spans="1:15" x14ac:dyDescent="0.25">
      <c r="A31" s="4">
        <v>30</v>
      </c>
      <c r="B31" s="4" t="s">
        <v>49</v>
      </c>
      <c r="C31" s="4">
        <v>64</v>
      </c>
      <c r="D31" s="4">
        <v>60</v>
      </c>
      <c r="E31" s="4">
        <v>66</v>
      </c>
      <c r="F31" s="4">
        <f t="shared" si="0"/>
        <v>190</v>
      </c>
      <c r="G31" s="6">
        <f t="shared" si="1"/>
        <v>63.333333333333329</v>
      </c>
      <c r="H31" s="1" t="str">
        <f t="shared" si="2"/>
        <v>D</v>
      </c>
      <c r="M31"/>
      <c r="N31"/>
    </row>
    <row r="32" spans="1:15" x14ac:dyDescent="0.25">
      <c r="A32" s="4">
        <v>31</v>
      </c>
      <c r="B32" s="4" t="s">
        <v>50</v>
      </c>
      <c r="C32" s="4">
        <v>88</v>
      </c>
      <c r="D32" s="4">
        <v>90</v>
      </c>
      <c r="E32" s="4">
        <v>85</v>
      </c>
      <c r="F32" s="4">
        <f t="shared" si="0"/>
        <v>263</v>
      </c>
      <c r="G32" s="6">
        <f t="shared" si="1"/>
        <v>87.666666666666671</v>
      </c>
      <c r="H32" s="1" t="str">
        <f t="shared" si="2"/>
        <v>B</v>
      </c>
      <c r="M32"/>
      <c r="N32"/>
    </row>
    <row r="33" spans="1:14" x14ac:dyDescent="0.25">
      <c r="A33" s="4">
        <v>32</v>
      </c>
      <c r="B33" s="4" t="s">
        <v>51</v>
      </c>
      <c r="C33" s="4">
        <v>75</v>
      </c>
      <c r="D33" s="4">
        <v>72</v>
      </c>
      <c r="E33" s="4">
        <v>74</v>
      </c>
      <c r="F33" s="4">
        <f t="shared" si="0"/>
        <v>221</v>
      </c>
      <c r="G33" s="6">
        <f t="shared" si="1"/>
        <v>73.666666666666671</v>
      </c>
      <c r="H33" s="1" t="str">
        <f t="shared" si="2"/>
        <v>C</v>
      </c>
      <c r="M33"/>
      <c r="N33"/>
    </row>
    <row r="34" spans="1:14" x14ac:dyDescent="0.25">
      <c r="A34" s="4">
        <v>33</v>
      </c>
      <c r="B34" s="4" t="s">
        <v>52</v>
      </c>
      <c r="C34" s="4">
        <v>54</v>
      </c>
      <c r="D34" s="4">
        <v>58</v>
      </c>
      <c r="E34" s="4">
        <v>52</v>
      </c>
      <c r="F34" s="4">
        <f t="shared" si="0"/>
        <v>164</v>
      </c>
      <c r="G34" s="6">
        <f t="shared" si="1"/>
        <v>54.666666666666664</v>
      </c>
      <c r="H34" s="1" t="str">
        <f t="shared" si="2"/>
        <v>F</v>
      </c>
      <c r="M34"/>
      <c r="N34"/>
    </row>
    <row r="35" spans="1:14" x14ac:dyDescent="0.25">
      <c r="A35" s="4">
        <v>34</v>
      </c>
      <c r="B35" s="4" t="s">
        <v>53</v>
      </c>
      <c r="C35" s="4">
        <v>97</v>
      </c>
      <c r="D35" s="4">
        <v>94</v>
      </c>
      <c r="E35" s="4">
        <v>92</v>
      </c>
      <c r="F35" s="4">
        <f t="shared" si="0"/>
        <v>283</v>
      </c>
      <c r="G35" s="6">
        <f t="shared" si="1"/>
        <v>94.333333333333343</v>
      </c>
      <c r="H35" s="1" t="str">
        <f t="shared" si="2"/>
        <v>A</v>
      </c>
      <c r="M35"/>
      <c r="N35"/>
    </row>
    <row r="36" spans="1:14" x14ac:dyDescent="0.25">
      <c r="A36" s="4">
        <v>35</v>
      </c>
      <c r="B36" s="4" t="s">
        <v>54</v>
      </c>
      <c r="C36" s="4">
        <v>62</v>
      </c>
      <c r="D36" s="4">
        <v>63</v>
      </c>
      <c r="E36" s="4">
        <v>60</v>
      </c>
      <c r="F36" s="4">
        <f t="shared" si="0"/>
        <v>185</v>
      </c>
      <c r="G36" s="6">
        <f t="shared" si="1"/>
        <v>61.666666666666671</v>
      </c>
      <c r="H36" s="1" t="str">
        <f t="shared" si="2"/>
        <v>D</v>
      </c>
      <c r="M36"/>
      <c r="N36"/>
    </row>
    <row r="37" spans="1:14" x14ac:dyDescent="0.25">
      <c r="A37" s="4">
        <v>36</v>
      </c>
      <c r="B37" s="4" t="s">
        <v>55</v>
      </c>
      <c r="C37" s="4">
        <v>84</v>
      </c>
      <c r="D37" s="4">
        <v>86</v>
      </c>
      <c r="E37" s="4">
        <v>82</v>
      </c>
      <c r="F37" s="4">
        <f t="shared" si="0"/>
        <v>252</v>
      </c>
      <c r="G37" s="6">
        <f t="shared" si="1"/>
        <v>84</v>
      </c>
      <c r="H37" s="1" t="str">
        <f t="shared" si="2"/>
        <v>B</v>
      </c>
      <c r="M37"/>
      <c r="N37"/>
    </row>
    <row r="38" spans="1:14" x14ac:dyDescent="0.25">
      <c r="A38" s="4">
        <v>37</v>
      </c>
      <c r="B38" s="4" t="s">
        <v>56</v>
      </c>
      <c r="C38" s="4">
        <v>81</v>
      </c>
      <c r="D38" s="4">
        <v>83</v>
      </c>
      <c r="E38" s="4">
        <v>78</v>
      </c>
      <c r="F38" s="4">
        <f t="shared" si="0"/>
        <v>242</v>
      </c>
      <c r="G38" s="6">
        <f t="shared" si="1"/>
        <v>80.666666666666657</v>
      </c>
      <c r="H38" s="1" t="str">
        <f t="shared" si="2"/>
        <v>B</v>
      </c>
      <c r="M38"/>
      <c r="N38"/>
    </row>
    <row r="39" spans="1:14" x14ac:dyDescent="0.25">
      <c r="A39" s="4">
        <v>38</v>
      </c>
      <c r="B39" s="4" t="s">
        <v>57</v>
      </c>
      <c r="C39" s="4">
        <v>63</v>
      </c>
      <c r="D39" s="4">
        <v>65</v>
      </c>
      <c r="E39" s="4">
        <v>60</v>
      </c>
      <c r="F39" s="4">
        <f t="shared" si="0"/>
        <v>188</v>
      </c>
      <c r="G39" s="6">
        <f t="shared" si="1"/>
        <v>62.666666666666671</v>
      </c>
      <c r="H39" s="1" t="str">
        <f t="shared" si="2"/>
        <v>D</v>
      </c>
      <c r="M39"/>
      <c r="N39"/>
    </row>
    <row r="40" spans="1:14" x14ac:dyDescent="0.25">
      <c r="A40" s="4">
        <v>39</v>
      </c>
      <c r="B40" s="4" t="s">
        <v>58</v>
      </c>
      <c r="C40" s="4">
        <v>92</v>
      </c>
      <c r="D40" s="4">
        <v>89</v>
      </c>
      <c r="E40" s="4">
        <v>90</v>
      </c>
      <c r="F40" s="4">
        <f t="shared" si="0"/>
        <v>271</v>
      </c>
      <c r="G40" s="6">
        <f t="shared" si="1"/>
        <v>90.333333333333329</v>
      </c>
      <c r="H40" s="1" t="str">
        <f t="shared" si="2"/>
        <v>A</v>
      </c>
      <c r="M40"/>
      <c r="N40"/>
    </row>
    <row r="41" spans="1:14" x14ac:dyDescent="0.25">
      <c r="A41" s="4">
        <v>40</v>
      </c>
      <c r="B41" s="4" t="s">
        <v>59</v>
      </c>
      <c r="C41" s="4">
        <v>59</v>
      </c>
      <c r="D41" s="4">
        <v>62</v>
      </c>
      <c r="E41" s="4">
        <v>61</v>
      </c>
      <c r="F41" s="4">
        <f t="shared" si="0"/>
        <v>182</v>
      </c>
      <c r="G41" s="6">
        <f t="shared" si="1"/>
        <v>60.666666666666671</v>
      </c>
      <c r="H41" s="1" t="str">
        <f t="shared" si="2"/>
        <v>D</v>
      </c>
      <c r="M41"/>
      <c r="N41"/>
    </row>
    <row r="42" spans="1:14" x14ac:dyDescent="0.25">
      <c r="A42" s="4">
        <v>41</v>
      </c>
      <c r="B42" s="4" t="s">
        <v>60</v>
      </c>
      <c r="C42" s="4">
        <v>73</v>
      </c>
      <c r="D42" s="4">
        <v>71</v>
      </c>
      <c r="E42" s="4">
        <v>75</v>
      </c>
      <c r="F42" s="4">
        <f t="shared" si="0"/>
        <v>219</v>
      </c>
      <c r="G42" s="6">
        <f t="shared" si="1"/>
        <v>73</v>
      </c>
      <c r="H42" s="1" t="str">
        <f t="shared" si="2"/>
        <v>C</v>
      </c>
      <c r="M42"/>
      <c r="N42"/>
    </row>
    <row r="43" spans="1:14" x14ac:dyDescent="0.25">
      <c r="A43" s="4">
        <v>42</v>
      </c>
      <c r="B43" s="4" t="s">
        <v>61</v>
      </c>
      <c r="C43" s="4">
        <v>96</v>
      </c>
      <c r="D43" s="4">
        <v>94</v>
      </c>
      <c r="E43" s="4">
        <v>92</v>
      </c>
      <c r="F43" s="4">
        <f t="shared" si="0"/>
        <v>282</v>
      </c>
      <c r="G43" s="6">
        <f t="shared" si="1"/>
        <v>94</v>
      </c>
      <c r="H43" s="1" t="str">
        <f t="shared" si="2"/>
        <v>A</v>
      </c>
      <c r="M43"/>
      <c r="N43"/>
    </row>
    <row r="44" spans="1:14" x14ac:dyDescent="0.25">
      <c r="A44" s="4">
        <v>43</v>
      </c>
      <c r="B44" s="4" t="s">
        <v>62</v>
      </c>
      <c r="C44" s="4">
        <v>66</v>
      </c>
      <c r="D44" s="4">
        <v>65</v>
      </c>
      <c r="E44" s="4">
        <v>70</v>
      </c>
      <c r="F44" s="4">
        <f t="shared" si="0"/>
        <v>201</v>
      </c>
      <c r="G44" s="6">
        <f t="shared" si="1"/>
        <v>67</v>
      </c>
      <c r="H44" s="1" t="str">
        <f t="shared" si="2"/>
        <v>D</v>
      </c>
      <c r="M44"/>
      <c r="N44"/>
    </row>
    <row r="45" spans="1:14" x14ac:dyDescent="0.25">
      <c r="A45" s="4">
        <v>44</v>
      </c>
      <c r="B45" s="4" t="s">
        <v>63</v>
      </c>
      <c r="C45" s="4">
        <v>55</v>
      </c>
      <c r="D45" s="4">
        <v>58</v>
      </c>
      <c r="E45" s="4">
        <v>57</v>
      </c>
      <c r="F45" s="4">
        <f t="shared" si="0"/>
        <v>170</v>
      </c>
      <c r="G45" s="6">
        <f t="shared" si="1"/>
        <v>56.666666666666664</v>
      </c>
      <c r="H45" s="1" t="str">
        <f t="shared" si="2"/>
        <v>F</v>
      </c>
      <c r="M45"/>
      <c r="N45"/>
    </row>
    <row r="46" spans="1:14" x14ac:dyDescent="0.25">
      <c r="A46" s="4">
        <v>45</v>
      </c>
      <c r="B46" s="4" t="s">
        <v>64</v>
      </c>
      <c r="C46" s="4">
        <v>98</v>
      </c>
      <c r="D46" s="4">
        <v>95</v>
      </c>
      <c r="E46" s="4">
        <v>93</v>
      </c>
      <c r="F46" s="4">
        <f t="shared" si="0"/>
        <v>286</v>
      </c>
      <c r="G46" s="6">
        <f t="shared" si="1"/>
        <v>95.333333333333343</v>
      </c>
      <c r="H46" s="1" t="str">
        <f t="shared" si="2"/>
        <v>A</v>
      </c>
      <c r="M46"/>
      <c r="N46"/>
    </row>
    <row r="47" spans="1:14" x14ac:dyDescent="0.25">
      <c r="A47" s="4">
        <v>46</v>
      </c>
      <c r="B47" s="4" t="s">
        <v>65</v>
      </c>
      <c r="C47" s="4">
        <v>69</v>
      </c>
      <c r="D47" s="4">
        <v>70</v>
      </c>
      <c r="E47" s="4">
        <v>68</v>
      </c>
      <c r="F47" s="4">
        <f t="shared" si="0"/>
        <v>207</v>
      </c>
      <c r="G47" s="6">
        <f t="shared" si="1"/>
        <v>69</v>
      </c>
      <c r="H47" s="1" t="str">
        <f t="shared" si="2"/>
        <v>D</v>
      </c>
      <c r="M47"/>
      <c r="N47"/>
    </row>
    <row r="48" spans="1:14" x14ac:dyDescent="0.25">
      <c r="A48" s="4">
        <v>47</v>
      </c>
      <c r="B48" s="4" t="s">
        <v>66</v>
      </c>
      <c r="C48" s="4">
        <v>45</v>
      </c>
      <c r="D48" s="4">
        <v>42</v>
      </c>
      <c r="E48" s="4">
        <v>40</v>
      </c>
      <c r="F48" s="4">
        <f t="shared" si="0"/>
        <v>127</v>
      </c>
      <c r="G48" s="6">
        <f t="shared" si="1"/>
        <v>42.333333333333336</v>
      </c>
      <c r="H48" s="1" t="str">
        <f t="shared" si="2"/>
        <v>F</v>
      </c>
      <c r="M48"/>
      <c r="N48"/>
    </row>
    <row r="49" spans="1:14" x14ac:dyDescent="0.25">
      <c r="A49" s="4">
        <v>48</v>
      </c>
      <c r="B49" s="4" t="s">
        <v>67</v>
      </c>
      <c r="C49" s="4">
        <v>49</v>
      </c>
      <c r="D49" s="4">
        <v>52</v>
      </c>
      <c r="E49" s="4">
        <v>50</v>
      </c>
      <c r="F49" s="4">
        <f t="shared" si="0"/>
        <v>151</v>
      </c>
      <c r="G49" s="6">
        <f t="shared" si="1"/>
        <v>50.333333333333329</v>
      </c>
      <c r="H49" s="1" t="str">
        <f t="shared" si="2"/>
        <v>F</v>
      </c>
      <c r="M49"/>
      <c r="N49"/>
    </row>
    <row r="50" spans="1:14" x14ac:dyDescent="0.25">
      <c r="A50" s="4">
        <v>49</v>
      </c>
      <c r="B50" s="4" t="s">
        <v>68</v>
      </c>
      <c r="C50" s="4">
        <v>42</v>
      </c>
      <c r="D50" s="4">
        <v>40</v>
      </c>
      <c r="E50" s="4">
        <v>45</v>
      </c>
      <c r="F50" s="4">
        <f t="shared" si="0"/>
        <v>127</v>
      </c>
      <c r="G50" s="6">
        <f t="shared" si="1"/>
        <v>42.333333333333336</v>
      </c>
      <c r="H50" s="1" t="str">
        <f t="shared" si="2"/>
        <v>F</v>
      </c>
      <c r="M50"/>
      <c r="N50"/>
    </row>
    <row r="51" spans="1:14" x14ac:dyDescent="0.25">
      <c r="A51" s="4">
        <v>50</v>
      </c>
      <c r="B51" s="4" t="s">
        <v>69</v>
      </c>
      <c r="C51" s="4">
        <v>33</v>
      </c>
      <c r="D51" s="4">
        <v>38</v>
      </c>
      <c r="E51" s="4">
        <v>35</v>
      </c>
      <c r="F51" s="4">
        <f t="shared" si="0"/>
        <v>106</v>
      </c>
      <c r="G51" s="6">
        <f t="shared" si="1"/>
        <v>35.333333333333336</v>
      </c>
      <c r="H51" s="1" t="str">
        <f t="shared" si="2"/>
        <v>F</v>
      </c>
      <c r="M51"/>
      <c r="N51"/>
    </row>
    <row r="52" spans="1:14" x14ac:dyDescent="0.25">
      <c r="A52" s="4"/>
      <c r="B52" s="4"/>
      <c r="C52" s="4"/>
      <c r="D52" s="4"/>
      <c r="E52" s="4"/>
      <c r="F52" s="4"/>
      <c r="M52"/>
      <c r="N52"/>
    </row>
    <row r="53" spans="1:14" x14ac:dyDescent="0.25">
      <c r="A53" s="4"/>
      <c r="B53" s="4"/>
      <c r="C53" s="4"/>
      <c r="D53" s="4"/>
      <c r="E53" s="4"/>
      <c r="F53" s="4"/>
      <c r="M53"/>
      <c r="N53"/>
    </row>
    <row r="54" spans="1:14" x14ac:dyDescent="0.25">
      <c r="A54" s="4"/>
      <c r="B54" s="4"/>
      <c r="C54" s="4"/>
      <c r="D54" s="4"/>
      <c r="E54" s="4"/>
      <c r="F54" s="4"/>
      <c r="M54"/>
      <c r="N54"/>
    </row>
    <row r="55" spans="1:14" x14ac:dyDescent="0.25">
      <c r="A55" s="4"/>
      <c r="B55" s="4"/>
      <c r="C55" s="4"/>
      <c r="D55" s="4"/>
      <c r="E55" s="4"/>
      <c r="F55" s="4"/>
      <c r="M55"/>
      <c r="N55"/>
    </row>
    <row r="56" spans="1:14" x14ac:dyDescent="0.25">
      <c r="A56" s="4"/>
      <c r="B56" s="4"/>
      <c r="C56" s="4"/>
      <c r="D56" s="4"/>
      <c r="E56" s="4"/>
      <c r="F56" s="4"/>
      <c r="M56"/>
      <c r="N56"/>
    </row>
    <row r="57" spans="1:14" x14ac:dyDescent="0.25">
      <c r="A57" s="4"/>
      <c r="B57" s="4"/>
      <c r="C57" s="4"/>
      <c r="D57" s="4"/>
      <c r="E57" s="4"/>
      <c r="F57" s="4"/>
      <c r="M57"/>
      <c r="N57"/>
    </row>
    <row r="58" spans="1:14" x14ac:dyDescent="0.25">
      <c r="A58" s="4"/>
      <c r="B58" s="4"/>
      <c r="C58" s="4"/>
      <c r="D58" s="4"/>
      <c r="E58" s="4"/>
      <c r="F58" s="4"/>
      <c r="M58"/>
      <c r="N58"/>
    </row>
    <row r="59" spans="1:14" x14ac:dyDescent="0.25">
      <c r="A59" s="4"/>
      <c r="B59" s="4"/>
      <c r="C59" s="4"/>
      <c r="D59" s="4"/>
      <c r="E59" s="4"/>
      <c r="F59" s="4"/>
    </row>
    <row r="60" spans="1:14" x14ac:dyDescent="0.25">
      <c r="A60" s="4"/>
      <c r="B60" s="4"/>
      <c r="C60" s="4"/>
      <c r="D60" s="4"/>
      <c r="E60" s="4"/>
      <c r="F60" s="4"/>
    </row>
    <row r="61" spans="1:14" x14ac:dyDescent="0.25">
      <c r="A61" s="4"/>
      <c r="B61" s="4"/>
      <c r="C61" s="4"/>
      <c r="D61" s="4"/>
      <c r="E61" s="4"/>
      <c r="F61" s="4"/>
    </row>
    <row r="62" spans="1:14" x14ac:dyDescent="0.25">
      <c r="A62" s="4"/>
      <c r="B62" s="4"/>
      <c r="C62" s="4"/>
      <c r="D62" s="4"/>
      <c r="E62" s="4"/>
      <c r="F62" s="4"/>
    </row>
    <row r="63" spans="1:14" x14ac:dyDescent="0.25">
      <c r="A63" s="4"/>
      <c r="B63" s="4"/>
      <c r="C63" s="4"/>
      <c r="D63" s="4"/>
      <c r="E63" s="4"/>
      <c r="F63" s="4"/>
    </row>
    <row r="64" spans="1:14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  <row r="68" spans="1:6" x14ac:dyDescent="0.25">
      <c r="A68" s="4"/>
      <c r="B68" s="4"/>
      <c r="C68" s="4"/>
      <c r="D68" s="4"/>
      <c r="E68" s="4"/>
      <c r="F68" s="4"/>
    </row>
    <row r="69" spans="1:6" x14ac:dyDescent="0.25">
      <c r="A69" s="4"/>
      <c r="B69" s="4"/>
      <c r="C69" s="4"/>
      <c r="D69" s="4"/>
      <c r="E69" s="4"/>
      <c r="F69" s="4"/>
    </row>
    <row r="70" spans="1:6" x14ac:dyDescent="0.25">
      <c r="A70" s="4"/>
      <c r="B70" s="4"/>
      <c r="C70" s="4"/>
      <c r="D70" s="4"/>
      <c r="E70" s="4"/>
      <c r="F70" s="4"/>
    </row>
    <row r="71" spans="1:6" x14ac:dyDescent="0.25">
      <c r="A71" s="4"/>
      <c r="B71" s="4"/>
      <c r="C71" s="4"/>
      <c r="D71" s="4"/>
      <c r="E71" s="4"/>
      <c r="F71" s="4"/>
    </row>
    <row r="72" spans="1:6" x14ac:dyDescent="0.25">
      <c r="A72" s="4"/>
      <c r="B72" s="4"/>
      <c r="C72" s="4"/>
      <c r="D72" s="4"/>
      <c r="E72" s="4"/>
      <c r="F72" s="4"/>
    </row>
    <row r="73" spans="1:6" x14ac:dyDescent="0.25">
      <c r="A73" s="4"/>
      <c r="B73" s="4"/>
      <c r="C73" s="4"/>
      <c r="D73" s="4"/>
      <c r="E73" s="4"/>
      <c r="F73" s="4"/>
    </row>
    <row r="74" spans="1:6" x14ac:dyDescent="0.25">
      <c r="A74" s="4"/>
      <c r="B74" s="4"/>
      <c r="C74" s="4"/>
      <c r="D74" s="4"/>
      <c r="E74" s="4"/>
      <c r="F74" s="4"/>
    </row>
    <row r="75" spans="1:6" x14ac:dyDescent="0.25">
      <c r="A75" s="4"/>
      <c r="B75" s="4"/>
      <c r="C75" s="4"/>
      <c r="D75" s="4"/>
      <c r="E75" s="4"/>
      <c r="F75" s="4"/>
    </row>
    <row r="76" spans="1:6" x14ac:dyDescent="0.25">
      <c r="A76" s="4"/>
      <c r="B76" s="4"/>
      <c r="C76" s="4"/>
      <c r="D76" s="4"/>
      <c r="E76" s="4"/>
      <c r="F76" s="4"/>
    </row>
    <row r="77" spans="1:6" x14ac:dyDescent="0.25">
      <c r="A77" s="4"/>
      <c r="B77" s="4"/>
      <c r="C77" s="4"/>
      <c r="D77" s="4"/>
      <c r="E77" s="4"/>
      <c r="F77" s="4"/>
    </row>
    <row r="78" spans="1:6" x14ac:dyDescent="0.25">
      <c r="A78" s="4"/>
      <c r="B78" s="4"/>
      <c r="C78" s="4"/>
      <c r="D78" s="4"/>
      <c r="E78" s="4"/>
      <c r="F78" s="4"/>
    </row>
    <row r="79" spans="1:6" x14ac:dyDescent="0.25">
      <c r="A79" s="4"/>
      <c r="B79" s="4"/>
      <c r="C79" s="4"/>
      <c r="D79" s="4"/>
      <c r="E79" s="4"/>
      <c r="F79" s="4"/>
    </row>
    <row r="80" spans="1:6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l 4 7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j l 4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e O 1 k o i k e 4 D g A A A B E A A A A T A B w A R m 9 y b X V s Y X M v U 2 V j d G l v b j E u b S C i G A A o o B Q A A A A A A A A A A A A A A A A A A A A A A A A A A A A r T k 0 u y c z P U w i G 0 I b W A F B L A Q I t A B Q A A g A I A I 5 e O 1 m 7 Z 9 K P p A A A A P Y A A A A S A A A A A A A A A A A A A A A A A A A A A A B D b 2 5 m a W c v U G F j a 2 F n Z S 5 4 b W x Q S w E C L Q A U A A I A C A C O X j t Z D 8 r p q 6 Q A A A D p A A A A E w A A A A A A A A A A A A A A A A D w A A A A W 0 N v b n R l b n R f V H l w Z X N d L n h t b F B L A Q I t A B Q A A g A I A I 5 e O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O T p L h 9 F c S Z l u 3 j K f j z X x A A A A A A I A A A A A A B B m A A A A A Q A A I A A A A C 1 c i 0 K u K K A N p a z Y f p G c l I T 7 r y 6 o n A F n f i f O 6 n R q Y i 6 o A A A A A A 6 A A A A A A g A A I A A A A F D 2 c X E E R t J 0 4 + W b G 4 C f A W X / q k H r l X H q y j A P + x W u + o O Q U A A A A D + v I N k 0 k / j F Z f 4 t m L V S V 2 2 1 x w i 9 n 4 h O v G 1 s 2 3 g 7 B A e k F 5 c E O h s O k F k x 7 T U P M s s b w J Y N c d / K 4 Z J E B q w S 5 a 7 7 z W y w T X / 4 6 l x f 1 E J g 9 9 j f G m v q Q A A A A K y e a 6 l H h 9 7 n l V 0 D 9 p e U t D A 6 T F M j H l Z 6 L x B r h + c j E d C 1 B E T k R d H E / M y h l 1 R W 3 X W + q d V a a T o X n 3 6 x J g h 9 j L R x j b g = < / D a t a M a s h u p > 
</file>

<file path=customXml/itemProps1.xml><?xml version="1.0" encoding="utf-8"?>
<ds:datastoreItem xmlns:ds="http://schemas.openxmlformats.org/officeDocument/2006/customXml" ds:itemID="{05E039A5-07C8-4AA4-A7A3-B37EF5480E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ASAP</dc:creator>
  <cp:lastModifiedBy>ASAP</cp:lastModifiedBy>
  <dcterms:created xsi:type="dcterms:W3CDTF">2015-06-05T18:17:20Z</dcterms:created>
  <dcterms:modified xsi:type="dcterms:W3CDTF">2024-09-27T06:22:33Z</dcterms:modified>
</cp:coreProperties>
</file>