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2022-UrbanComputation-SUTD\notes\"/>
    </mc:Choice>
  </mc:AlternateContent>
  <xr:revisionPtr revIDLastSave="0" documentId="13_ncr:1_{9ECDC9C3-CD21-4989-BA95-F00CF0BC805A}" xr6:coauthVersionLast="47" xr6:coauthVersionMax="47" xr10:uidLastSave="{00000000-0000-0000-0000-000000000000}"/>
  <bookViews>
    <workbookView xWindow="-120" yWindow="-120" windowWidth="29040" windowHeight="15840" xr2:uid="{F86A2E3A-7A28-4E12-B8F5-0FC2A07B1BF6}"/>
  </bookViews>
  <sheets>
    <sheet name="program" sheetId="3" r:id="rId1"/>
    <sheet name="bio" sheetId="1" r:id="rId2"/>
    <sheet name="elemen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3" l="1"/>
  <c r="B4" i="1"/>
  <c r="B11" i="1" s="1"/>
  <c r="C8" i="1"/>
  <c r="C11" i="1" s="1"/>
  <c r="C9" i="1"/>
  <c r="B9" i="1"/>
</calcChain>
</file>

<file path=xl/sharedStrings.xml><?xml version="1.0" encoding="utf-8"?>
<sst xmlns="http://schemas.openxmlformats.org/spreadsheetml/2006/main" count="103" uniqueCount="73">
  <si>
    <t>activity</t>
  </si>
  <si>
    <t>running</t>
  </si>
  <si>
    <t>gaming</t>
  </si>
  <si>
    <t>reading</t>
  </si>
  <si>
    <t>writing</t>
  </si>
  <si>
    <t>bodyattack</t>
  </si>
  <si>
    <t>family</t>
  </si>
  <si>
    <t>sleeping</t>
  </si>
  <si>
    <t>netflix</t>
  </si>
  <si>
    <t>others</t>
  </si>
  <si>
    <t>Content</t>
  </si>
  <si>
    <t>No.</t>
  </si>
  <si>
    <t>Introduction</t>
  </si>
  <si>
    <t>Chapter</t>
  </si>
  <si>
    <t>Week</t>
  </si>
  <si>
    <t>Why Code? Why R?</t>
  </si>
  <si>
    <t>An example of a data analytics project</t>
  </si>
  <si>
    <t>Tidy data</t>
  </si>
  <si>
    <t>R Markdown</t>
  </si>
  <si>
    <t>Data theory</t>
  </si>
  <si>
    <t>Minutes</t>
  </si>
  <si>
    <t>Date</t>
  </si>
  <si>
    <t>Element</t>
  </si>
  <si>
    <t>Description</t>
  </si>
  <si>
    <t>Narrative text</t>
  </si>
  <si>
    <t>Code</t>
  </si>
  <si>
    <t>Code comment</t>
  </si>
  <si>
    <t>Data visualization</t>
  </si>
  <si>
    <t>Narrative diagram</t>
  </si>
  <si>
    <t>Summary statistics</t>
  </si>
  <si>
    <t>Table</t>
  </si>
  <si>
    <t>Expository phrases or sentences that describe what is happening in the data analysis in a human readable format</t>
  </si>
  <si>
    <t>A series of programmatic instructions to execute a particular programming or scripting language</t>
  </si>
  <si>
    <t>Non-executable code or text near or inline with code that describes the expected action/result of the surrounding code or provides context</t>
  </si>
  <si>
    <t>A plot, figure or graph illustrating a visualize representation of the data</t>
  </si>
  <si>
    <t>A diagram or flowchart without data</t>
  </si>
  <si>
    <t>Numerical quantities derived from the data, such as the mean, standard deviation, etc.</t>
  </si>
  <si>
    <t>An ordered arrangement of data or summaries of data in rows and columns</t>
  </si>
  <si>
    <t xml:space="preserve">Mathematical model or algorithm concerning the underlying data phenomena or data-generation process, predictive ability, or computational algorithm </t>
  </si>
  <si>
    <t>Statistical model or computational
algorithm</t>
  </si>
  <si>
    <t>R and Data Analytics</t>
  </si>
  <si>
    <t>coding</t>
  </si>
  <si>
    <t>Data warehouse</t>
  </si>
  <si>
    <t>Introduction to RDBMS</t>
  </si>
  <si>
    <t>Structure Query Language</t>
  </si>
  <si>
    <t>A practical example of using Ms Access for business and management</t>
  </si>
  <si>
    <t>Other types of data and database management system</t>
  </si>
  <si>
    <t>A brief on R statistical computing and its rich libraries</t>
  </si>
  <si>
    <t>Other popular platforms for data analytics and mining</t>
  </si>
  <si>
    <t>Data Wrangling and Tools</t>
  </si>
  <si>
    <t>An example of data wrangling use Tidyverse and Dplyr packages</t>
  </si>
  <si>
    <t>Another example of data wrangling for Technical Due Diligence projects</t>
  </si>
  <si>
    <t>Exploratory Data Analysis (EDA)</t>
  </si>
  <si>
    <t>Data visualization with ggplot2 packages and other useful R packages</t>
  </si>
  <si>
    <t>In class group presentation</t>
  </si>
  <si>
    <t>Assignment 5</t>
  </si>
  <si>
    <t>Useful R functions and libraries for data manipulation and examples</t>
  </si>
  <si>
    <t>An example of storing spatial data with PostgreSQL and perform analysis on R, Python and QGIS platform</t>
  </si>
  <si>
    <t>23-03-2022</t>
  </si>
  <si>
    <t>30-03-2022</t>
  </si>
  <si>
    <t>20-04-2022</t>
  </si>
  <si>
    <t>27-04-2022</t>
  </si>
  <si>
    <t>Spatial Data Visualization</t>
  </si>
  <si>
    <t xml:space="preserve">Spatial Data Visualization with R </t>
  </si>
  <si>
    <t>Assignment for week 5</t>
  </si>
  <si>
    <t>Assignment  for week 3</t>
  </si>
  <si>
    <t>Assignment for week 2</t>
  </si>
  <si>
    <t>Spatial Data Visualization and Computation</t>
  </si>
  <si>
    <t>Example 1 with spatial urban data</t>
  </si>
  <si>
    <t>Example 2 with spatial urban data</t>
  </si>
  <si>
    <t>Introduction to agent based model</t>
  </si>
  <si>
    <t>Introduction to network modelling for urban computation</t>
  </si>
  <si>
    <t>Network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</si>
</sst>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\-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34E6-88D9-4914-8884-ED003376101E}">
  <sheetPr codeName="Sheet1"/>
  <dimension ref="A1:G28"/>
  <sheetViews>
    <sheetView tabSelected="1" zoomScale="85" zoomScaleNormal="85" workbookViewId="0">
      <selection activeCell="D25" sqref="D25"/>
    </sheetView>
  </sheetViews>
  <sheetFormatPr defaultRowHeight="15" x14ac:dyDescent="0.25"/>
  <cols>
    <col min="1" max="1" width="4" style="8" bestFit="1" customWidth="1"/>
    <col min="2" max="2" width="56" style="9" customWidth="1"/>
    <col min="3" max="3" width="32" style="10" customWidth="1"/>
    <col min="4" max="4" width="5.7109375" style="8" bestFit="1" customWidth="1"/>
    <col min="5" max="5" width="16.42578125" style="11" customWidth="1"/>
    <col min="6" max="6" width="10.5703125" style="8" customWidth="1"/>
    <col min="7" max="16384" width="9.140625" style="10"/>
  </cols>
  <sheetData>
    <row r="1" spans="1:6" s="7" customFormat="1" ht="21" customHeight="1" x14ac:dyDescent="0.25">
      <c r="A1" s="5" t="s">
        <v>11</v>
      </c>
      <c r="B1" s="6" t="s">
        <v>10</v>
      </c>
      <c r="C1" s="7" t="s">
        <v>13</v>
      </c>
      <c r="D1" s="5" t="s">
        <v>14</v>
      </c>
      <c r="E1" s="16" t="s">
        <v>21</v>
      </c>
      <c r="F1" s="5" t="s">
        <v>20</v>
      </c>
    </row>
    <row r="2" spans="1:6" x14ac:dyDescent="0.25">
      <c r="A2" s="8">
        <v>1</v>
      </c>
      <c r="B2" s="9" t="s">
        <v>12</v>
      </c>
      <c r="C2" s="10" t="s">
        <v>40</v>
      </c>
      <c r="D2" s="8">
        <v>1</v>
      </c>
      <c r="E2" s="11">
        <v>44636</v>
      </c>
      <c r="F2" s="8">
        <v>20</v>
      </c>
    </row>
    <row r="3" spans="1:6" x14ac:dyDescent="0.25">
      <c r="A3" s="8">
        <v>2</v>
      </c>
      <c r="B3" s="9" t="s">
        <v>15</v>
      </c>
      <c r="C3" s="10" t="s">
        <v>40</v>
      </c>
      <c r="D3" s="8">
        <v>1</v>
      </c>
      <c r="E3" s="11">
        <v>44636</v>
      </c>
      <c r="F3" s="8">
        <v>10</v>
      </c>
    </row>
    <row r="4" spans="1:6" x14ac:dyDescent="0.25">
      <c r="A4" s="8">
        <v>3</v>
      </c>
      <c r="B4" s="9" t="s">
        <v>47</v>
      </c>
      <c r="C4" s="10" t="s">
        <v>40</v>
      </c>
      <c r="D4" s="8">
        <v>1</v>
      </c>
      <c r="E4" s="11">
        <v>44636</v>
      </c>
      <c r="F4" s="8">
        <v>60</v>
      </c>
    </row>
    <row r="5" spans="1:6" x14ac:dyDescent="0.25">
      <c r="A5" s="8">
        <v>4</v>
      </c>
      <c r="B5" s="9" t="s">
        <v>18</v>
      </c>
      <c r="C5" s="10" t="s">
        <v>40</v>
      </c>
      <c r="D5" s="8">
        <v>1</v>
      </c>
      <c r="E5" s="11">
        <v>44636</v>
      </c>
      <c r="F5" s="8">
        <v>30</v>
      </c>
    </row>
    <row r="6" spans="1:6" x14ac:dyDescent="0.25">
      <c r="A6" s="8">
        <v>5</v>
      </c>
      <c r="B6" s="9" t="s">
        <v>16</v>
      </c>
      <c r="C6" s="10" t="s">
        <v>40</v>
      </c>
      <c r="D6" s="8">
        <v>1</v>
      </c>
      <c r="E6" s="11">
        <v>44636</v>
      </c>
      <c r="F6" s="8">
        <v>30</v>
      </c>
    </row>
    <row r="7" spans="1:6" x14ac:dyDescent="0.25">
      <c r="A7" s="8">
        <v>6</v>
      </c>
      <c r="B7" s="9" t="s">
        <v>19</v>
      </c>
      <c r="C7" s="10" t="s">
        <v>40</v>
      </c>
      <c r="D7" s="8">
        <v>1</v>
      </c>
      <c r="E7" s="11">
        <v>44636</v>
      </c>
      <c r="F7" s="8">
        <v>10</v>
      </c>
    </row>
    <row r="8" spans="1:6" x14ac:dyDescent="0.25">
      <c r="A8" s="8">
        <v>7</v>
      </c>
      <c r="B8" s="9" t="s">
        <v>17</v>
      </c>
      <c r="C8" s="10" t="s">
        <v>40</v>
      </c>
      <c r="D8" s="8">
        <v>1</v>
      </c>
      <c r="E8" s="11">
        <v>44636</v>
      </c>
      <c r="F8" s="8">
        <v>20</v>
      </c>
    </row>
    <row r="9" spans="1:6" x14ac:dyDescent="0.25">
      <c r="A9" s="8">
        <v>8</v>
      </c>
      <c r="B9" s="9" t="s">
        <v>43</v>
      </c>
      <c r="C9" s="10" t="s">
        <v>42</v>
      </c>
      <c r="D9" s="8">
        <v>2</v>
      </c>
      <c r="E9" s="11" t="s">
        <v>58</v>
      </c>
      <c r="F9" s="8">
        <v>30</v>
      </c>
    </row>
    <row r="10" spans="1:6" ht="30" x14ac:dyDescent="0.25">
      <c r="A10" s="8">
        <v>9</v>
      </c>
      <c r="B10" s="9" t="s">
        <v>45</v>
      </c>
      <c r="C10" s="10" t="s">
        <v>42</v>
      </c>
      <c r="D10" s="8">
        <v>2</v>
      </c>
      <c r="E10" s="11" t="s">
        <v>58</v>
      </c>
      <c r="F10" s="8">
        <v>30</v>
      </c>
    </row>
    <row r="11" spans="1:6" ht="30" x14ac:dyDescent="0.25">
      <c r="A11" s="8">
        <v>10</v>
      </c>
      <c r="B11" s="9" t="s">
        <v>57</v>
      </c>
      <c r="C11" s="10" t="s">
        <v>42</v>
      </c>
      <c r="D11" s="8">
        <v>2</v>
      </c>
      <c r="E11" s="11" t="s">
        <v>58</v>
      </c>
      <c r="F11" s="8">
        <v>30</v>
      </c>
    </row>
    <row r="12" spans="1:6" x14ac:dyDescent="0.25">
      <c r="A12" s="8">
        <v>11</v>
      </c>
      <c r="B12" s="9" t="s">
        <v>44</v>
      </c>
      <c r="C12" s="10" t="s">
        <v>42</v>
      </c>
      <c r="D12" s="8">
        <v>2</v>
      </c>
      <c r="E12" s="11" t="s">
        <v>58</v>
      </c>
      <c r="F12" s="8">
        <v>60</v>
      </c>
    </row>
    <row r="13" spans="1:6" x14ac:dyDescent="0.25">
      <c r="A13" s="8">
        <v>12</v>
      </c>
      <c r="B13" s="9" t="s">
        <v>46</v>
      </c>
      <c r="C13" s="10" t="s">
        <v>42</v>
      </c>
      <c r="D13" s="8">
        <v>2</v>
      </c>
      <c r="E13" s="11" t="s">
        <v>58</v>
      </c>
      <c r="F13" s="8">
        <v>30</v>
      </c>
    </row>
    <row r="14" spans="1:6" s="13" customFormat="1" x14ac:dyDescent="0.25">
      <c r="A14" s="8">
        <v>13</v>
      </c>
      <c r="B14" s="12" t="s">
        <v>54</v>
      </c>
      <c r="C14" s="13" t="s">
        <v>66</v>
      </c>
      <c r="D14" s="14">
        <v>3</v>
      </c>
      <c r="E14" s="15" t="s">
        <v>59</v>
      </c>
      <c r="F14" s="14">
        <v>60</v>
      </c>
    </row>
    <row r="15" spans="1:6" ht="30" x14ac:dyDescent="0.25">
      <c r="A15" s="8">
        <v>14</v>
      </c>
      <c r="B15" s="9" t="s">
        <v>56</v>
      </c>
      <c r="C15" s="10" t="s">
        <v>49</v>
      </c>
      <c r="D15" s="8">
        <v>3</v>
      </c>
      <c r="E15" s="15" t="s">
        <v>59</v>
      </c>
      <c r="F15" s="8">
        <v>90</v>
      </c>
    </row>
    <row r="16" spans="1:6" x14ac:dyDescent="0.25">
      <c r="A16" s="8">
        <v>15</v>
      </c>
      <c r="B16" s="9" t="s">
        <v>48</v>
      </c>
      <c r="C16" s="10" t="s">
        <v>49</v>
      </c>
      <c r="D16" s="8">
        <v>3</v>
      </c>
      <c r="E16" s="15" t="s">
        <v>59</v>
      </c>
      <c r="F16" s="8">
        <v>30</v>
      </c>
    </row>
    <row r="17" spans="1:7" s="13" customFormat="1" x14ac:dyDescent="0.25">
      <c r="A17" s="8">
        <v>16</v>
      </c>
      <c r="B17" s="12" t="s">
        <v>54</v>
      </c>
      <c r="C17" s="13" t="s">
        <v>65</v>
      </c>
      <c r="D17" s="14">
        <v>4</v>
      </c>
      <c r="E17" s="15">
        <v>44716</v>
      </c>
      <c r="F17" s="14">
        <v>60</v>
      </c>
    </row>
    <row r="18" spans="1:7" ht="30" x14ac:dyDescent="0.25">
      <c r="A18" s="8">
        <v>17</v>
      </c>
      <c r="B18" s="9" t="s">
        <v>50</v>
      </c>
      <c r="C18" s="10" t="s">
        <v>49</v>
      </c>
      <c r="D18" s="8">
        <v>4</v>
      </c>
      <c r="E18" s="15">
        <v>44716</v>
      </c>
      <c r="F18" s="8">
        <v>30</v>
      </c>
    </row>
    <row r="19" spans="1:7" ht="30" x14ac:dyDescent="0.25">
      <c r="A19" s="8">
        <v>18</v>
      </c>
      <c r="B19" s="9" t="s">
        <v>51</v>
      </c>
      <c r="C19" s="10" t="s">
        <v>49</v>
      </c>
      <c r="D19" s="8">
        <v>4</v>
      </c>
      <c r="E19" s="15">
        <v>44716</v>
      </c>
      <c r="F19" s="8">
        <v>30</v>
      </c>
    </row>
    <row r="20" spans="1:7" ht="30" x14ac:dyDescent="0.25">
      <c r="A20" s="8">
        <v>19</v>
      </c>
      <c r="B20" s="9" t="s">
        <v>53</v>
      </c>
      <c r="C20" s="10" t="s">
        <v>52</v>
      </c>
      <c r="D20" s="8">
        <v>4</v>
      </c>
      <c r="E20" s="15">
        <v>44716</v>
      </c>
      <c r="F20" s="8">
        <v>60</v>
      </c>
    </row>
    <row r="21" spans="1:7" x14ac:dyDescent="0.25">
      <c r="A21" s="8">
        <v>21</v>
      </c>
      <c r="B21" s="9" t="s">
        <v>63</v>
      </c>
      <c r="C21" s="10" t="s">
        <v>62</v>
      </c>
      <c r="D21" s="8">
        <v>5</v>
      </c>
      <c r="E21" s="15">
        <v>44664</v>
      </c>
      <c r="F21" s="8">
        <v>120</v>
      </c>
    </row>
    <row r="22" spans="1:7" x14ac:dyDescent="0.25">
      <c r="A22" s="8">
        <v>21</v>
      </c>
      <c r="B22" s="9" t="s">
        <v>63</v>
      </c>
      <c r="C22" s="10" t="s">
        <v>62</v>
      </c>
      <c r="D22" s="8">
        <v>5</v>
      </c>
      <c r="E22" s="15">
        <v>44664</v>
      </c>
      <c r="F22" s="8">
        <v>120</v>
      </c>
    </row>
    <row r="23" spans="1:7" s="13" customFormat="1" x14ac:dyDescent="0.25">
      <c r="A23" s="8">
        <v>22</v>
      </c>
      <c r="B23" s="12" t="s">
        <v>54</v>
      </c>
      <c r="C23" s="13" t="s">
        <v>64</v>
      </c>
      <c r="D23" s="14">
        <v>6</v>
      </c>
      <c r="E23" s="15" t="s">
        <v>60</v>
      </c>
      <c r="F23" s="14">
        <v>60</v>
      </c>
    </row>
    <row r="24" spans="1:7" ht="19.5" customHeight="1" x14ac:dyDescent="0.25">
      <c r="A24" s="8">
        <v>23</v>
      </c>
      <c r="B24" s="9" t="s">
        <v>68</v>
      </c>
      <c r="C24" s="9" t="s">
        <v>67</v>
      </c>
      <c r="D24" s="8">
        <v>6</v>
      </c>
      <c r="E24" s="15" t="s">
        <v>60</v>
      </c>
      <c r="F24" s="8">
        <v>10</v>
      </c>
    </row>
    <row r="25" spans="1:7" ht="30" x14ac:dyDescent="0.25">
      <c r="A25" s="8">
        <v>24</v>
      </c>
      <c r="B25" s="9" t="s">
        <v>69</v>
      </c>
      <c r="C25" s="9" t="s">
        <v>67</v>
      </c>
      <c r="D25" s="8">
        <v>6</v>
      </c>
      <c r="E25" s="15" t="s">
        <v>60</v>
      </c>
      <c r="F25" s="8">
        <v>50</v>
      </c>
    </row>
    <row r="26" spans="1:7" ht="30" x14ac:dyDescent="0.25">
      <c r="A26" s="8">
        <v>25</v>
      </c>
      <c r="B26" s="9" t="s">
        <v>70</v>
      </c>
      <c r="C26" s="9" t="s">
        <v>67</v>
      </c>
      <c r="D26" s="8">
        <v>6</v>
      </c>
      <c r="E26" s="15" t="s">
        <v>60</v>
      </c>
      <c r="F26" s="8">
        <v>60</v>
      </c>
    </row>
    <row r="27" spans="1:7" s="13" customFormat="1" x14ac:dyDescent="0.25">
      <c r="A27" s="8">
        <v>26</v>
      </c>
      <c r="B27" s="12" t="s">
        <v>54</v>
      </c>
      <c r="C27" s="13" t="s">
        <v>55</v>
      </c>
      <c r="D27" s="14">
        <v>7</v>
      </c>
      <c r="E27" s="15" t="s">
        <v>61</v>
      </c>
      <c r="F27" s="14">
        <v>60</v>
      </c>
    </row>
    <row r="28" spans="1:7" x14ac:dyDescent="0.25">
      <c r="A28" s="8">
        <v>27</v>
      </c>
      <c r="B28" s="9" t="s">
        <v>71</v>
      </c>
      <c r="C28" s="10" t="s">
        <v>72</v>
      </c>
      <c r="D28" s="8">
        <v>7</v>
      </c>
      <c r="E28" s="15" t="s">
        <v>61</v>
      </c>
      <c r="F28" s="8">
        <v>120</v>
      </c>
      <c r="G28" s="10">
        <f>SUM(F2:F28)</f>
        <v>1320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3C54-94AA-47AA-A5C3-3BB8036D4692}">
  <sheetPr codeName="Sheet2"/>
  <dimension ref="A1:C11"/>
  <sheetViews>
    <sheetView workbookViewId="0">
      <selection activeCell="C17" sqref="C17"/>
    </sheetView>
  </sheetViews>
  <sheetFormatPr defaultRowHeight="15" x14ac:dyDescent="0.25"/>
  <cols>
    <col min="1" max="1" width="14.5703125" customWidth="1"/>
  </cols>
  <sheetData>
    <row r="1" spans="1:3" x14ac:dyDescent="0.25">
      <c r="A1" s="1" t="s">
        <v>0</v>
      </c>
      <c r="B1" s="1">
        <v>2010</v>
      </c>
      <c r="C1" s="1">
        <v>2022</v>
      </c>
    </row>
    <row r="2" spans="1:3" x14ac:dyDescent="0.25">
      <c r="A2" t="s">
        <v>1</v>
      </c>
      <c r="B2">
        <v>5</v>
      </c>
      <c r="C2">
        <v>2</v>
      </c>
    </row>
    <row r="3" spans="1:3" x14ac:dyDescent="0.25">
      <c r="A3" t="s">
        <v>2</v>
      </c>
      <c r="B3">
        <v>0</v>
      </c>
      <c r="C3">
        <v>3</v>
      </c>
    </row>
    <row r="4" spans="1:3" x14ac:dyDescent="0.25">
      <c r="A4" t="s">
        <v>41</v>
      </c>
      <c r="B4">
        <f>6*5</f>
        <v>30</v>
      </c>
      <c r="C4">
        <v>15</v>
      </c>
    </row>
    <row r="5" spans="1:3" x14ac:dyDescent="0.25">
      <c r="A5" t="s">
        <v>3</v>
      </c>
      <c r="B5">
        <v>30</v>
      </c>
      <c r="C5">
        <v>4</v>
      </c>
    </row>
    <row r="6" spans="1:3" x14ac:dyDescent="0.25">
      <c r="A6" t="s">
        <v>4</v>
      </c>
      <c r="B6">
        <v>16</v>
      </c>
      <c r="C6">
        <v>4</v>
      </c>
    </row>
    <row r="7" spans="1:3" x14ac:dyDescent="0.25">
      <c r="A7" t="s">
        <v>5</v>
      </c>
      <c r="B7">
        <v>3</v>
      </c>
      <c r="C7">
        <v>1</v>
      </c>
    </row>
    <row r="8" spans="1:3" x14ac:dyDescent="0.25">
      <c r="A8" t="s">
        <v>6</v>
      </c>
      <c r="B8">
        <v>16</v>
      </c>
      <c r="C8">
        <f>4*5+2*8</f>
        <v>36</v>
      </c>
    </row>
    <row r="9" spans="1:3" x14ac:dyDescent="0.25">
      <c r="A9" t="s">
        <v>7</v>
      </c>
      <c r="B9">
        <f>8*7</f>
        <v>56</v>
      </c>
      <c r="C9">
        <f>7*6</f>
        <v>42</v>
      </c>
    </row>
    <row r="10" spans="1:3" x14ac:dyDescent="0.25">
      <c r="A10" t="s">
        <v>8</v>
      </c>
      <c r="B10">
        <v>4</v>
      </c>
      <c r="C10">
        <v>10</v>
      </c>
    </row>
    <row r="11" spans="1:3" x14ac:dyDescent="0.25">
      <c r="A11" t="s">
        <v>9</v>
      </c>
      <c r="B11">
        <f>168-SUM(B2:B10)</f>
        <v>8</v>
      </c>
      <c r="C11">
        <f>168-SUM(C2:C10)</f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82F0-7CDA-4424-B929-9403AE2AC0DD}">
  <sheetPr codeName="Sheet3"/>
  <dimension ref="A1:B9"/>
  <sheetViews>
    <sheetView workbookViewId="0">
      <selection activeCell="B7" sqref="B7"/>
    </sheetView>
  </sheetViews>
  <sheetFormatPr defaultColWidth="8.85546875" defaultRowHeight="15" x14ac:dyDescent="0.25"/>
  <cols>
    <col min="1" max="1" width="39.140625" style="3" bestFit="1" customWidth="1"/>
    <col min="2" max="2" width="94.140625" style="3" customWidth="1"/>
    <col min="3" max="3" width="8.85546875" style="3" customWidth="1"/>
    <col min="4" max="16384" width="8.85546875" style="3"/>
  </cols>
  <sheetData>
    <row r="1" spans="1:2" s="4" customFormat="1" x14ac:dyDescent="0.25">
      <c r="A1" s="4" t="s">
        <v>22</v>
      </c>
      <c r="B1" s="4" t="s">
        <v>23</v>
      </c>
    </row>
    <row r="2" spans="1:2" x14ac:dyDescent="0.25">
      <c r="A2" s="3" t="s">
        <v>24</v>
      </c>
      <c r="B2" s="3" t="s">
        <v>31</v>
      </c>
    </row>
    <row r="3" spans="1:2" x14ac:dyDescent="0.25">
      <c r="A3" s="3" t="s">
        <v>25</v>
      </c>
      <c r="B3" s="3" t="s">
        <v>32</v>
      </c>
    </row>
    <row r="4" spans="1:2" ht="30" x14ac:dyDescent="0.25">
      <c r="A4" s="3" t="s">
        <v>26</v>
      </c>
      <c r="B4" s="2" t="s">
        <v>33</v>
      </c>
    </row>
    <row r="5" spans="1:2" x14ac:dyDescent="0.25">
      <c r="A5" s="3" t="s">
        <v>27</v>
      </c>
      <c r="B5" s="3" t="s">
        <v>34</v>
      </c>
    </row>
    <row r="6" spans="1:2" x14ac:dyDescent="0.25">
      <c r="A6" s="3" t="s">
        <v>28</v>
      </c>
      <c r="B6" s="3" t="s">
        <v>35</v>
      </c>
    </row>
    <row r="7" spans="1:2" x14ac:dyDescent="0.25">
      <c r="A7" s="3" t="s">
        <v>29</v>
      </c>
      <c r="B7" s="3" t="s">
        <v>36</v>
      </c>
    </row>
    <row r="8" spans="1:2" x14ac:dyDescent="0.25">
      <c r="A8" s="3" t="s">
        <v>30</v>
      </c>
      <c r="B8" s="3" t="s">
        <v>37</v>
      </c>
    </row>
    <row r="9" spans="1:2" ht="30" x14ac:dyDescent="0.25">
      <c r="A9" s="2" t="s">
        <v>39</v>
      </c>
      <c r="B9" s="2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</vt:lpstr>
      <vt:lpstr>bio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2022-02-23T14:47:33Z</cp:lastPrinted>
  <dcterms:created xsi:type="dcterms:W3CDTF">2021-12-18T07:48:44Z</dcterms:created>
  <dcterms:modified xsi:type="dcterms:W3CDTF">2022-04-14T04:29:32Z</dcterms:modified>
</cp:coreProperties>
</file>